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9E7C3162-0F5B-4928-83F0-DDF21D75504B}" xr6:coauthVersionLast="47" xr6:coauthVersionMax="47" xr10:uidLastSave="{00000000-0000-0000-0000-000000000000}"/>
  <bookViews>
    <workbookView xWindow="0" yWindow="0" windowWidth="23040" windowHeight="13680" xr2:uid="{FE83B0ED-26DE-4D5A-97A8-C05FD7BA002D}"/>
  </bookViews>
  <sheets>
    <sheet name="図表1" sheetId="1" r:id="rId1"/>
    <sheet name="図表2" sheetId="2" r:id="rId2"/>
    <sheet name="図表3" sheetId="3" r:id="rId3"/>
    <sheet name="表1-1-2-1" sheetId="4" r:id="rId4"/>
    <sheet name="表1-2-1-1" sheetId="5" r:id="rId5"/>
    <sheet name="表1-3-1-1" sheetId="6" r:id="rId6"/>
    <sheet name="図1-3-1-1" sheetId="7" r:id="rId7"/>
    <sheet name="表1-3-1-2" sheetId="8" r:id="rId8"/>
    <sheet name="表1-3-2-1" sheetId="9" r:id="rId9"/>
    <sheet name="表1-3-2-2" sheetId="10" r:id="rId10"/>
    <sheet name="表1-3-3-1" sheetId="11" r:id="rId11"/>
    <sheet name="表1-3-4-1" sheetId="12" r:id="rId12"/>
    <sheet name="表1-5-1-1" sheetId="13" r:id="rId13"/>
    <sheet name="表2-1-1-1" sheetId="14" r:id="rId14"/>
    <sheet name="表2-1-1-2" sheetId="15" r:id="rId15"/>
    <sheet name="表2-1-1-3" sheetId="16" r:id="rId16"/>
    <sheet name="表2-1-1-4_表2-1-2-1" sheetId="17" r:id="rId17"/>
    <sheet name="表2-1-2-2~表2-1-2-4" sheetId="18" r:id="rId18"/>
    <sheet name="表2-1-2-5~表2-1-2-7" sheetId="19" r:id="rId19"/>
    <sheet name="表2-1-3-1" sheetId="20" r:id="rId20"/>
    <sheet name="表2-1-3-2" sheetId="21" r:id="rId21"/>
    <sheet name="表2-1-3-3" sheetId="22" r:id="rId22"/>
    <sheet name="表2-2-1-1" sheetId="23" r:id="rId23"/>
    <sheet name="表2-2-1-2~表2-2-1-8" sheetId="24" r:id="rId24"/>
    <sheet name="表2-2-1-9" sheetId="25" r:id="rId25"/>
    <sheet name="表2-2-2-1" sheetId="26" r:id="rId26"/>
    <sheet name="表2-2-2-2" sheetId="27" r:id="rId27"/>
    <sheet name="表2-2-2-3" sheetId="28" r:id="rId28"/>
    <sheet name="表2-2-2-4" sheetId="29" r:id="rId29"/>
    <sheet name="表2-2-2-5" sheetId="30" r:id="rId30"/>
    <sheet name="表2-2-2-6" sheetId="31" r:id="rId31"/>
    <sheet name="表2-2-2-7" sheetId="32" r:id="rId32"/>
    <sheet name="表2-2-2-8" sheetId="33" r:id="rId33"/>
    <sheet name="表2-2-2-9" sheetId="34" r:id="rId34"/>
    <sheet name="表2-2-2-10" sheetId="35" r:id="rId35"/>
    <sheet name="表2-2-2-11" sheetId="36" r:id="rId36"/>
    <sheet name="表2-2-2-12" sheetId="37" r:id="rId37"/>
    <sheet name="表2-2-2-13" sheetId="38" r:id="rId38"/>
    <sheet name="表2-2-2-14" sheetId="39" r:id="rId39"/>
    <sheet name="表2-2-2-15" sheetId="40" r:id="rId40"/>
    <sheet name="表2-2-3-1" sheetId="41" r:id="rId41"/>
    <sheet name="表2-2-3-2" sheetId="42" r:id="rId42"/>
    <sheet name="表2-2-3-3" sheetId="43" r:id="rId43"/>
    <sheet name="表2-2-4-1" sheetId="44" r:id="rId44"/>
    <sheet name="表2-2-4-2" sheetId="45" r:id="rId45"/>
    <sheet name="表2-2-4-3" sheetId="46" r:id="rId46"/>
    <sheet name="表2-2-4-4" sheetId="47" r:id="rId47"/>
    <sheet name="表2-2-4-5" sheetId="48" r:id="rId48"/>
    <sheet name="表2-2-4-6" sheetId="49" r:id="rId49"/>
    <sheet name="表2-2-4-7" sheetId="50" r:id="rId50"/>
    <sheet name="表2-2-4-8" sheetId="51" r:id="rId51"/>
    <sheet name="表2-2-4-9" sheetId="52" r:id="rId52"/>
    <sheet name="表2-2-4-10" sheetId="53" r:id="rId53"/>
    <sheet name="表2-2-4-11" sheetId="54" r:id="rId54"/>
    <sheet name="表2-2-4-12" sheetId="55" r:id="rId55"/>
    <sheet name="表2-2-4-13" sheetId="56" r:id="rId56"/>
    <sheet name="表2-2-5-1" sheetId="57" r:id="rId57"/>
    <sheet name="表2-2-5-2" sheetId="58" r:id="rId58"/>
    <sheet name="表2-2-5-3" sheetId="59" r:id="rId59"/>
    <sheet name="表2-2-6-1" sheetId="60" r:id="rId60"/>
    <sheet name="表2-2-6-2" sheetId="61" r:id="rId61"/>
    <sheet name="表2-2-6-3" sheetId="62" r:id="rId62"/>
    <sheet name="表2-2-6-4" sheetId="63" r:id="rId63"/>
    <sheet name="表2-2-6-5" sheetId="64" r:id="rId64"/>
    <sheet name="表2-2-7-1" sheetId="65" r:id="rId65"/>
    <sheet name="表2-2-7-2" sheetId="66" r:id="rId66"/>
    <sheet name="表2-2-7-3" sheetId="67" r:id="rId67"/>
    <sheet name="表2-2-7-4_表2-2-7-5" sheetId="68" r:id="rId68"/>
    <sheet name="表2-2-8-1" sheetId="69" r:id="rId69"/>
    <sheet name="表2-3-1-1_表2-3-1-2" sheetId="70" r:id="rId70"/>
    <sheet name="表2-3-2-1" sheetId="71" r:id="rId71"/>
    <sheet name="図2-3-2-3(パーツ1)" sheetId="72" r:id="rId72"/>
    <sheet name="図2-3-2-3(パーツ2)" sheetId="73" r:id="rId73"/>
    <sheet name="図2-3-2-3(パーツ3)" sheetId="74" r:id="rId74"/>
    <sheet name="図2-3-2-3(パーツ4)" sheetId="75" r:id="rId75"/>
    <sheet name="表3-2-3-1" sheetId="76" r:id="rId76"/>
    <sheet name="表3-2-3-2" sheetId="77" r:id="rId77"/>
    <sheet name="表3-2-3-3" sheetId="78" r:id="rId78"/>
    <sheet name="表3-2-3-4" sheetId="79" r:id="rId79"/>
    <sheet name="表3-2-3-5" sheetId="80" r:id="rId80"/>
    <sheet name="表3-2-3-6" sheetId="81" r:id="rId81"/>
  </sheets>
  <definedNames>
    <definedName name="_xlnm._FilterDatabase" localSheetId="2" hidden="1">図表3!$B$4:$J$77</definedName>
    <definedName name="_xlnm._FilterDatabase" localSheetId="10" hidden="1">'表1-3-3-1'!$A$3:$J$1632</definedName>
    <definedName name="_xlnm._FilterDatabase" localSheetId="18" hidden="1">'表2-1-2-5~表2-1-2-7'!$C$24:$K$24</definedName>
    <definedName name="_xlnm._FilterDatabase" localSheetId="23" hidden="1">'表2-2-1-2~表2-2-1-8'!$B$3:$E$142</definedName>
    <definedName name="_xlnm._FilterDatabase" localSheetId="24" hidden="1">'表2-2-1-9'!$B$4:$J$113</definedName>
    <definedName name="_xlnm._FilterDatabase" localSheetId="25" hidden="1">'表2-2-2-1'!#REF!</definedName>
    <definedName name="_xlnm._FilterDatabase" localSheetId="35" hidden="1">'表2-2-2-11'!#REF!</definedName>
    <definedName name="_xlnm._FilterDatabase" localSheetId="36" hidden="1">'表2-2-2-12'!#REF!</definedName>
    <definedName name="_xlnm._FilterDatabase" localSheetId="38" hidden="1">'表2-2-2-14'!#REF!</definedName>
    <definedName name="_xlnm._FilterDatabase" localSheetId="27" hidden="1">'表2-2-2-3'!#REF!</definedName>
    <definedName name="_xlnm._FilterDatabase" localSheetId="28" hidden="1">'表2-2-2-4'!#REF!</definedName>
    <definedName name="_xlnm._FilterDatabase" localSheetId="31" hidden="1">'表2-2-2-7'!#REF!</definedName>
    <definedName name="_xlnm._FilterDatabase" localSheetId="33" hidden="1">'表2-2-2-9'!#REF!</definedName>
    <definedName name="_xlnm._FilterDatabase" localSheetId="40" hidden="1">'表2-2-3-1'!#REF!</definedName>
    <definedName name="_xlnm._FilterDatabase" localSheetId="43" hidden="1">'表2-2-4-1'!#REF!</definedName>
    <definedName name="_xlnm._FilterDatabase" localSheetId="53" hidden="1">'表2-2-4-11'!#REF!</definedName>
    <definedName name="_xlnm._FilterDatabase" localSheetId="55" hidden="1">'表2-2-4-13'!#REF!</definedName>
    <definedName name="_xlnm._FilterDatabase" localSheetId="45" hidden="1">'表2-2-4-3'!#REF!</definedName>
    <definedName name="_xlnm._FilterDatabase" localSheetId="46" hidden="1">'表2-2-4-4'!#REF!</definedName>
    <definedName name="_xlnm._FilterDatabase" localSheetId="48" hidden="1">'表2-2-4-6'!#REF!</definedName>
    <definedName name="_xlnm._FilterDatabase" localSheetId="50" hidden="1">'表2-2-4-8'!#REF!</definedName>
    <definedName name="_xlnm._FilterDatabase" localSheetId="51" hidden="1">'表2-2-4-9'!#REF!</definedName>
    <definedName name="_xlnm._FilterDatabase" localSheetId="56" hidden="1">'表2-2-5-1'!#REF!</definedName>
    <definedName name="_xlnm._FilterDatabase" localSheetId="58" hidden="1">'表2-2-5-3'!#REF!</definedName>
    <definedName name="_xlnm._FilterDatabase" localSheetId="59" hidden="1">'表2-2-6-1'!$B$3:$Q$6</definedName>
    <definedName name="_xlnm._FilterDatabase" localSheetId="61" hidden="1">'表2-2-6-3'!$B$3:$Q$9</definedName>
    <definedName name="_xlnm._FilterDatabase" localSheetId="63" hidden="1">'表2-2-6-5'!$B$3:$Q$6</definedName>
    <definedName name="_xlnm._FilterDatabase" localSheetId="64" hidden="1">'表2-2-7-1'!#REF!</definedName>
    <definedName name="_xlnm._FilterDatabase" localSheetId="67" hidden="1">'表2-2-7-4_表2-2-7-5'!#REF!</definedName>
    <definedName name="_xlnm._FilterDatabase" localSheetId="68" hidden="1">'表2-2-8-1'!#REF!</definedName>
    <definedName name="_Ref185623337" localSheetId="3">'表1-1-2-1'!$A$1</definedName>
    <definedName name="_Ref190874528" localSheetId="15">'表2-1-1-3'!$A$1</definedName>
    <definedName name="_xlnm.Print_Area" localSheetId="71">'図2-3-2-3(パーツ1)'!$A$1:$M$84</definedName>
    <definedName name="_xlnm.Print_Area" localSheetId="9">'表1-3-2-2'!$A$1:$P$37</definedName>
    <definedName name="_xlnm.Print_Area" localSheetId="19">'表2-1-3-1'!$A$1:$P$23</definedName>
    <definedName name="_xlnm.Print_Area" localSheetId="20">'表2-1-3-2'!$A$1:$R$61</definedName>
    <definedName name="_xlnm.Print_Area" localSheetId="34">'表2-2-2-10'!$A$1:$Q$63</definedName>
    <definedName name="_xlnm.Print_Area" localSheetId="37">'表2-2-2-13'!$A$1:$Q$56</definedName>
    <definedName name="_xlnm.Print_Area" localSheetId="39">'表2-2-2-15'!$A$1:$L$97</definedName>
    <definedName name="_xlnm.Print_Area" localSheetId="26">'表2-2-2-2'!$A$1:$M$100</definedName>
    <definedName name="_xlnm.Print_Area" localSheetId="29">'表2-2-2-5'!$A$1:$L$69</definedName>
    <definedName name="_xlnm.Print_Area" localSheetId="30">'表2-2-2-6'!$A$2:$M$107</definedName>
    <definedName name="_xlnm.Print_Area" localSheetId="42">'表2-2-3-3'!$A$1:$N$232</definedName>
    <definedName name="_xlnm.Print_Area" localSheetId="52">'表2-2-4-10'!$A$1:$P$94</definedName>
    <definedName name="_xlnm.Print_Area" localSheetId="44">'表2-2-4-2'!$A$1:$I$90</definedName>
    <definedName name="_xlnm.Print_Area" localSheetId="47">'表2-2-4-5'!$A$1:$H$151</definedName>
    <definedName name="_xlnm.Print_Area" localSheetId="49">'表2-2-4-7'!$A$1:$P$59</definedName>
    <definedName name="STATS調査表メタ名称TBL_一般">#REF!</definedName>
    <definedName name="STATS調査表メタ名称TBL_化学">#REF!</definedName>
    <definedName name="STATS調査表メタ名称TBL_金属">#REF!</definedName>
    <definedName name="STATS調査表メタ名称TBL_紙パ">#REF!</definedName>
    <definedName name="STATS調査表メタ名称TBL_資源">#REF!</definedName>
    <definedName name="STATS調査表メタ名称TBL_繊維">#REF!</definedName>
    <definedName name="STATS調査表メタ名称TBL_電気">#REF!</definedName>
    <definedName name="修正リンク係数">#REF!</definedName>
    <definedName name="提出先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0" l="1"/>
  <c r="D8" i="80"/>
  <c r="D7" i="80"/>
  <c r="D6" i="80"/>
  <c r="D5" i="80"/>
  <c r="F16" i="78"/>
  <c r="E16" i="78"/>
  <c r="F15" i="78"/>
  <c r="E15" i="78"/>
  <c r="F14" i="78"/>
  <c r="E14" i="78"/>
  <c r="F13" i="78"/>
  <c r="E13" i="78"/>
  <c r="F12" i="78"/>
  <c r="E12" i="78"/>
  <c r="F11" i="78"/>
  <c r="E11" i="78"/>
  <c r="F10" i="78"/>
  <c r="E10" i="78"/>
  <c r="F9" i="78"/>
  <c r="E9" i="78"/>
  <c r="F8" i="78"/>
  <c r="E8" i="78"/>
  <c r="F7" i="78"/>
  <c r="E7" i="78"/>
  <c r="F6" i="78"/>
  <c r="E6" i="78"/>
  <c r="F5" i="78"/>
  <c r="E5" i="78"/>
  <c r="D10" i="77"/>
  <c r="D9" i="77"/>
  <c r="D8" i="77"/>
  <c r="D7" i="77"/>
  <c r="D6" i="77"/>
  <c r="D5" i="77"/>
  <c r="D4" i="77"/>
  <c r="M43" i="12"/>
  <c r="L43" i="12"/>
  <c r="K43" i="12"/>
  <c r="J43" i="12"/>
  <c r="I43" i="12"/>
  <c r="H43" i="12"/>
  <c r="G43" i="12"/>
  <c r="F43" i="12"/>
  <c r="E43" i="12"/>
  <c r="D43" i="12"/>
  <c r="M42" i="12"/>
  <c r="L42" i="12"/>
  <c r="K42" i="12"/>
  <c r="J42" i="12"/>
  <c r="I42" i="12"/>
  <c r="H42" i="12"/>
  <c r="G42" i="12"/>
  <c r="F42" i="12"/>
  <c r="E42" i="12"/>
  <c r="D42" i="12"/>
  <c r="M39" i="12"/>
  <c r="L39" i="12"/>
  <c r="K39" i="12"/>
  <c r="J39" i="12"/>
  <c r="I39" i="12"/>
  <c r="H39" i="12"/>
  <c r="G39" i="12"/>
  <c r="F39" i="12"/>
  <c r="E39" i="12"/>
  <c r="M28" i="12"/>
  <c r="L28" i="12"/>
  <c r="K28" i="12"/>
  <c r="J28" i="12"/>
  <c r="I28" i="12"/>
  <c r="H28" i="12"/>
  <c r="G28" i="12"/>
  <c r="F28" i="12"/>
  <c r="E28" i="12"/>
  <c r="D28" i="12"/>
  <c r="M27" i="12"/>
  <c r="L27" i="12"/>
  <c r="K27" i="12"/>
  <c r="J27" i="12"/>
  <c r="I27" i="12"/>
  <c r="H27" i="12"/>
  <c r="G27" i="12"/>
  <c r="F27" i="12"/>
  <c r="E27" i="12"/>
  <c r="D27" i="12"/>
  <c r="M24" i="12"/>
  <c r="L24" i="12"/>
  <c r="K24" i="12"/>
  <c r="J24" i="12"/>
  <c r="I24" i="12"/>
  <c r="H24" i="12"/>
  <c r="G24" i="12"/>
  <c r="F24" i="12"/>
  <c r="E24" i="12"/>
  <c r="M13" i="12"/>
  <c r="L13" i="12"/>
  <c r="K13" i="12"/>
  <c r="J13" i="12"/>
  <c r="I13" i="12"/>
  <c r="H13" i="12"/>
  <c r="G13" i="12"/>
  <c r="F13" i="12"/>
  <c r="E13" i="12"/>
  <c r="D13" i="12"/>
  <c r="M12" i="12"/>
  <c r="L12" i="12"/>
  <c r="K12" i="12"/>
  <c r="J12" i="12"/>
  <c r="I12" i="12"/>
  <c r="H12" i="12"/>
  <c r="G12" i="12"/>
  <c r="F12" i="12"/>
  <c r="E12" i="12"/>
  <c r="D12" i="12"/>
  <c r="M9" i="12"/>
  <c r="L9" i="12"/>
  <c r="K9" i="12"/>
  <c r="J9" i="12"/>
  <c r="I9" i="12"/>
  <c r="H9" i="12"/>
  <c r="G9" i="12"/>
  <c r="F9" i="12"/>
  <c r="E9" i="12"/>
  <c r="G1636" i="11"/>
  <c r="G1635" i="11"/>
  <c r="G1637" i="11" s="1"/>
  <c r="H1628" i="11"/>
  <c r="H1627" i="11"/>
  <c r="G1624" i="11"/>
  <c r="H1620" i="11" s="1"/>
  <c r="F1624" i="11"/>
  <c r="C1624" i="11"/>
  <c r="H1619" i="11"/>
  <c r="H1612" i="11"/>
  <c r="H1610" i="11"/>
  <c r="H1608" i="11"/>
  <c r="H1605" i="11"/>
  <c r="H1601" i="11"/>
  <c r="H1600" i="11"/>
  <c r="H1595" i="11"/>
  <c r="H1588" i="11"/>
  <c r="H1586" i="11"/>
  <c r="H1584" i="11"/>
  <c r="H1580" i="11"/>
  <c r="H1578" i="11"/>
  <c r="H1577" i="11"/>
  <c r="H1576" i="11"/>
  <c r="H1574" i="11"/>
  <c r="H1572" i="11"/>
  <c r="H1562" i="11"/>
  <c r="H1560" i="11"/>
  <c r="H1557" i="11"/>
  <c r="H1556" i="11"/>
  <c r="H1554" i="11"/>
  <c r="H1547" i="11"/>
  <c r="H1540" i="11"/>
  <c r="H1538" i="11"/>
  <c r="H1536" i="11"/>
  <c r="H1535" i="11"/>
  <c r="H1533" i="11"/>
  <c r="H1532" i="11"/>
  <c r="H1528" i="11"/>
  <c r="H1526" i="11"/>
  <c r="H1524" i="11"/>
  <c r="H1523" i="11"/>
  <c r="H1516" i="11"/>
  <c r="H1512" i="11"/>
  <c r="H1511" i="11"/>
  <c r="H1506" i="11"/>
  <c r="H1502" i="11"/>
  <c r="H1500" i="11"/>
  <c r="H1499" i="11"/>
  <c r="H1488" i="11"/>
  <c r="H1487" i="11"/>
  <c r="H1485" i="11"/>
  <c r="H1484" i="11"/>
  <c r="H1482" i="11"/>
  <c r="H1480" i="11"/>
  <c r="H1479" i="11"/>
  <c r="H1478" i="11"/>
  <c r="H1468" i="11"/>
  <c r="H1464" i="11"/>
  <c r="H1463" i="11"/>
  <c r="H1461" i="11"/>
  <c r="H1454" i="11"/>
  <c r="H1452" i="11"/>
  <c r="H1451" i="11"/>
  <c r="H1444" i="11"/>
  <c r="H1442" i="11"/>
  <c r="H1440" i="11"/>
  <c r="H1439" i="11"/>
  <c r="H1437" i="11"/>
  <c r="H1432" i="11"/>
  <c r="H1431" i="11"/>
  <c r="H1430" i="11"/>
  <c r="H1428" i="11"/>
  <c r="H1420" i="11"/>
  <c r="H1415" i="11"/>
  <c r="H1413" i="11"/>
  <c r="H1408" i="11"/>
  <c r="H1407" i="11"/>
  <c r="H1406" i="11"/>
  <c r="H1404" i="11"/>
  <c r="H1394" i="11"/>
  <c r="H1392" i="11"/>
  <c r="H1391" i="11"/>
  <c r="H1389" i="11"/>
  <c r="H1386" i="11"/>
  <c r="H1385" i="11"/>
  <c r="H1382" i="11"/>
  <c r="H1380" i="11"/>
  <c r="H1372" i="11"/>
  <c r="H1370" i="11"/>
  <c r="H1368" i="11"/>
  <c r="H1360" i="11"/>
  <c r="H1359" i="11"/>
  <c r="H1358" i="11"/>
  <c r="H1356" i="11"/>
  <c r="H1355" i="11"/>
  <c r="H1350" i="11"/>
  <c r="H1348" i="11"/>
  <c r="H1343" i="11"/>
  <c r="H1340" i="11"/>
  <c r="H1338" i="11"/>
  <c r="H1337" i="11"/>
  <c r="H1336" i="11"/>
  <c r="H1334" i="11"/>
  <c r="H1332" i="11"/>
  <c r="H1322" i="11"/>
  <c r="H1316" i="11"/>
  <c r="H1314" i="11"/>
  <c r="H1313" i="11"/>
  <c r="H1310" i="11"/>
  <c r="H1308" i="11"/>
  <c r="H1307" i="11"/>
  <c r="H1302" i="11"/>
  <c r="H1300" i="11"/>
  <c r="H1296" i="11"/>
  <c r="H1295" i="11"/>
  <c r="H1293" i="11"/>
  <c r="H1289" i="11"/>
  <c r="H1287" i="11"/>
  <c r="H1286" i="11"/>
  <c r="H1284" i="11"/>
  <c r="H1269" i="11"/>
  <c r="H1268" i="11"/>
  <c r="H1266" i="11"/>
  <c r="H1265" i="11"/>
  <c r="H1264" i="11"/>
  <c r="H1263" i="11"/>
  <c r="H1262" i="11"/>
  <c r="H1260" i="11"/>
  <c r="H1250" i="11"/>
  <c r="H1248" i="11"/>
  <c r="H1247" i="11"/>
  <c r="H1245" i="11"/>
  <c r="H1242" i="11"/>
  <c r="H1239" i="11"/>
  <c r="H1238" i="11"/>
  <c r="H1228" i="11"/>
  <c r="H1226" i="11"/>
  <c r="H1224" i="11"/>
  <c r="H1223" i="11"/>
  <c r="H1218" i="11"/>
  <c r="H1217" i="11"/>
  <c r="H1216" i="11"/>
  <c r="H1215" i="11"/>
  <c r="H1212" i="11"/>
  <c r="H1211" i="11"/>
  <c r="H1202" i="11"/>
  <c r="H1200" i="11"/>
  <c r="H1197" i="11"/>
  <c r="H1196" i="11"/>
  <c r="H1194" i="11"/>
  <c r="H1187" i="11"/>
  <c r="H1182" i="11"/>
  <c r="H1180" i="11"/>
  <c r="H1178" i="11"/>
  <c r="H1176" i="11"/>
  <c r="H1175" i="11"/>
  <c r="H1173" i="11"/>
  <c r="H1169" i="11"/>
  <c r="H1167" i="11"/>
  <c r="H1166" i="11"/>
  <c r="H1164" i="11"/>
  <c r="H1163" i="11"/>
  <c r="H1156" i="11"/>
  <c r="H1154" i="11"/>
  <c r="H1149" i="11"/>
  <c r="H1144" i="11"/>
  <c r="H1143" i="11"/>
  <c r="H1142" i="11"/>
  <c r="H1134" i="11"/>
  <c r="H1132" i="11"/>
  <c r="H1130" i="11"/>
  <c r="H1128" i="11"/>
  <c r="H1127" i="11"/>
  <c r="H1124" i="11"/>
  <c r="H1123" i="11"/>
  <c r="H1122" i="11"/>
  <c r="H1119" i="11"/>
  <c r="H1117" i="11"/>
  <c r="H1113" i="11"/>
  <c r="H1111" i="11"/>
  <c r="H1103" i="11"/>
  <c r="H1102" i="11"/>
  <c r="H1101" i="11"/>
  <c r="H1100" i="11"/>
  <c r="H1099" i="11"/>
  <c r="H1098" i="11"/>
  <c r="H1097" i="11"/>
  <c r="H1093" i="11"/>
  <c r="H1087" i="11"/>
  <c r="H1085" i="11"/>
  <c r="H1084" i="11"/>
  <c r="H1083" i="11"/>
  <c r="H1081" i="11"/>
  <c r="H1078" i="11"/>
  <c r="H1077" i="11"/>
  <c r="H1068" i="11"/>
  <c r="H1067" i="11"/>
  <c r="H1065" i="11"/>
  <c r="H1064" i="11"/>
  <c r="H1061" i="11"/>
  <c r="H1060" i="11"/>
  <c r="H1059" i="11"/>
  <c r="H1058" i="11"/>
  <c r="H1053" i="11"/>
  <c r="H1051" i="11"/>
  <c r="H1047" i="11"/>
  <c r="H1045" i="11"/>
  <c r="H1043" i="11"/>
  <c r="H1042" i="11"/>
  <c r="H1041" i="11"/>
  <c r="H1031" i="11"/>
  <c r="H1029" i="11"/>
  <c r="H1028" i="11"/>
  <c r="H1027" i="11"/>
  <c r="H1025" i="11"/>
  <c r="H1024" i="11"/>
  <c r="H1023" i="11"/>
  <c r="H1020" i="11"/>
  <c r="H1018" i="11"/>
  <c r="H1017" i="11"/>
  <c r="H1013" i="11"/>
  <c r="H1011" i="11"/>
  <c r="H1008" i="11"/>
  <c r="H1007" i="11"/>
  <c r="H1003" i="11"/>
  <c r="H999" i="11"/>
  <c r="H998" i="11"/>
  <c r="H997" i="11"/>
  <c r="H989" i="11"/>
  <c r="H988" i="11"/>
  <c r="H987" i="11"/>
  <c r="H985" i="11"/>
  <c r="H984" i="11"/>
  <c r="H982" i="11"/>
  <c r="H981" i="11"/>
  <c r="H980" i="11"/>
  <c r="H977" i="11"/>
  <c r="H972" i="11"/>
  <c r="H971" i="11"/>
  <c r="H969" i="11"/>
  <c r="H962" i="11"/>
  <c r="H961" i="11"/>
  <c r="H960" i="11"/>
  <c r="H959" i="11"/>
  <c r="H958" i="11"/>
  <c r="H957" i="11"/>
  <c r="H953" i="11"/>
  <c r="H952" i="11"/>
  <c r="H947" i="11"/>
  <c r="H945" i="11"/>
  <c r="H944" i="11"/>
  <c r="H943" i="11"/>
  <c r="H941" i="11"/>
  <c r="H938" i="11"/>
  <c r="H937" i="11"/>
  <c r="H929" i="11"/>
  <c r="H928" i="11"/>
  <c r="H927" i="11"/>
  <c r="H925" i="11"/>
  <c r="H922" i="11"/>
  <c r="H921" i="11"/>
  <c r="H920" i="11"/>
  <c r="H919" i="11"/>
  <c r="H917" i="11"/>
  <c r="H913" i="11"/>
  <c r="H909" i="11"/>
  <c r="H908" i="11"/>
  <c r="H905" i="11"/>
  <c r="H904" i="11"/>
  <c r="H903" i="11"/>
  <c r="H897" i="11"/>
  <c r="H893" i="11"/>
  <c r="H892" i="11"/>
  <c r="H891" i="11"/>
  <c r="H889" i="11"/>
  <c r="H888" i="11"/>
  <c r="H887" i="11"/>
  <c r="H883" i="11"/>
  <c r="H881" i="11"/>
  <c r="H880" i="11"/>
  <c r="H879" i="11"/>
  <c r="H878" i="11"/>
  <c r="H873" i="11"/>
  <c r="H872" i="11"/>
  <c r="H868" i="11"/>
  <c r="H863" i="11"/>
  <c r="H862" i="11"/>
  <c r="H861" i="11"/>
  <c r="H858" i="11"/>
  <c r="H857" i="11"/>
  <c r="H853" i="11"/>
  <c r="H852" i="11"/>
  <c r="H851" i="11"/>
  <c r="H848" i="11"/>
  <c r="H847" i="11"/>
  <c r="H845" i="11"/>
  <c r="H842" i="11"/>
  <c r="H840" i="11"/>
  <c r="H839" i="11"/>
  <c r="H838" i="11"/>
  <c r="H828" i="11"/>
  <c r="H827" i="11"/>
  <c r="H825" i="11"/>
  <c r="H824" i="11"/>
  <c r="H823" i="11"/>
  <c r="H822" i="11"/>
  <c r="H821" i="11"/>
  <c r="H820" i="11"/>
  <c r="H813" i="11"/>
  <c r="H812" i="11"/>
  <c r="H811" i="11"/>
  <c r="H809" i="11"/>
  <c r="H807" i="11"/>
  <c r="H803" i="11"/>
  <c r="H802" i="11"/>
  <c r="H798" i="11"/>
  <c r="H797" i="11"/>
  <c r="H793" i="11"/>
  <c r="H792" i="11"/>
  <c r="H788" i="11"/>
  <c r="H787" i="11"/>
  <c r="H785" i="11"/>
  <c r="H784" i="11"/>
  <c r="H782" i="11"/>
  <c r="H781" i="11"/>
  <c r="H778" i="11"/>
  <c r="H777" i="11"/>
  <c r="H772" i="11"/>
  <c r="H771" i="11"/>
  <c r="H769" i="11"/>
  <c r="H762" i="11"/>
  <c r="H761" i="11"/>
  <c r="H760" i="11"/>
  <c r="H759" i="11"/>
  <c r="H758" i="11"/>
  <c r="H757" i="11"/>
  <c r="H753" i="11"/>
  <c r="H749" i="11"/>
  <c r="H747" i="11"/>
  <c r="H745" i="11"/>
  <c r="H744" i="11"/>
  <c r="H743" i="11"/>
  <c r="H741" i="11"/>
  <c r="H740" i="11"/>
  <c r="H738" i="11"/>
  <c r="H731" i="11"/>
  <c r="H729" i="11"/>
  <c r="H728" i="11"/>
  <c r="H727" i="11"/>
  <c r="H723" i="11"/>
  <c r="H722" i="11"/>
  <c r="H721" i="11"/>
  <c r="H720" i="11"/>
  <c r="H718" i="11"/>
  <c r="H717" i="11"/>
  <c r="H713" i="11"/>
  <c r="H712" i="11"/>
  <c r="H708" i="11"/>
  <c r="H707" i="11"/>
  <c r="H705" i="11"/>
  <c r="H701" i="11"/>
  <c r="H698" i="11"/>
  <c r="H697" i="11"/>
  <c r="H693" i="11"/>
  <c r="H692" i="11"/>
  <c r="H691" i="11"/>
  <c r="H689" i="11"/>
  <c r="H688" i="11"/>
  <c r="H685" i="11"/>
  <c r="H683" i="11"/>
  <c r="H682" i="11"/>
  <c r="H681" i="11"/>
  <c r="H679" i="11"/>
  <c r="H678" i="11"/>
  <c r="H677" i="11"/>
  <c r="H667" i="11"/>
  <c r="H665" i="11"/>
  <c r="H664" i="11"/>
  <c r="H663" i="11"/>
  <c r="H662" i="11"/>
  <c r="H661" i="11"/>
  <c r="H660" i="11"/>
  <c r="H658" i="11"/>
  <c r="H653" i="11"/>
  <c r="H652" i="11"/>
  <c r="H651" i="11"/>
  <c r="H649" i="11"/>
  <c r="H647" i="11"/>
  <c r="H643" i="11"/>
  <c r="H642" i="11"/>
  <c r="H638" i="11"/>
  <c r="H637" i="11"/>
  <c r="H633" i="11"/>
  <c r="H632" i="11"/>
  <c r="H629" i="11"/>
  <c r="H628" i="11"/>
  <c r="H627" i="11"/>
  <c r="H625" i="11"/>
  <c r="H623" i="11"/>
  <c r="H622" i="11"/>
  <c r="H621" i="11"/>
  <c r="H618" i="11"/>
  <c r="H613" i="11"/>
  <c r="H612" i="11"/>
  <c r="H611" i="11"/>
  <c r="H605" i="11"/>
  <c r="H603" i="11"/>
  <c r="H602" i="11"/>
  <c r="H601" i="11"/>
  <c r="H600" i="11"/>
  <c r="H599" i="11"/>
  <c r="H598" i="11"/>
  <c r="H597" i="11"/>
  <c r="H589" i="11"/>
  <c r="H588" i="11"/>
  <c r="H587" i="11"/>
  <c r="H585" i="11"/>
  <c r="H583" i="11"/>
  <c r="H582" i="11"/>
  <c r="H581" i="11"/>
  <c r="H573" i="11"/>
  <c r="H572" i="11"/>
  <c r="H571" i="11"/>
  <c r="H569" i="11"/>
  <c r="H568" i="11"/>
  <c r="H567" i="11"/>
  <c r="H563" i="11"/>
  <c r="H562" i="11"/>
  <c r="H560" i="11"/>
  <c r="H559" i="11"/>
  <c r="H558" i="11"/>
  <c r="H557" i="11"/>
  <c r="H552" i="11"/>
  <c r="H549" i="11"/>
  <c r="H548" i="11"/>
  <c r="H543" i="11"/>
  <c r="H542" i="11"/>
  <c r="H541" i="11"/>
  <c r="H538" i="11"/>
  <c r="H537" i="11"/>
  <c r="H533" i="11"/>
  <c r="H532" i="11"/>
  <c r="H531" i="11"/>
  <c r="H528" i="11"/>
  <c r="H527" i="11"/>
  <c r="H525" i="11"/>
  <c r="H523" i="11"/>
  <c r="H521" i="11"/>
  <c r="H520" i="11"/>
  <c r="H519" i="11"/>
  <c r="H509" i="11"/>
  <c r="H508" i="11"/>
  <c r="H507" i="11"/>
  <c r="H505" i="11"/>
  <c r="H504" i="11"/>
  <c r="H503" i="11"/>
  <c r="H502" i="11"/>
  <c r="H501" i="11"/>
  <c r="H498" i="11"/>
  <c r="H497" i="11"/>
  <c r="H493" i="11"/>
  <c r="H492" i="11"/>
  <c r="H489" i="11"/>
  <c r="H488" i="11"/>
  <c r="H487" i="11"/>
  <c r="H480" i="11"/>
  <c r="H479" i="11"/>
  <c r="H478" i="11"/>
  <c r="H477" i="11"/>
  <c r="H473" i="11"/>
  <c r="H472" i="11"/>
  <c r="H469" i="11"/>
  <c r="H468" i="11"/>
  <c r="H465" i="11"/>
  <c r="H464" i="11"/>
  <c r="H463" i="11"/>
  <c r="H462" i="11"/>
  <c r="H458" i="11"/>
  <c r="H457" i="11"/>
  <c r="H453" i="11"/>
  <c r="H448" i="11"/>
  <c r="H447" i="11"/>
  <c r="H445" i="11"/>
  <c r="H443" i="11"/>
  <c r="H442" i="11"/>
  <c r="H441" i="11"/>
  <c r="H440" i="11"/>
  <c r="H439" i="11"/>
  <c r="H437" i="11"/>
  <c r="H433" i="11"/>
  <c r="H429" i="11"/>
  <c r="H428" i="11"/>
  <c r="H425" i="11"/>
  <c r="H424" i="11"/>
  <c r="H423" i="11"/>
  <c r="H418" i="11"/>
  <c r="H417" i="11"/>
  <c r="H413" i="11"/>
  <c r="H412" i="11"/>
  <c r="H411" i="11"/>
  <c r="H409" i="11"/>
  <c r="H408" i="11"/>
  <c r="H407" i="11"/>
  <c r="H402" i="11"/>
  <c r="H401" i="11"/>
  <c r="H400" i="11"/>
  <c r="H399" i="11"/>
  <c r="H397" i="11"/>
  <c r="H393" i="11"/>
  <c r="H392" i="11"/>
  <c r="H385" i="11"/>
  <c r="H384" i="11"/>
  <c r="H383" i="11"/>
  <c r="H382" i="11"/>
  <c r="H381" i="11"/>
  <c r="H378" i="11"/>
  <c r="H377" i="11"/>
  <c r="H373" i="11"/>
  <c r="H371" i="11"/>
  <c r="H369" i="11"/>
  <c r="H368" i="11"/>
  <c r="H367" i="11"/>
  <c r="H364" i="11"/>
  <c r="H363" i="11"/>
  <c r="H362" i="11"/>
  <c r="H358" i="11"/>
  <c r="H357" i="11"/>
  <c r="H351" i="11"/>
  <c r="H349" i="11"/>
  <c r="H348" i="11"/>
  <c r="H347" i="11"/>
  <c r="H346" i="11"/>
  <c r="H345" i="11"/>
  <c r="H343" i="11"/>
  <c r="H342" i="11"/>
  <c r="H340" i="11"/>
  <c r="H339" i="11"/>
  <c r="H337" i="11"/>
  <c r="H333" i="11"/>
  <c r="H332" i="11"/>
  <c r="H325" i="11"/>
  <c r="H324" i="11"/>
  <c r="H323" i="11"/>
  <c r="H322" i="11"/>
  <c r="H321" i="11"/>
  <c r="H320" i="11"/>
  <c r="H319" i="11"/>
  <c r="H318" i="11"/>
  <c r="H312" i="11"/>
  <c r="H311" i="11"/>
  <c r="H309" i="11"/>
  <c r="H308" i="11"/>
  <c r="H306" i="11"/>
  <c r="H305" i="11"/>
  <c r="H302" i="11"/>
  <c r="H298" i="11"/>
  <c r="H297" i="11"/>
  <c r="H293" i="11"/>
  <c r="H292" i="11"/>
  <c r="H291" i="11"/>
  <c r="H288" i="11"/>
  <c r="H287" i="11"/>
  <c r="H286" i="11"/>
  <c r="H284" i="11"/>
  <c r="H283" i="11"/>
  <c r="H282" i="11"/>
  <c r="H281" i="11"/>
  <c r="H277" i="11"/>
  <c r="H273" i="11"/>
  <c r="H272" i="11"/>
  <c r="H267" i="11"/>
  <c r="H266" i="11"/>
  <c r="H264" i="11"/>
  <c r="H263" i="11"/>
  <c r="H262" i="11"/>
  <c r="H261" i="11"/>
  <c r="H260" i="11"/>
  <c r="H259" i="11"/>
  <c r="H257" i="11"/>
  <c r="H251" i="11"/>
  <c r="H249" i="11"/>
  <c r="H248" i="11"/>
  <c r="H246" i="11"/>
  <c r="H245" i="11"/>
  <c r="H244" i="11"/>
  <c r="H239" i="11"/>
  <c r="H238" i="11"/>
  <c r="H237" i="11"/>
  <c r="H233" i="11"/>
  <c r="H232" i="11"/>
  <c r="H231" i="11"/>
  <c r="H229" i="11"/>
  <c r="H226" i="11"/>
  <c r="H224" i="11"/>
  <c r="H223" i="11"/>
  <c r="H222" i="11"/>
  <c r="H221" i="11"/>
  <c r="H219" i="11"/>
  <c r="H218" i="11"/>
  <c r="H213" i="11"/>
  <c r="H209" i="11"/>
  <c r="H208" i="11"/>
  <c r="H207" i="11"/>
  <c r="H206" i="11"/>
  <c r="H205" i="11"/>
  <c r="H202" i="11"/>
  <c r="H201" i="11"/>
  <c r="H200" i="11"/>
  <c r="H199" i="11"/>
  <c r="H197" i="11"/>
  <c r="H193" i="11"/>
  <c r="H192" i="11"/>
  <c r="H191" i="11"/>
  <c r="H187" i="11"/>
  <c r="H186" i="11"/>
  <c r="H185" i="11"/>
  <c r="H182" i="11"/>
  <c r="H181" i="11"/>
  <c r="H178" i="11"/>
  <c r="H177" i="11"/>
  <c r="H173" i="11"/>
  <c r="H172" i="11"/>
  <c r="H171" i="11"/>
  <c r="H169" i="11"/>
  <c r="H168" i="11"/>
  <c r="H166" i="11"/>
  <c r="H164" i="11"/>
  <c r="H163" i="11"/>
  <c r="H162" i="11"/>
  <c r="H160" i="11"/>
  <c r="H159" i="11"/>
  <c r="H158" i="11"/>
  <c r="H149" i="11"/>
  <c r="H148" i="11"/>
  <c r="H147" i="11"/>
  <c r="H146" i="11"/>
  <c r="H145" i="11"/>
  <c r="H144" i="11"/>
  <c r="H143" i="11"/>
  <c r="H142" i="11"/>
  <c r="H140" i="11"/>
  <c r="H138" i="11"/>
  <c r="H137" i="11"/>
  <c r="H133" i="11"/>
  <c r="H132" i="11"/>
  <c r="H129" i="11"/>
  <c r="H126" i="11"/>
  <c r="H125" i="11"/>
  <c r="H122" i="11"/>
  <c r="H121" i="11"/>
  <c r="H120" i="11"/>
  <c r="H119" i="11"/>
  <c r="H118" i="11"/>
  <c r="H113" i="11"/>
  <c r="H112" i="11"/>
  <c r="H111" i="11"/>
  <c r="H109" i="11"/>
  <c r="H107" i="11"/>
  <c r="H106" i="11"/>
  <c r="H105" i="11"/>
  <c r="H102" i="11"/>
  <c r="H100" i="11"/>
  <c r="H99" i="11"/>
  <c r="H98" i="11"/>
  <c r="H92" i="11"/>
  <c r="H91" i="11"/>
  <c r="H88" i="11"/>
  <c r="H87" i="11"/>
  <c r="H86" i="11"/>
  <c r="H85" i="11"/>
  <c r="H84" i="11"/>
  <c r="H83" i="11"/>
  <c r="H82" i="11"/>
  <c r="H78" i="11"/>
  <c r="H77" i="11"/>
  <c r="H73" i="11"/>
  <c r="H72" i="11"/>
  <c r="H69" i="11"/>
  <c r="H68" i="11"/>
  <c r="H67" i="11"/>
  <c r="H63" i="11"/>
  <c r="H62" i="11"/>
  <c r="H61" i="11"/>
  <c r="H60" i="11"/>
  <c r="H59" i="11"/>
  <c r="H58" i="11"/>
  <c r="H57" i="11"/>
  <c r="H51" i="11"/>
  <c r="H49" i="11"/>
  <c r="H47" i="11"/>
  <c r="H46" i="11"/>
  <c r="H45" i="11"/>
  <c r="H44" i="11"/>
  <c r="H42" i="11"/>
  <c r="H40" i="11"/>
  <c r="H33" i="11"/>
  <c r="H27" i="11"/>
  <c r="H26" i="11"/>
  <c r="H25" i="11"/>
  <c r="H23" i="11"/>
  <c r="H20" i="11"/>
  <c r="H19" i="11"/>
  <c r="H18" i="11"/>
  <c r="H17" i="11"/>
  <c r="H16" i="11"/>
  <c r="H14" i="11"/>
  <c r="H13" i="11"/>
  <c r="H12" i="11"/>
  <c r="H7" i="11"/>
  <c r="H5" i="11"/>
  <c r="T32" i="10"/>
  <c r="S32" i="10"/>
  <c r="R32" i="10"/>
  <c r="Q32" i="10"/>
  <c r="P32" i="10"/>
  <c r="O32" i="10"/>
  <c r="N32" i="10"/>
  <c r="M32" i="10"/>
  <c r="L32" i="10"/>
  <c r="K32" i="10"/>
  <c r="J32" i="10"/>
  <c r="I32" i="10"/>
  <c r="H32" i="10"/>
  <c r="G32" i="10"/>
  <c r="F32" i="10"/>
  <c r="E32" i="10"/>
  <c r="T31" i="10"/>
  <c r="S31" i="10"/>
  <c r="R31" i="10"/>
  <c r="Q31" i="10"/>
  <c r="P31" i="10"/>
  <c r="O31" i="10"/>
  <c r="N31" i="10"/>
  <c r="M31" i="10"/>
  <c r="L31" i="10"/>
  <c r="K31" i="10"/>
  <c r="J31" i="10"/>
  <c r="I31" i="10"/>
  <c r="H31" i="10"/>
  <c r="G31" i="10"/>
  <c r="F31" i="10"/>
  <c r="E31" i="10"/>
  <c r="T30" i="10"/>
  <c r="S30" i="10"/>
  <c r="R30" i="10"/>
  <c r="Q30" i="10"/>
  <c r="P30" i="10"/>
  <c r="O30" i="10"/>
  <c r="N30" i="10"/>
  <c r="M30" i="10"/>
  <c r="L30" i="10"/>
  <c r="K30" i="10"/>
  <c r="J30" i="10"/>
  <c r="I30" i="10"/>
  <c r="H30" i="10"/>
  <c r="G30" i="10"/>
  <c r="F30" i="10"/>
  <c r="E30" i="10"/>
  <c r="T16" i="10"/>
  <c r="S16" i="10"/>
  <c r="R16" i="10"/>
  <c r="Q16" i="10"/>
  <c r="P16" i="10"/>
  <c r="O16" i="10"/>
  <c r="N16" i="10"/>
  <c r="M16" i="10"/>
  <c r="L16" i="10"/>
  <c r="K16" i="10"/>
  <c r="J16" i="10"/>
  <c r="I16" i="10"/>
  <c r="H16" i="10"/>
  <c r="G16" i="10"/>
  <c r="F16" i="10"/>
  <c r="E16" i="10"/>
  <c r="T15" i="10"/>
  <c r="S15" i="10"/>
  <c r="R15" i="10"/>
  <c r="Q15" i="10"/>
  <c r="P15" i="10"/>
  <c r="O15" i="10"/>
  <c r="N15" i="10"/>
  <c r="M15" i="10"/>
  <c r="L15" i="10"/>
  <c r="K15" i="10"/>
  <c r="J15" i="10"/>
  <c r="I15" i="10"/>
  <c r="H15" i="10"/>
  <c r="G15" i="10"/>
  <c r="F15" i="10"/>
  <c r="E15" i="10"/>
  <c r="T14" i="10"/>
  <c r="S14" i="10"/>
  <c r="R14" i="10"/>
  <c r="Q14" i="10"/>
  <c r="P14" i="10"/>
  <c r="O14" i="10"/>
  <c r="N14" i="10"/>
  <c r="M14" i="10"/>
  <c r="L14" i="10"/>
  <c r="K14" i="10"/>
  <c r="J14" i="10"/>
  <c r="I14" i="10"/>
  <c r="H14" i="10"/>
  <c r="G14" i="10"/>
  <c r="F14" i="10"/>
  <c r="E14" i="10"/>
  <c r="G17" i="8"/>
  <c r="F17" i="8"/>
  <c r="D17" i="8"/>
  <c r="J24" i="7"/>
  <c r="G14" i="7"/>
  <c r="G11" i="7"/>
  <c r="G6" i="7"/>
  <c r="F18" i="5"/>
  <c r="E18" i="5"/>
  <c r="F17" i="5"/>
  <c r="E17" i="5"/>
  <c r="F16" i="5"/>
  <c r="E16" i="5"/>
  <c r="F15" i="5"/>
  <c r="E15" i="5"/>
  <c r="F14" i="5"/>
  <c r="E14" i="5"/>
  <c r="F13" i="5"/>
  <c r="E13" i="5"/>
  <c r="F12" i="5"/>
  <c r="E12" i="5"/>
  <c r="F11" i="5"/>
  <c r="E11" i="5"/>
  <c r="F10" i="5"/>
  <c r="E10" i="5"/>
  <c r="F9" i="5"/>
  <c r="E9" i="5"/>
  <c r="F8" i="5"/>
  <c r="E8" i="5"/>
  <c r="F7" i="5"/>
  <c r="E7" i="5"/>
  <c r="H6" i="11" l="1"/>
  <c r="H43" i="11"/>
  <c r="H71" i="11"/>
  <c r="H101" i="11"/>
  <c r="H131" i="11"/>
  <c r="H161" i="11"/>
  <c r="H188" i="11"/>
  <c r="H220" i="11"/>
  <c r="H247" i="11"/>
  <c r="H278" i="11"/>
  <c r="H307" i="11"/>
  <c r="H338" i="11"/>
  <c r="H366" i="11"/>
  <c r="H398" i="11"/>
  <c r="H427" i="11"/>
  <c r="H461" i="11"/>
  <c r="H491" i="11"/>
  <c r="H522" i="11"/>
  <c r="H553" i="11"/>
  <c r="H584" i="11"/>
  <c r="H617" i="11"/>
  <c r="H648" i="11"/>
  <c r="H680" i="11"/>
  <c r="H709" i="11"/>
  <c r="H742" i="11"/>
  <c r="H773" i="11"/>
  <c r="H808" i="11"/>
  <c r="H841" i="11"/>
  <c r="H877" i="11"/>
  <c r="H907" i="11"/>
  <c r="H942" i="11"/>
  <c r="H973" i="11"/>
  <c r="H1009" i="11"/>
  <c r="H1044" i="11"/>
  <c r="H1082" i="11"/>
  <c r="H1118" i="11"/>
  <c r="H1158" i="11"/>
  <c r="H1199" i="11"/>
  <c r="H1244" i="11"/>
  <c r="H1288" i="11"/>
  <c r="H1335" i="11"/>
  <c r="H1379" i="11"/>
  <c r="H1427" i="11"/>
  <c r="H1466" i="11"/>
  <c r="H1514" i="11"/>
  <c r="H1559" i="11"/>
  <c r="H1607" i="11"/>
  <c r="H15" i="11"/>
  <c r="H48" i="11"/>
  <c r="H81" i="11"/>
  <c r="H108" i="11"/>
  <c r="H139" i="11"/>
  <c r="H167" i="11"/>
  <c r="H198" i="11"/>
  <c r="H225" i="11"/>
  <c r="H258" i="11"/>
  <c r="H285" i="11"/>
  <c r="H313" i="11"/>
  <c r="H344" i="11"/>
  <c r="H372" i="11"/>
  <c r="H403" i="11"/>
  <c r="H438" i="11"/>
  <c r="H467" i="11"/>
  <c r="H500" i="11"/>
  <c r="H529" i="11"/>
  <c r="H561" i="11"/>
  <c r="H593" i="11"/>
  <c r="H624" i="11"/>
  <c r="H657" i="11"/>
  <c r="H687" i="11"/>
  <c r="H719" i="11"/>
  <c r="H748" i="11"/>
  <c r="H783" i="11"/>
  <c r="H817" i="11"/>
  <c r="H849" i="11"/>
  <c r="H882" i="11"/>
  <c r="H918" i="11"/>
  <c r="H948" i="11"/>
  <c r="H983" i="11"/>
  <c r="H1019" i="11"/>
  <c r="H1057" i="11"/>
  <c r="H1088" i="11"/>
  <c r="H1125" i="11"/>
  <c r="H1168" i="11"/>
  <c r="H1214" i="11"/>
  <c r="H1252" i="11"/>
  <c r="H1298" i="11"/>
  <c r="H1341" i="11"/>
  <c r="H1388" i="11"/>
  <c r="H1433" i="11"/>
  <c r="H1481" i="11"/>
  <c r="H1527" i="11"/>
  <c r="H1575" i="11"/>
  <c r="H1632" i="11"/>
  <c r="H1613" i="11"/>
  <c r="H1589" i="11"/>
  <c r="H1565" i="11"/>
  <c r="H1541" i="11"/>
  <c r="H1517" i="11"/>
  <c r="H1493" i="11"/>
  <c r="H1469" i="11"/>
  <c r="H1445" i="11"/>
  <c r="H1421" i="11"/>
  <c r="H1397" i="11"/>
  <c r="H1373" i="11"/>
  <c r="H1349" i="11"/>
  <c r="H1325" i="11"/>
  <c r="H1301" i="11"/>
  <c r="H1277" i="11"/>
  <c r="H1253" i="11"/>
  <c r="H1229" i="11"/>
  <c r="H1205" i="11"/>
  <c r="H1181" i="11"/>
  <c r="H1157" i="11"/>
  <c r="H1133" i="11"/>
  <c r="H1112" i="11"/>
  <c r="H1092" i="11"/>
  <c r="H1072" i="11"/>
  <c r="H1052" i="11"/>
  <c r="H1032" i="11"/>
  <c r="H1012" i="11"/>
  <c r="H992" i="11"/>
  <c r="H1611" i="11"/>
  <c r="H1587" i="11"/>
  <c r="H1563" i="11"/>
  <c r="H1539" i="11"/>
  <c r="H1515" i="11"/>
  <c r="H1491" i="11"/>
  <c r="H1467" i="11"/>
  <c r="H1443" i="11"/>
  <c r="H1419" i="11"/>
  <c r="H1395" i="11"/>
  <c r="H1371" i="11"/>
  <c r="H1347" i="11"/>
  <c r="H1323" i="11"/>
  <c r="H1299" i="11"/>
  <c r="H1275" i="11"/>
  <c r="H1251" i="11"/>
  <c r="H1227" i="11"/>
  <c r="H1203" i="11"/>
  <c r="H1179" i="11"/>
  <c r="H1155" i="11"/>
  <c r="H1131" i="11"/>
  <c r="H1110" i="11"/>
  <c r="H1090" i="11"/>
  <c r="H1070" i="11"/>
  <c r="H1050" i="11"/>
  <c r="H1030" i="11"/>
  <c r="H1010" i="11"/>
  <c r="H990" i="11"/>
  <c r="H970" i="11"/>
  <c r="H950" i="11"/>
  <c r="H930" i="11"/>
  <c r="H910" i="11"/>
  <c r="H890" i="11"/>
  <c r="H870" i="11"/>
  <c r="H850" i="11"/>
  <c r="H830" i="11"/>
  <c r="H810" i="11"/>
  <c r="H790" i="11"/>
  <c r="H770" i="11"/>
  <c r="H750" i="11"/>
  <c r="H730" i="11"/>
  <c r="H710" i="11"/>
  <c r="H690" i="11"/>
  <c r="H670" i="11"/>
  <c r="H650" i="11"/>
  <c r="H630" i="11"/>
  <c r="H610" i="11"/>
  <c r="H590" i="11"/>
  <c r="H570" i="11"/>
  <c r="H550" i="11"/>
  <c r="H530" i="11"/>
  <c r="H510" i="11"/>
  <c r="H490" i="11"/>
  <c r="H470" i="11"/>
  <c r="H450" i="11"/>
  <c r="H430" i="11"/>
  <c r="H410" i="11"/>
  <c r="H390" i="11"/>
  <c r="H370" i="11"/>
  <c r="H350" i="11"/>
  <c r="H330" i="11"/>
  <c r="H310" i="11"/>
  <c r="H290" i="11"/>
  <c r="H270" i="11"/>
  <c r="H250" i="11"/>
  <c r="H230" i="11"/>
  <c r="H210" i="11"/>
  <c r="H190" i="11"/>
  <c r="H170" i="11"/>
  <c r="H150" i="11"/>
  <c r="H130" i="11"/>
  <c r="H110" i="11"/>
  <c r="H90" i="11"/>
  <c r="H70" i="11"/>
  <c r="H50" i="11"/>
  <c r="H24" i="11"/>
  <c r="H4" i="11"/>
  <c r="I23" i="11" s="1"/>
  <c r="H1629" i="11"/>
  <c r="H1606" i="11"/>
  <c r="H1582" i="11"/>
  <c r="H1558" i="11"/>
  <c r="H1534" i="11"/>
  <c r="H1510" i="11"/>
  <c r="H1486" i="11"/>
  <c r="H1462" i="11"/>
  <c r="H1438" i="11"/>
  <c r="H1414" i="11"/>
  <c r="H1390" i="11"/>
  <c r="H1366" i="11"/>
  <c r="H1342" i="11"/>
  <c r="H1318" i="11"/>
  <c r="H1294" i="11"/>
  <c r="H1270" i="11"/>
  <c r="H1246" i="11"/>
  <c r="H1222" i="11"/>
  <c r="H1198" i="11"/>
  <c r="H1174" i="11"/>
  <c r="H1150" i="11"/>
  <c r="H1126" i="11"/>
  <c r="H1106" i="11"/>
  <c r="H1086" i="11"/>
  <c r="H1066" i="11"/>
  <c r="H1046" i="11"/>
  <c r="H1026" i="11"/>
  <c r="H1006" i="11"/>
  <c r="H986" i="11"/>
  <c r="H966" i="11"/>
  <c r="H946" i="11"/>
  <c r="H926" i="11"/>
  <c r="H906" i="11"/>
  <c r="H886" i="11"/>
  <c r="H866" i="11"/>
  <c r="H846" i="11"/>
  <c r="H826" i="11"/>
  <c r="H806" i="11"/>
  <c r="H786" i="11"/>
  <c r="H766" i="11"/>
  <c r="H746" i="11"/>
  <c r="H726" i="11"/>
  <c r="H706" i="11"/>
  <c r="H686" i="11"/>
  <c r="H666" i="11"/>
  <c r="H646" i="11"/>
  <c r="H626" i="11"/>
  <c r="H606" i="11"/>
  <c r="H586" i="11"/>
  <c r="H566" i="11"/>
  <c r="H546" i="11"/>
  <c r="H526" i="11"/>
  <c r="H506" i="11"/>
  <c r="H486" i="11"/>
  <c r="H466" i="11"/>
  <c r="H446" i="11"/>
  <c r="H426" i="11"/>
  <c r="H406" i="11"/>
  <c r="H386" i="11"/>
  <c r="H1618" i="11"/>
  <c r="H1594" i="11"/>
  <c r="H1570" i="11"/>
  <c r="H1546" i="11"/>
  <c r="H1522" i="11"/>
  <c r="H1498" i="11"/>
  <c r="H1474" i="11"/>
  <c r="H1450" i="11"/>
  <c r="H1426" i="11"/>
  <c r="H1402" i="11"/>
  <c r="H1378" i="11"/>
  <c r="H1354" i="11"/>
  <c r="H1330" i="11"/>
  <c r="H1306" i="11"/>
  <c r="H1282" i="11"/>
  <c r="H1258" i="11"/>
  <c r="H1234" i="11"/>
  <c r="H1210" i="11"/>
  <c r="H1186" i="11"/>
  <c r="H1162" i="11"/>
  <c r="H1138" i="11"/>
  <c r="H1116" i="11"/>
  <c r="H1096" i="11"/>
  <c r="H1076" i="11"/>
  <c r="H1056" i="11"/>
  <c r="H1036" i="11"/>
  <c r="H1016" i="11"/>
  <c r="H996" i="11"/>
  <c r="H976" i="11"/>
  <c r="H956" i="11"/>
  <c r="H936" i="11"/>
  <c r="H916" i="11"/>
  <c r="H896" i="11"/>
  <c r="H876" i="11"/>
  <c r="H856" i="11"/>
  <c r="H836" i="11"/>
  <c r="H816" i="11"/>
  <c r="H796" i="11"/>
  <c r="H776" i="11"/>
  <c r="H756" i="11"/>
  <c r="H736" i="11"/>
  <c r="H716" i="11"/>
  <c r="H696" i="11"/>
  <c r="H676" i="11"/>
  <c r="H656" i="11"/>
  <c r="H636" i="11"/>
  <c r="H616" i="11"/>
  <c r="H596" i="11"/>
  <c r="H576" i="11"/>
  <c r="H556" i="11"/>
  <c r="H536" i="11"/>
  <c r="H516" i="11"/>
  <c r="H496" i="11"/>
  <c r="H476" i="11"/>
  <c r="H456" i="11"/>
  <c r="H436" i="11"/>
  <c r="H416" i="11"/>
  <c r="H396" i="11"/>
  <c r="H376" i="11"/>
  <c r="H356" i="11"/>
  <c r="H336" i="11"/>
  <c r="H316" i="11"/>
  <c r="H296" i="11"/>
  <c r="H276" i="11"/>
  <c r="H256" i="11"/>
  <c r="H236" i="11"/>
  <c r="H216" i="11"/>
  <c r="H196" i="11"/>
  <c r="H176" i="11"/>
  <c r="H156" i="11"/>
  <c r="H136" i="11"/>
  <c r="H116" i="11"/>
  <c r="H96" i="11"/>
  <c r="H76" i="11"/>
  <c r="H56" i="11"/>
  <c r="H30" i="11"/>
  <c r="H10" i="11"/>
  <c r="H254" i="11"/>
  <c r="H134" i="11"/>
  <c r="H74" i="11"/>
  <c r="H8" i="11"/>
  <c r="H1446" i="11"/>
  <c r="H1617" i="11"/>
  <c r="H1593" i="11"/>
  <c r="H1569" i="11"/>
  <c r="H1545" i="11"/>
  <c r="H1521" i="11"/>
  <c r="H1497" i="11"/>
  <c r="H1473" i="11"/>
  <c r="H1449" i="11"/>
  <c r="H1425" i="11"/>
  <c r="H1401" i="11"/>
  <c r="H1377" i="11"/>
  <c r="H1353" i="11"/>
  <c r="H1329" i="11"/>
  <c r="H1305" i="11"/>
  <c r="H1281" i="11"/>
  <c r="H1257" i="11"/>
  <c r="H1233" i="11"/>
  <c r="H1209" i="11"/>
  <c r="H1185" i="11"/>
  <c r="H1161" i="11"/>
  <c r="H1137" i="11"/>
  <c r="H1115" i="11"/>
  <c r="H1095" i="11"/>
  <c r="H1075" i="11"/>
  <c r="H1055" i="11"/>
  <c r="H1035" i="11"/>
  <c r="H1015" i="11"/>
  <c r="H995" i="11"/>
  <c r="H975" i="11"/>
  <c r="H955" i="11"/>
  <c r="H935" i="11"/>
  <c r="H915" i="11"/>
  <c r="H895" i="11"/>
  <c r="H875" i="11"/>
  <c r="H855" i="11"/>
  <c r="H835" i="11"/>
  <c r="H815" i="11"/>
  <c r="H795" i="11"/>
  <c r="H775" i="11"/>
  <c r="H755" i="11"/>
  <c r="H735" i="11"/>
  <c r="H715" i="11"/>
  <c r="H695" i="11"/>
  <c r="H675" i="11"/>
  <c r="H655" i="11"/>
  <c r="H635" i="11"/>
  <c r="H615" i="11"/>
  <c r="H595" i="11"/>
  <c r="H575" i="11"/>
  <c r="H555" i="11"/>
  <c r="H535" i="11"/>
  <c r="H515" i="11"/>
  <c r="H495" i="11"/>
  <c r="H475" i="11"/>
  <c r="H455" i="11"/>
  <c r="H435" i="11"/>
  <c r="H415" i="11"/>
  <c r="H395" i="11"/>
  <c r="H375" i="11"/>
  <c r="H355" i="11"/>
  <c r="H335" i="11"/>
  <c r="H315" i="11"/>
  <c r="H295" i="11"/>
  <c r="H275" i="11"/>
  <c r="H255" i="11"/>
  <c r="H235" i="11"/>
  <c r="H215" i="11"/>
  <c r="H195" i="11"/>
  <c r="H175" i="11"/>
  <c r="H155" i="11"/>
  <c r="H135" i="11"/>
  <c r="H115" i="11"/>
  <c r="H95" i="11"/>
  <c r="H75" i="11"/>
  <c r="H55" i="11"/>
  <c r="H29" i="11"/>
  <c r="H9" i="11"/>
  <c r="H274" i="11"/>
  <c r="H114" i="11"/>
  <c r="H54" i="11"/>
  <c r="H1614" i="11"/>
  <c r="H1566" i="11"/>
  <c r="H1542" i="11"/>
  <c r="H1494" i="11"/>
  <c r="H1398" i="11"/>
  <c r="H1616" i="11"/>
  <c r="H1592" i="11"/>
  <c r="H1568" i="11"/>
  <c r="H1544" i="11"/>
  <c r="H1520" i="11"/>
  <c r="H1496" i="11"/>
  <c r="H1472" i="11"/>
  <c r="H1448" i="11"/>
  <c r="H1424" i="11"/>
  <c r="H1400" i="11"/>
  <c r="H1376" i="11"/>
  <c r="H1352" i="11"/>
  <c r="H1328" i="11"/>
  <c r="H1304" i="11"/>
  <c r="H1280" i="11"/>
  <c r="H1256" i="11"/>
  <c r="H1232" i="11"/>
  <c r="H1208" i="11"/>
  <c r="H1184" i="11"/>
  <c r="H1160" i="11"/>
  <c r="H1136" i="11"/>
  <c r="H1114" i="11"/>
  <c r="H1094" i="11"/>
  <c r="H1074" i="11"/>
  <c r="H1054" i="11"/>
  <c r="H1034" i="11"/>
  <c r="H1014" i="11"/>
  <c r="H994" i="11"/>
  <c r="H974" i="11"/>
  <c r="H954" i="11"/>
  <c r="H934" i="11"/>
  <c r="H914" i="11"/>
  <c r="H894" i="11"/>
  <c r="H874" i="11"/>
  <c r="H854" i="11"/>
  <c r="H834" i="11"/>
  <c r="H814" i="11"/>
  <c r="H794" i="11"/>
  <c r="H774" i="11"/>
  <c r="H754" i="11"/>
  <c r="H734" i="11"/>
  <c r="H714" i="11"/>
  <c r="H694" i="11"/>
  <c r="H674" i="11"/>
  <c r="H654" i="11"/>
  <c r="H634" i="11"/>
  <c r="H614" i="11"/>
  <c r="H594" i="11"/>
  <c r="H574" i="11"/>
  <c r="H554" i="11"/>
  <c r="H534" i="11"/>
  <c r="H514" i="11"/>
  <c r="H494" i="11"/>
  <c r="H474" i="11"/>
  <c r="H454" i="11"/>
  <c r="H434" i="11"/>
  <c r="H414" i="11"/>
  <c r="H394" i="11"/>
  <c r="H374" i="11"/>
  <c r="H354" i="11"/>
  <c r="H334" i="11"/>
  <c r="H314" i="11"/>
  <c r="H294" i="11"/>
  <c r="H234" i="11"/>
  <c r="H214" i="11"/>
  <c r="H194" i="11"/>
  <c r="H174" i="11"/>
  <c r="H154" i="11"/>
  <c r="H94" i="11"/>
  <c r="H28" i="11"/>
  <c r="H1590" i="11"/>
  <c r="H1518" i="11"/>
  <c r="H1470" i="11"/>
  <c r="H1422" i="11"/>
  <c r="H1374" i="11"/>
  <c r="H1326" i="11"/>
  <c r="H1278" i="11"/>
  <c r="H1604" i="11"/>
  <c r="H1571" i="11"/>
  <c r="H1530" i="11"/>
  <c r="H1492" i="11"/>
  <c r="H1457" i="11"/>
  <c r="H1418" i="11"/>
  <c r="H1384" i="11"/>
  <c r="H1346" i="11"/>
  <c r="H1312" i="11"/>
  <c r="H1274" i="11"/>
  <c r="H1241" i="11"/>
  <c r="H1206" i="11"/>
  <c r="H1172" i="11"/>
  <c r="H1140" i="11"/>
  <c r="H1107" i="11"/>
  <c r="H1080" i="11"/>
  <c r="H1049" i="11"/>
  <c r="H1022" i="11"/>
  <c r="H993" i="11"/>
  <c r="H965" i="11"/>
  <c r="H940" i="11"/>
  <c r="H912" i="11"/>
  <c r="H885" i="11"/>
  <c r="H860" i="11"/>
  <c r="H832" i="11"/>
  <c r="H805" i="11"/>
  <c r="H780" i="11"/>
  <c r="H752" i="11"/>
  <c r="H725" i="11"/>
  <c r="H700" i="11"/>
  <c r="H672" i="11"/>
  <c r="H645" i="11"/>
  <c r="H620" i="11"/>
  <c r="H592" i="11"/>
  <c r="H565" i="11"/>
  <c r="H540" i="11"/>
  <c r="H512" i="11"/>
  <c r="H485" i="11"/>
  <c r="H460" i="11"/>
  <c r="H432" i="11"/>
  <c r="H405" i="11"/>
  <c r="H380" i="11"/>
  <c r="H353" i="11"/>
  <c r="H328" i="11"/>
  <c r="H304" i="11"/>
  <c r="H280" i="11"/>
  <c r="H253" i="11"/>
  <c r="H228" i="11"/>
  <c r="H204" i="11"/>
  <c r="H180" i="11"/>
  <c r="H153" i="11"/>
  <c r="H128" i="11"/>
  <c r="H104" i="11"/>
  <c r="H80" i="11"/>
  <c r="H53" i="11"/>
  <c r="H22" i="11"/>
  <c r="H1602" i="11"/>
  <c r="H1564" i="11"/>
  <c r="H1529" i="11"/>
  <c r="H1490" i="11"/>
  <c r="H1456" i="11"/>
  <c r="H1416" i="11"/>
  <c r="H1383" i="11"/>
  <c r="H1344" i="11"/>
  <c r="H1311" i="11"/>
  <c r="H1272" i="11"/>
  <c r="H1240" i="11"/>
  <c r="H1204" i="11"/>
  <c r="H1170" i="11"/>
  <c r="H1139" i="11"/>
  <c r="H1105" i="11"/>
  <c r="H1079" i="11"/>
  <c r="H1048" i="11"/>
  <c r="H1021" i="11"/>
  <c r="H991" i="11"/>
  <c r="H964" i="11"/>
  <c r="H939" i="11"/>
  <c r="H911" i="11"/>
  <c r="H884" i="11"/>
  <c r="H859" i="11"/>
  <c r="H831" i="11"/>
  <c r="H804" i="11"/>
  <c r="H779" i="11"/>
  <c r="H751" i="11"/>
  <c r="H724" i="11"/>
  <c r="H699" i="11"/>
  <c r="H671" i="11"/>
  <c r="H644" i="11"/>
  <c r="H619" i="11"/>
  <c r="H591" i="11"/>
  <c r="H564" i="11"/>
  <c r="H539" i="11"/>
  <c r="H511" i="11"/>
  <c r="H484" i="11"/>
  <c r="H459" i="11"/>
  <c r="H431" i="11"/>
  <c r="H404" i="11"/>
  <c r="H379" i="11"/>
  <c r="H352" i="11"/>
  <c r="H327" i="11"/>
  <c r="H303" i="11"/>
  <c r="H279" i="11"/>
  <c r="H252" i="11"/>
  <c r="H227" i="11"/>
  <c r="H203" i="11"/>
  <c r="H179" i="11"/>
  <c r="H152" i="11"/>
  <c r="H127" i="11"/>
  <c r="H103" i="11"/>
  <c r="H79" i="11"/>
  <c r="H52" i="11"/>
  <c r="H21" i="11"/>
  <c r="H1623" i="11"/>
  <c r="H1583" i="11"/>
  <c r="H1550" i="11"/>
  <c r="H1509" i="11"/>
  <c r="H1476" i="11"/>
  <c r="H1436" i="11"/>
  <c r="H1403" i="11"/>
  <c r="H1362" i="11"/>
  <c r="H1331" i="11"/>
  <c r="H1292" i="11"/>
  <c r="H1259" i="11"/>
  <c r="H1221" i="11"/>
  <c r="H1190" i="11"/>
  <c r="H1152" i="11"/>
  <c r="H1121" i="11"/>
  <c r="H1091" i="11"/>
  <c r="H1063" i="11"/>
  <c r="H1037" i="11"/>
  <c r="H1005" i="11"/>
  <c r="H979" i="11"/>
  <c r="H951" i="11"/>
  <c r="H924" i="11"/>
  <c r="H899" i="11"/>
  <c r="H871" i="11"/>
  <c r="H844" i="11"/>
  <c r="H819" i="11"/>
  <c r="H791" i="11"/>
  <c r="H764" i="11"/>
  <c r="H739" i="11"/>
  <c r="H711" i="11"/>
  <c r="H684" i="11"/>
  <c r="H659" i="11"/>
  <c r="H631" i="11"/>
  <c r="H604" i="11"/>
  <c r="H579" i="11"/>
  <c r="H551" i="11"/>
  <c r="H524" i="11"/>
  <c r="H499" i="11"/>
  <c r="H471" i="11"/>
  <c r="H444" i="11"/>
  <c r="H419" i="11"/>
  <c r="H391" i="11"/>
  <c r="H365" i="11"/>
  <c r="H341" i="11"/>
  <c r="H317" i="11"/>
  <c r="H289" i="11"/>
  <c r="H265" i="11"/>
  <c r="H241" i="11"/>
  <c r="H217" i="11"/>
  <c r="H189" i="11"/>
  <c r="H165" i="11"/>
  <c r="H141" i="11"/>
  <c r="H117" i="11"/>
  <c r="H89" i="11"/>
  <c r="H65" i="11"/>
  <c r="H41" i="11"/>
  <c r="H11" i="11"/>
  <c r="H1622" i="11"/>
  <c r="H1581" i="11"/>
  <c r="H1548" i="11"/>
  <c r="H1508" i="11"/>
  <c r="H1475" i="11"/>
  <c r="H1434" i="11"/>
  <c r="H1396" i="11"/>
  <c r="H1361" i="11"/>
  <c r="H1324" i="11"/>
  <c r="H1290" i="11"/>
  <c r="H1254" i="11"/>
  <c r="H1220" i="11"/>
  <c r="H1188" i="11"/>
  <c r="H1151" i="11"/>
  <c r="H1120" i="11"/>
  <c r="H1089" i="11"/>
  <c r="H1062" i="11"/>
  <c r="H1033" i="11"/>
  <c r="H1004" i="11"/>
  <c r="H978" i="11"/>
  <c r="H949" i="11"/>
  <c r="H923" i="11"/>
  <c r="H898" i="11"/>
  <c r="H869" i="11"/>
  <c r="H843" i="11"/>
  <c r="H818" i="11"/>
  <c r="H789" i="11"/>
  <c r="H763" i="11"/>
  <c r="H240" i="11"/>
  <c r="H268" i="11"/>
  <c r="H299" i="11"/>
  <c r="H326" i="11"/>
  <c r="H359" i="11"/>
  <c r="H387" i="11"/>
  <c r="H420" i="11"/>
  <c r="H449" i="11"/>
  <c r="H481" i="11"/>
  <c r="H513" i="11"/>
  <c r="H544" i="11"/>
  <c r="H577" i="11"/>
  <c r="H607" i="11"/>
  <c r="H639" i="11"/>
  <c r="H668" i="11"/>
  <c r="H702" i="11"/>
  <c r="H732" i="11"/>
  <c r="H765" i="11"/>
  <c r="H799" i="11"/>
  <c r="H829" i="11"/>
  <c r="H864" i="11"/>
  <c r="H900" i="11"/>
  <c r="H931" i="11"/>
  <c r="H963" i="11"/>
  <c r="H1000" i="11"/>
  <c r="H1038" i="11"/>
  <c r="H1069" i="11"/>
  <c r="H1104" i="11"/>
  <c r="H1145" i="11"/>
  <c r="H1191" i="11"/>
  <c r="H1230" i="11"/>
  <c r="H1271" i="11"/>
  <c r="H1317" i="11"/>
  <c r="H1364" i="11"/>
  <c r="H1409" i="11"/>
  <c r="H1455" i="11"/>
  <c r="H1503" i="11"/>
  <c r="H1551" i="11"/>
  <c r="H1596" i="11"/>
  <c r="H31" i="11"/>
  <c r="H64" i="11"/>
  <c r="H93" i="11"/>
  <c r="H123" i="11"/>
  <c r="H151" i="11"/>
  <c r="H183" i="11"/>
  <c r="H211" i="11"/>
  <c r="H242" i="11"/>
  <c r="H269" i="11"/>
  <c r="H300" i="11"/>
  <c r="H329" i="11"/>
  <c r="H360" i="11"/>
  <c r="H388" i="11"/>
  <c r="H421" i="11"/>
  <c r="H451" i="11"/>
  <c r="H482" i="11"/>
  <c r="H517" i="11"/>
  <c r="H545" i="11"/>
  <c r="H578" i="11"/>
  <c r="H608" i="11"/>
  <c r="H640" i="11"/>
  <c r="H669" i="11"/>
  <c r="H703" i="11"/>
  <c r="H733" i="11"/>
  <c r="H767" i="11"/>
  <c r="H800" i="11"/>
  <c r="H833" i="11"/>
  <c r="H865" i="11"/>
  <c r="H901" i="11"/>
  <c r="H932" i="11"/>
  <c r="H967" i="11"/>
  <c r="H1001" i="11"/>
  <c r="H1039" i="11"/>
  <c r="H1071" i="11"/>
  <c r="H1108" i="11"/>
  <c r="H1146" i="11"/>
  <c r="H1192" i="11"/>
  <c r="H1235" i="11"/>
  <c r="H1276" i="11"/>
  <c r="H1319" i="11"/>
  <c r="H1365" i="11"/>
  <c r="H1410" i="11"/>
  <c r="H1458" i="11"/>
  <c r="H1504" i="11"/>
  <c r="H1552" i="11"/>
  <c r="H1598" i="11"/>
  <c r="H32" i="11"/>
  <c r="H66" i="11"/>
  <c r="H97" i="11"/>
  <c r="H124" i="11"/>
  <c r="H157" i="11"/>
  <c r="H184" i="11"/>
  <c r="H212" i="11"/>
  <c r="H243" i="11"/>
  <c r="H271" i="11"/>
  <c r="H301" i="11"/>
  <c r="H331" i="11"/>
  <c r="H361" i="11"/>
  <c r="H389" i="11"/>
  <c r="H422" i="11"/>
  <c r="H452" i="11"/>
  <c r="H483" i="11"/>
  <c r="H518" i="11"/>
  <c r="H547" i="11"/>
  <c r="H580" i="11"/>
  <c r="H609" i="11"/>
  <c r="H641" i="11"/>
  <c r="H673" i="11"/>
  <c r="H704" i="11"/>
  <c r="H737" i="11"/>
  <c r="H768" i="11"/>
  <c r="H801" i="11"/>
  <c r="H837" i="11"/>
  <c r="H867" i="11"/>
  <c r="H902" i="11"/>
  <c r="H933" i="11"/>
  <c r="H968" i="11"/>
  <c r="H1002" i="11"/>
  <c r="H1040" i="11"/>
  <c r="H1073" i="11"/>
  <c r="H1109" i="11"/>
  <c r="H1148" i="11"/>
  <c r="H1193" i="11"/>
  <c r="H1236" i="11"/>
  <c r="H1283" i="11"/>
  <c r="H1320" i="11"/>
  <c r="H1367" i="11"/>
  <c r="H1412" i="11"/>
  <c r="H1460" i="11"/>
  <c r="H1505" i="11"/>
  <c r="H1553" i="11"/>
  <c r="H1599" i="11"/>
  <c r="H1630" i="11"/>
  <c r="H1631" i="11"/>
  <c r="H1129" i="11"/>
  <c r="H1135" i="11"/>
  <c r="H1141" i="11"/>
  <c r="H1147" i="11"/>
  <c r="H1153" i="11"/>
  <c r="H1159" i="11"/>
  <c r="H1165" i="11"/>
  <c r="H1171" i="11"/>
  <c r="H1177" i="11"/>
  <c r="H1183" i="11"/>
  <c r="H1189" i="11"/>
  <c r="H1195" i="11"/>
  <c r="H1201" i="11"/>
  <c r="H1207" i="11"/>
  <c r="H1213" i="11"/>
  <c r="H1219" i="11"/>
  <c r="H1225" i="11"/>
  <c r="H1231" i="11"/>
  <c r="H1237" i="11"/>
  <c r="H1243" i="11"/>
  <c r="H1249" i="11"/>
  <c r="H1255" i="11"/>
  <c r="H1261" i="11"/>
  <c r="H1267" i="11"/>
  <c r="H1273" i="11"/>
  <c r="H1279" i="11"/>
  <c r="H1285" i="11"/>
  <c r="H1291" i="11"/>
  <c r="H1297" i="11"/>
  <c r="H1303" i="11"/>
  <c r="H1309" i="11"/>
  <c r="H1315" i="11"/>
  <c r="H1321" i="11"/>
  <c r="H1327" i="11"/>
  <c r="H1333" i="11"/>
  <c r="H1339" i="11"/>
  <c r="H1345" i="11"/>
  <c r="H1351" i="11"/>
  <c r="H1357" i="11"/>
  <c r="H1363" i="11"/>
  <c r="H1369" i="11"/>
  <c r="H1375" i="11"/>
  <c r="H1381" i="11"/>
  <c r="H1387" i="11"/>
  <c r="H1393" i="11"/>
  <c r="H1399" i="11"/>
  <c r="H1405" i="11"/>
  <c r="H1411" i="11"/>
  <c r="H1417" i="11"/>
  <c r="H1423" i="11"/>
  <c r="H1429" i="11"/>
  <c r="H1435" i="11"/>
  <c r="H1441" i="11"/>
  <c r="H1447" i="11"/>
  <c r="H1453" i="11"/>
  <c r="H1459" i="11"/>
  <c r="H1465" i="11"/>
  <c r="H1471" i="11"/>
  <c r="H1477" i="11"/>
  <c r="H1483" i="11"/>
  <c r="H1489" i="11"/>
  <c r="H1495" i="11"/>
  <c r="H1501" i="11"/>
  <c r="H1507" i="11"/>
  <c r="H1513" i="11"/>
  <c r="H1519" i="11"/>
  <c r="H1525" i="11"/>
  <c r="H1531" i="11"/>
  <c r="H1537" i="11"/>
  <c r="H1543" i="11"/>
  <c r="H1549" i="11"/>
  <c r="H1555" i="11"/>
  <c r="H1561" i="11"/>
  <c r="H1567" i="11"/>
  <c r="H1573" i="11"/>
  <c r="H1579" i="11"/>
  <c r="H1585" i="11"/>
  <c r="H1591" i="11"/>
  <c r="H1597" i="11"/>
  <c r="H1603" i="11"/>
  <c r="H1609" i="11"/>
  <c r="H1615" i="11"/>
  <c r="H1621" i="11"/>
  <c r="I33" i="11" l="1"/>
  <c r="I13" i="11"/>
  <c r="I99" i="11"/>
  <c r="H1624" i="11"/>
</calcChain>
</file>

<file path=xl/sharedStrings.xml><?xml version="1.0" encoding="utf-8"?>
<sst xmlns="http://schemas.openxmlformats.org/spreadsheetml/2006/main" count="13040" uniqueCount="6090">
  <si>
    <t>図表1　統一基準改定案　新旧対照表</t>
    <phoneticPr fontId="5"/>
  </si>
  <si>
    <t>平成27年（2015年）6月改正（現在のもの）</t>
  </si>
  <si>
    <t>令和6年（2024年）12月改訂案</t>
  </si>
  <si>
    <t>備考</t>
  </si>
  <si>
    <t>（１）製品欄
①調査事項
事項については、品目別の生産活動を把握するために最低限必要な、以下の５事項を基本とするが、受注品については生産のみとするなど、調査品目の特性を考慮した調査事項とする。
・生産
・受入
・消費
・出荷
・在庫</t>
    <phoneticPr fontId="5"/>
  </si>
  <si>
    <t>（変更なし）</t>
    <phoneticPr fontId="5"/>
  </si>
  <si>
    <t>・これら5事項は鉱工業指数、ＱＥ推計などにおいて重要な基礎資料であることが明らか｡
・また原課、業界団体へのアンケートやヒアリングによっても、現在調査されている5項目のニーズが多いと判明した。</t>
    <phoneticPr fontId="5"/>
  </si>
  <si>
    <t>②内訳項目
生産内訳、消費内訳及び出荷内訳(販売内訳)は、原則として行政ニーズ等が高いものとする。ただしこのうち、調査品目や項目が詳細または多岐にわたっているものについては、一般統計調査への移行について検討する。
また、受入については、海外からの受入が多い品目について、「国内」と「国外」に分けることを原則とする。</t>
    <phoneticPr fontId="5"/>
  </si>
  <si>
    <r>
      <t>②内訳項目
生産内訳、消費内訳及び出荷内訳(販売内訳)は、原則として行政ニーズ等が高いものとする。</t>
    </r>
    <r>
      <rPr>
        <strike/>
        <sz val="10.5"/>
        <color rgb="FFFF0000"/>
        <rFont val="Meiryo UI"/>
        <family val="3"/>
        <charset val="128"/>
      </rPr>
      <t>ただしこのうち、調査品目や項目が詳細または多岐にわたっているものについては、一般統計調査への移行について検討する。</t>
    </r>
    <r>
      <rPr>
        <sz val="10.5"/>
        <color theme="1"/>
        <rFont val="Meiryo UI"/>
        <family val="3"/>
        <charset val="128"/>
      </rPr>
      <t xml:space="preserve">
</t>
    </r>
    <r>
      <rPr>
        <strike/>
        <sz val="10.5"/>
        <color rgb="FFFF0000"/>
        <rFont val="Meiryo UI"/>
        <family val="3"/>
        <charset val="128"/>
      </rPr>
      <t>また、受入については、海外からの受入が多い品目について、「国内」と「国外」に分けることを原則とする。</t>
    </r>
    <phoneticPr fontId="5"/>
  </si>
  <si>
    <t>・「内訳」の項目は削除せず存続させる。原課や業界団体へのヒアリング・アンケートからは、生産数量等の内訳の集計結果は一定のニーズがあると分かった。
・「ただしこのうち、調査品目や項目が詳細または多岐にわたっているものについては、一般統計調査への移行について検討する」という文言については、原課がこれを実施する余裕はないと判断。よって、この部分は削除とした。
・現状で「受入」を国内と国外に分けている調査票の利用者において、原課・業界団体とも区別が必要とする回答はなく、利用されていないのが実情と判断した。</t>
    <phoneticPr fontId="5"/>
  </si>
  <si>
    <t>③調査品目
調査品目については、業種や品目の特性を考慮して決められている直近の対象品目に基づいて、以下の方針で整理することとする。
なお、以下でいう「商品」は、工業統計調査用商品分類の商品であり、「品目」は、経済産業省生産動態統計調査の品目を指している。</t>
    <phoneticPr fontId="5"/>
  </si>
  <si>
    <r>
      <t>③調査品目
調査品目については、業種や品目の特性を考慮して決められている直近の対象品目に基づいて、以下の方針で整理することとする。
なお、以下でいう「商品」は、</t>
    </r>
    <r>
      <rPr>
        <sz val="10.5"/>
        <color rgb="FF0000FF"/>
        <rFont val="Meiryo UI"/>
        <family val="3"/>
        <charset val="128"/>
      </rPr>
      <t>経済センサス-活動調査及び経済構造実態調査の調査品目分類</t>
    </r>
    <r>
      <rPr>
        <sz val="10.5"/>
        <color theme="1"/>
        <rFont val="Meiryo UI"/>
        <family val="3"/>
        <charset val="128"/>
      </rPr>
      <t>であり、「品目」は、経済産業省生産動態統計調査の品目を指している。</t>
    </r>
    <phoneticPr fontId="5"/>
  </si>
  <si>
    <t>・工業統計調査の廃止に伴い、後継調査となる経済センサス-活動調査および経済構造実態調査に置き換えた。また、（工業統計調査用商品分類の）商品は、経済センサス-活動調査及び経済構造実態調査の調査品目分類と置き換えた。</t>
  </si>
  <si>
    <t>i　年間出荷額が100億円未満の商品は対象外とする。（工業統計調査商品分類と対応させることが困難な品目については、経済産業省生産動態統計調査の生産金額（生産金額の無い品目については販売金額）で評価する。）</t>
  </si>
  <si>
    <r>
      <t>i　年間出荷額が100億円未満の商品は対象外とする。（</t>
    </r>
    <r>
      <rPr>
        <sz val="10.5"/>
        <color rgb="FF0000FF"/>
        <rFont val="Meiryo UI"/>
        <family val="3"/>
        <charset val="128"/>
      </rPr>
      <t>経済センサス-活動調査及び経済構造実態調査の調査品目分類</t>
    </r>
    <r>
      <rPr>
        <sz val="10.5"/>
        <color theme="1"/>
        <rFont val="Meiryo UI"/>
        <family val="3"/>
        <charset val="128"/>
      </rPr>
      <t>と対応させることが困難な品目については、経済産業省生産動態統計調査の生産金額（生産金額の無い品目については販売金額）で評価する。）</t>
    </r>
  </si>
  <si>
    <t>・調査対象外とする年間出荷額基準の「100億円」は現状のままとする。前回の統一基準見直しで検討された2000年（平成12年）の時点と比較して、2020年・2022年時点でも、出荷額階層別の商品分布状況は大きく変化しておらず、「100億円」の基準変更は特に必要ないと判断された。</t>
  </si>
  <si>
    <t>　ただし、同一工場内での消費数量が多い銑鉄、粗鋼、エチレンなどの商品（品目）は、その消費した金額を算出し年間出荷額に加える（以下同じ。）｡</t>
  </si>
  <si>
    <t>　ただし、同一工場内での消費数量が多い銑鉄、粗鋼、エチレンなどの商品（品目）は、その消費した金額を算出し年間出荷額に加える（以下同じ。）｡</t>
    <phoneticPr fontId="5"/>
  </si>
  <si>
    <t>・工業統計調査の廃止に伴い、後継調査となる経済センサス-活動調査および経済構造実態調査に置き換えた。これら調査の製造品区分は「調査品目分類」とした。</t>
  </si>
  <si>
    <t>　なお、年間出荷額が100億円未満の商品であっても、他に100億円を超える類似商品がある場合や類似した複数の商品を統合して100億円を超える場合は、統合した商品を品目として採用することとする。</t>
  </si>
  <si>
    <t>　また、年間出荷額が100億円以上であっても急激な生産縮小が見られる商品については、品目としての統合又は削除を検討する。</t>
  </si>
  <si>
    <t>ii年間出荷額が100億円以上の商品であっても秘匿処理が必要な商品については、類似商品と統合が可能なものは品目として統合し、それ以外は品目からの削除を検討する。</t>
  </si>
  <si>
    <t>（変更なし）</t>
  </si>
  <si>
    <t>・上記 i　で、100億円の基準を見直さず現状維持としたため、変更はない。</t>
  </si>
  <si>
    <t>iii年間出荷額が1000億円以上の商品のうち、現在、生産動態統計調査で調査されていない商品であって調査が可能なものは品目として採用する。
また、近年、生産の伸びが著しい商品、注目度が高く今後の伸びが期待される商品、あるいは行政上必要な商品等は品目として採用する。</t>
    <phoneticPr fontId="5"/>
  </si>
  <si>
    <r>
      <t>iii年間出荷額が</t>
    </r>
    <r>
      <rPr>
        <sz val="10.5"/>
        <color rgb="FF0000FF"/>
        <rFont val="Meiryo UI"/>
        <family val="3"/>
        <charset val="128"/>
      </rPr>
      <t>500億円</t>
    </r>
    <r>
      <rPr>
        <sz val="10.5"/>
        <color theme="1"/>
        <rFont val="Meiryo UI"/>
        <family val="3"/>
        <charset val="128"/>
      </rPr>
      <t>以上の商品のうち、現在、生産動態統計調査で調査されていない商品であって調査が可能なものは品目として採用する。
また、近年、生産の伸びが著しい商品、注目度が高く今後の伸びが期待される商品、あるいは行政上必要な商品等は品目として採用する。</t>
    </r>
    <phoneticPr fontId="5"/>
  </si>
  <si>
    <t>・2020年・2022年時点で、生産動態統計調査で調査されていない商品の出荷額割合を2000年時点並みとするシミュレーションをおこなったところ、新規品目採用基準となる出荷額境界値は500億円～600億円程度であった。切りのよさと調査リソースも考慮し、新規品目採用基準の出荷額を「500億円」とした。</t>
  </si>
  <si>
    <t>iv技術革新や製品の多様化等に伴い、製品の形状、大きさ、用途、製造方法等の変化に対応するため、これらの品目特性の変化に応じた品目設定、単位の見直し、定義変更、調査票間の移動等の調整を行う。
また、日本標準産業分類の変更に対応した見直しも行うこととする。</t>
    <phoneticPr fontId="5"/>
  </si>
  <si>
    <r>
      <t>iv技術革新や製品の多様化等に伴い、製品の形状、大きさ、用途、製造方法等の変化に対応するため、これらの品目特性の変化に応じた品目設定、単位の見直し、定義変更、調査票間の移動等の調整を行う。
また、</t>
    </r>
    <r>
      <rPr>
        <sz val="10.5"/>
        <color rgb="FF0000FF"/>
        <rFont val="Meiryo UI"/>
        <family val="3"/>
        <charset val="128"/>
      </rPr>
      <t>産業分類・生産物分類</t>
    </r>
    <r>
      <rPr>
        <sz val="10.5"/>
        <color theme="1"/>
        <rFont val="Meiryo UI"/>
        <family val="3"/>
        <charset val="128"/>
      </rPr>
      <t>の変更に対応した見直しも行うこととする。</t>
    </r>
    <phoneticPr fontId="5"/>
  </si>
  <si>
    <r>
      <t>・「工業統計」の後継となる経済センサス-活動調査、経済構造実態調査では、商品（製造品）の分類が日本標準産業分類の体系から独立した。このため現行基準での「日本標準産業分類」は修正することとなった。
・検討会での委員討議を経て、「日本標準産業分類」の文言を</t>
    </r>
    <r>
      <rPr>
        <sz val="10.5"/>
        <color rgb="FF0000FF"/>
        <rFont val="Meiryo UI"/>
        <family val="3"/>
        <charset val="128"/>
      </rPr>
      <t>「産業分類・生産物分類」</t>
    </r>
    <r>
      <rPr>
        <sz val="10.5"/>
        <color theme="1"/>
        <rFont val="Meiryo UI"/>
        <family val="3"/>
        <charset val="128"/>
      </rPr>
      <t>と改訂した。この語句は「日本標準産業分類」の産業分類区分や、「生産物分類（2024年設定）」の生産物区分を意味するのではなく、より一般的な、普通名詞として用いられている。</t>
    </r>
    <phoneticPr fontId="5"/>
  </si>
  <si>
    <t>（２）原材料欄
原材料欄については、古紙など環境分野等の業種横断的なもの及び政策上特段の必要性が認められる品目について調査する。</t>
    <phoneticPr fontId="5"/>
  </si>
  <si>
    <r>
      <t>（２）原材料欄
原材料欄については、</t>
    </r>
    <r>
      <rPr>
        <sz val="10.5"/>
        <color rgb="FF0000FF"/>
        <rFont val="Meiryo UI"/>
        <family val="3"/>
        <charset val="128"/>
      </rPr>
      <t>リサイクルの把握</t>
    </r>
    <r>
      <rPr>
        <sz val="10.5"/>
        <color theme="1"/>
        <rFont val="Meiryo UI"/>
        <family val="3"/>
        <charset val="128"/>
      </rPr>
      <t>及び政策上特段の必要性が認められる品目について調査する。</t>
    </r>
    <phoneticPr fontId="5"/>
  </si>
  <si>
    <t>・アンケートやヒアリング調査より、原課・業界団体とも「原材料欄」に対するニーズがあると判明した。このため「原材料欄」は廃止せず維持する。文言について、利用の実情に合わせて平易にした。</t>
    <phoneticPr fontId="5"/>
  </si>
  <si>
    <t>（３）労務欄
「従事者数」については、調査対象の調査範囲を確定するため継続することとし、部門区分については、記入者負担の軽減の観点から統合を検討する。</t>
    <phoneticPr fontId="5"/>
  </si>
  <si>
    <r>
      <t>（３）労務欄
「従事者数」については、調査対象</t>
    </r>
    <r>
      <rPr>
        <strike/>
        <sz val="10.5"/>
        <color rgb="FFFF0000"/>
        <rFont val="Meiryo UI"/>
        <family val="3"/>
        <charset val="128"/>
      </rPr>
      <t>の調査範囲</t>
    </r>
    <r>
      <rPr>
        <sz val="10.5"/>
        <color theme="1"/>
        <rFont val="Meiryo UI"/>
        <family val="3"/>
        <charset val="128"/>
      </rPr>
      <t>を確定するため</t>
    </r>
    <r>
      <rPr>
        <sz val="10.5"/>
        <color rgb="FF0000FF"/>
        <rFont val="Meiryo UI"/>
        <family val="3"/>
        <charset val="128"/>
      </rPr>
      <t>調査する。また、部門区分については、行政ニーズ等が高いものとする。</t>
    </r>
    <phoneticPr fontId="5"/>
  </si>
  <si>
    <t>・アンケートやヒアリング調査からは、原課・業界団体とも「労務欄」に対するニーズがあり、特に一部の業界団体からは、労務欄の部門別区分が業界動向を見る上で重要である、等の意見が寄せられた。このため「労務欄」は廃止せず維持することとし、部門別区分も続行することとした。その上で、部門区分の必要性を文言に盛り込んだ。</t>
    <phoneticPr fontId="5"/>
  </si>
  <si>
    <t>（４）生産能力・設備欄
　生産能力・設備については、鉱工業指数のうち生産能力指数及び稼働率指数を作成するために必要なもの及び政策上特段の必要性が認められるものとする。　
 なお、生産指数に比べて生産能力指数及び稼働率指数の業種別代表率が低い（生産指数採用品目に比べて生産能力指数及び稼働率指数採用品目が少ない）業種を重点に、調査の可能性等の検討を行った上で拡充を図ることとする。
　調査単位については、より実態を表す単位を採用する（設備調査から能力調査への切り替えも推進する）。</t>
    <phoneticPr fontId="5"/>
  </si>
  <si>
    <r>
      <rPr>
        <sz val="10.5"/>
        <rFont val="Meiryo UI"/>
        <family val="3"/>
        <charset val="128"/>
      </rPr>
      <t xml:space="preserve">（４）生産能力・設備欄
　生産能力・設備については、鉱工業指数のうち生産能力指数及び稼働率指数を作成するために必要なもの及び政策上特段の必要性が認められるものとする。
</t>
    </r>
    <r>
      <rPr>
        <strike/>
        <sz val="10.5"/>
        <color rgb="FFFF0000"/>
        <rFont val="Meiryo UI"/>
        <family val="3"/>
        <charset val="128"/>
      </rPr>
      <t>　なお、生産指数に比べて生産能力指数及び稼働率指数の業種別代表率が低い（生産指数採用品目に比べて生産能力指数及び稼働率指数採用品目が少ない）業種を重点に、調査の可能性等の検討を行った上で拡充を図ることとする。
　調査単位については、より実態を表す単位を採用する（設備調査から能力調査への切り替えも推進する）。</t>
    </r>
    <phoneticPr fontId="5"/>
  </si>
  <si>
    <t>・2021年度の調査において、日本銀行はじめとする調査機関などのユーザーから、IIPにおける生産能力指数、稼働率指数の作成等で強いニーズがあることを確認している（「精度に問題あることは承知しているが、それでも必要」という意見が多かった）。また、本年度調査でのアンケート・ヒアリングで、業界団体からのニーズも確認できた。
・「…拡充を図ることとする」「設備調査から能力調査への切り替えも推進する」という文言が実態と乖離している点を検討のうえ、現状では必要なしとして削除した。</t>
    <phoneticPr fontId="5"/>
  </si>
  <si>
    <t xml:space="preserve">２．対象範囲
　調査対象の範囲を検討する際には、記入者負担の軽減や業種内における代表性等を考慮するものとする。また、生産量の大部分が一部事業所・企業によって占められている業種など、調査効率化の観点で、現行の調査対象の範囲に改善の必要性が生じた業種については、調査対象の範囲を見直すこととする。
　なお、業種内における代表性を検討する際には、当該業種全体の生産動向を適切に捉えることを前提に、生産量、金額、従事者数等について総合的に勘案するものとする。
</t>
    <phoneticPr fontId="5"/>
  </si>
  <si>
    <t>・現行のままとした。</t>
  </si>
  <si>
    <t>３．調査票
調査票については、調査事務の効率化、報告者の記入負担の軽減等を図るため、調査品目の少ない調査票又は調査品目が類似している等の場合に調査票の再編・統廃合を行う。
また、動向把握の必要性が低くなった調査票（特に鉱工業指数に採用されている品目の無い調査票）については、廃止を検討する。</t>
    <phoneticPr fontId="5"/>
  </si>
  <si>
    <r>
      <t>３．調査票
調査票については、調査事務の効率化、報告者の記入負担の軽減等を図るため、調査品目の少ない調査票、</t>
    </r>
    <r>
      <rPr>
        <sz val="10.5"/>
        <color rgb="FF0000FF"/>
        <rFont val="Meiryo UI"/>
        <family val="3"/>
        <charset val="128"/>
      </rPr>
      <t>調査品目または調査項目が類似している</t>
    </r>
    <r>
      <rPr>
        <sz val="10.5"/>
        <color theme="1"/>
        <rFont val="Meiryo UI"/>
        <family val="3"/>
        <charset val="128"/>
      </rPr>
      <t>等の場合に調査票の再編・統廃合を行う。
また、動向把握の必要性が低くなった調査票（特に鉱工業指数に採用されている品目の無い調査票）については、廃止を検討する。</t>
    </r>
    <phoneticPr fontId="5"/>
  </si>
  <si>
    <t>・これは、調査票の大括り化の検討に際し、調査票の構造（調査品目）が似ている調査票を統合する際の根拠として追記したものである。</t>
    <phoneticPr fontId="5"/>
  </si>
  <si>
    <t>４．調査組織
調査業務の効率化の観点から、調査組織の見直しを行う。</t>
    <phoneticPr fontId="5"/>
  </si>
  <si>
    <t>図表2　調査票分類別の統合状況（調査票数）</t>
    <phoneticPr fontId="12"/>
  </si>
  <si>
    <t>調査票分類</t>
  </si>
  <si>
    <t>現行</t>
  </si>
  <si>
    <t>大括り化最終案</t>
  </si>
  <si>
    <t>鉄鋼・非鉄金属・金属製品</t>
  </si>
  <si>
    <t>化学工業</t>
  </si>
  <si>
    <t>機械</t>
  </si>
  <si>
    <t>窯業・建材</t>
  </si>
  <si>
    <t>繊維・生活用品</t>
  </si>
  <si>
    <t>紙・印刷・プラスチック製品・ゴム製品</t>
  </si>
  <si>
    <t>資源エネルギー</t>
  </si>
  <si>
    <t>全体</t>
  </si>
  <si>
    <t>図表3　大括り化後の平均調査票回答数（大括り化対象調査票のみ抽出）</t>
    <phoneticPr fontId="12"/>
  </si>
  <si>
    <t>現行の調査票</t>
    <rPh sb="0" eb="2">
      <t>ゲンコウ</t>
    </rPh>
    <rPh sb="3" eb="6">
      <t>チョウサヒョウ</t>
    </rPh>
    <phoneticPr fontId="12"/>
  </si>
  <si>
    <t>大括り化後</t>
    <rPh sb="0" eb="1">
      <t>オオ</t>
    </rPh>
    <rPh sb="1" eb="2">
      <t>クク</t>
    </rPh>
    <rPh sb="3" eb="4">
      <t>カ</t>
    </rPh>
    <rPh sb="4" eb="5">
      <t>ゴ</t>
    </rPh>
    <phoneticPr fontId="12"/>
  </si>
  <si>
    <t>調査票番号</t>
  </si>
  <si>
    <t>回答事業所数</t>
    <rPh sb="0" eb="2">
      <t>カイトウ</t>
    </rPh>
    <rPh sb="2" eb="5">
      <t>ジギョウショ</t>
    </rPh>
    <rPh sb="5" eb="6">
      <t>スウ</t>
    </rPh>
    <phoneticPr fontId="11"/>
  </si>
  <si>
    <t>平均調査票回答数</t>
    <rPh sb="0" eb="2">
      <t>ヘイキン</t>
    </rPh>
    <rPh sb="2" eb="5">
      <t>チョウサヒョウ</t>
    </rPh>
    <rPh sb="5" eb="7">
      <t>カイトウ</t>
    </rPh>
    <rPh sb="7" eb="8">
      <t>スウ</t>
    </rPh>
    <phoneticPr fontId="11"/>
  </si>
  <si>
    <t>差分</t>
    <rPh sb="0" eb="2">
      <t>サブン</t>
    </rPh>
    <phoneticPr fontId="11"/>
  </si>
  <si>
    <t>5040</t>
  </si>
  <si>
    <t>鉄鋼A</t>
  </si>
  <si>
    <t>9040</t>
  </si>
  <si>
    <t>9050</t>
  </si>
  <si>
    <t>9070</t>
  </si>
  <si>
    <t>1010</t>
  </si>
  <si>
    <t>鉄鋼B</t>
  </si>
  <si>
    <t>1020</t>
  </si>
  <si>
    <t>1040</t>
  </si>
  <si>
    <t>1050</t>
  </si>
  <si>
    <t>1060</t>
  </si>
  <si>
    <t>2210</t>
  </si>
  <si>
    <t>鉄鋼C</t>
  </si>
  <si>
    <t>2510</t>
  </si>
  <si>
    <t>2520</t>
  </si>
  <si>
    <t>2220</t>
  </si>
  <si>
    <t>鉄鋼D</t>
  </si>
  <si>
    <t>2260</t>
  </si>
  <si>
    <t>2270</t>
  </si>
  <si>
    <t>2530</t>
  </si>
  <si>
    <t>鉄鋼E</t>
  </si>
  <si>
    <t>2540</t>
  </si>
  <si>
    <t>2550</t>
  </si>
  <si>
    <t>2560</t>
  </si>
  <si>
    <t>6010</t>
  </si>
  <si>
    <t>化学A</t>
  </si>
  <si>
    <t>6080</t>
  </si>
  <si>
    <t>6090</t>
  </si>
  <si>
    <t>6100</t>
  </si>
  <si>
    <t>6121</t>
  </si>
  <si>
    <t>6122</t>
  </si>
  <si>
    <t>6140</t>
  </si>
  <si>
    <t>6160</t>
  </si>
  <si>
    <t>6171</t>
  </si>
  <si>
    <t>6180</t>
  </si>
  <si>
    <t>2030</t>
  </si>
  <si>
    <t>機械A</t>
  </si>
  <si>
    <t>2040</t>
  </si>
  <si>
    <t>2090</t>
  </si>
  <si>
    <t>2230</t>
  </si>
  <si>
    <t>2570</t>
  </si>
  <si>
    <t>2070</t>
  </si>
  <si>
    <t>機械B</t>
  </si>
  <si>
    <t>2300</t>
  </si>
  <si>
    <t>2350</t>
  </si>
  <si>
    <t>2410</t>
  </si>
  <si>
    <t>2060</t>
  </si>
  <si>
    <t>機械C</t>
  </si>
  <si>
    <t>2110</t>
  </si>
  <si>
    <t>2140</t>
  </si>
  <si>
    <t>機械D</t>
  </si>
  <si>
    <t>2170</t>
  </si>
  <si>
    <t>2240</t>
  </si>
  <si>
    <t>2460</t>
  </si>
  <si>
    <t>2020</t>
  </si>
  <si>
    <t>機械E</t>
  </si>
  <si>
    <t>2160</t>
  </si>
  <si>
    <t>2190</t>
  </si>
  <si>
    <t>2310</t>
  </si>
  <si>
    <t>2320</t>
  </si>
  <si>
    <t>2340</t>
  </si>
  <si>
    <t>2370</t>
  </si>
  <si>
    <t>2400</t>
  </si>
  <si>
    <t>2430</t>
  </si>
  <si>
    <t>2470</t>
  </si>
  <si>
    <t>5120</t>
  </si>
  <si>
    <t>窯業A</t>
  </si>
  <si>
    <t>5130</t>
  </si>
  <si>
    <t>7230</t>
  </si>
  <si>
    <t>7250</t>
  </si>
  <si>
    <t>7260</t>
  </si>
  <si>
    <t>7320</t>
  </si>
  <si>
    <t>7340</t>
  </si>
  <si>
    <t>3010</t>
  </si>
  <si>
    <t>繊維A</t>
  </si>
  <si>
    <t>3040</t>
  </si>
  <si>
    <t>3110</t>
  </si>
  <si>
    <t>3150</t>
  </si>
  <si>
    <t>繊維B</t>
  </si>
  <si>
    <t>3200</t>
  </si>
  <si>
    <t>5020</t>
  </si>
  <si>
    <t>5030</t>
  </si>
  <si>
    <t>5050</t>
  </si>
  <si>
    <t>5100</t>
  </si>
  <si>
    <t>4230</t>
  </si>
  <si>
    <t>紙A</t>
  </si>
  <si>
    <t>4240</t>
  </si>
  <si>
    <t>4260</t>
  </si>
  <si>
    <t>表1-1-2-1　検討の対象とする事項と検討手法</t>
    <phoneticPr fontId="5"/>
  </si>
  <si>
    <t>No</t>
  </si>
  <si>
    <t>検討事項</t>
  </si>
  <si>
    <t>検討の方向・手法</t>
  </si>
  <si>
    <t>製品欄における５事項の扱い</t>
  </si>
  <si>
    <r>
      <t>アンケート・ヒアリング調査</t>
    </r>
    <r>
      <rPr>
        <sz val="10.5"/>
        <color rgb="FFFFFFFF"/>
        <rFont val="Meiryo UI"/>
        <family val="3"/>
        <charset val="128"/>
      </rPr>
      <t>で実態を把握。</t>
    </r>
  </si>
  <si>
    <t>製品欄の内訳項目の在り方：その他の手法への移行、受入の内訳</t>
    <phoneticPr fontId="5"/>
  </si>
  <si>
    <r>
      <rPr>
        <sz val="10.5"/>
        <color rgb="FFFF0000"/>
        <rFont val="Meiryo UI"/>
        <family val="3"/>
        <charset val="128"/>
      </rPr>
      <t>アンケート・ヒアリング調査</t>
    </r>
    <r>
      <rPr>
        <sz val="10.5"/>
        <color rgb="FF000000"/>
        <rFont val="Meiryo UI"/>
        <family val="3"/>
        <charset val="128"/>
      </rPr>
      <t>で実態を把握。その他の手法への移行は、必要性・実効性を検討。</t>
    </r>
    <phoneticPr fontId="5"/>
  </si>
  <si>
    <t>工業統計の中止に伴う品目採用のあり方</t>
  </si>
  <si>
    <r>
      <t>経済センサス及び経済構造実態調査におきかえる。後者がどこまで使えるかは、</t>
    </r>
    <r>
      <rPr>
        <sz val="10.5"/>
        <color rgb="FF0000FF"/>
        <rFont val="Meiryo UI"/>
        <family val="3"/>
        <charset val="128"/>
      </rPr>
      <t>調査票の再編加工</t>
    </r>
    <r>
      <rPr>
        <sz val="10.5"/>
        <color rgb="FF000000"/>
        <rFont val="Meiryo UI"/>
        <family val="3"/>
        <charset val="128"/>
      </rPr>
      <t>（生動、センサス、経済構造実態調査）で検証。</t>
    </r>
  </si>
  <si>
    <t>対象外とする基準の見直し（現行：年間出荷額が100億円未満は対象外）</t>
  </si>
  <si>
    <r>
      <t>調査票の再編加工</t>
    </r>
    <r>
      <rPr>
        <sz val="10.5"/>
        <color rgb="FF000000"/>
        <rFont val="Meiryo UI"/>
        <family val="3"/>
        <charset val="128"/>
      </rPr>
      <t>で検証。その際に、金額ではなくカバー率を閾値とすることはできないかも検討。</t>
    </r>
  </si>
  <si>
    <t>品目区分変更の基準</t>
  </si>
  <si>
    <t>修正しない方向（あまり変える余地がない）。</t>
  </si>
  <si>
    <t>調査対象品目に関する「ただし書き」、「なお書き」</t>
  </si>
  <si>
    <r>
      <t>現状維持を基本としつつ、最新の統計（令和３年センサス）から該当する品目がないかを確認（</t>
    </r>
    <r>
      <rPr>
        <sz val="10.5"/>
        <color rgb="FF0000FF"/>
        <rFont val="Meiryo UI"/>
        <family val="3"/>
        <charset val="128"/>
      </rPr>
      <t>調査票の再編加工</t>
    </r>
    <r>
      <rPr>
        <sz val="10.5"/>
        <color rgb="FF000000"/>
        <rFont val="Meiryo UI"/>
        <family val="3"/>
        <charset val="128"/>
      </rPr>
      <t>）</t>
    </r>
  </si>
  <si>
    <t>秘匿処理が必要な商品の扱い</t>
  </si>
  <si>
    <t>No４と足並みを揃える。</t>
  </si>
  <si>
    <t>新規品目の採用基準（現行：1000億円以上、特例規定あり）</t>
  </si>
  <si>
    <t>調査票の再編加工</t>
  </si>
  <si>
    <t>日本標準産業分類への対応</t>
  </si>
  <si>
    <t>“生産物分類との対応” または “産業分類との対応“ に修正する方向で検討。</t>
  </si>
  <si>
    <t>原材料欄の必要性</t>
  </si>
  <si>
    <r>
      <t>アンケート・ヒアリング調査</t>
    </r>
    <r>
      <rPr>
        <sz val="10.5"/>
        <color rgb="FF000000"/>
        <rFont val="Meiryo UI"/>
        <family val="3"/>
        <charset val="128"/>
      </rPr>
      <t>で実態を把握。</t>
    </r>
  </si>
  <si>
    <t>労務欄における部門区分の必要性</t>
  </si>
  <si>
    <t>生産能力・設備欄</t>
  </si>
  <si>
    <t>ニーズはあるが、現行の記述は、実態と乖離している。実態に即した記述となるように検討。</t>
  </si>
  <si>
    <t>調査票の再編・統廃合</t>
  </si>
  <si>
    <t>調査票の大括り化の根拠となるようにする。</t>
  </si>
  <si>
    <t>表1-2-1-1　調査項目の利活用に関するアンケート調査結果</t>
    <phoneticPr fontId="18"/>
  </si>
  <si>
    <t>Q3．利活用の状況</t>
    <rPh sb="3" eb="6">
      <t>リカツヨウ</t>
    </rPh>
    <rPh sb="7" eb="9">
      <t>ジョウキョウ</t>
    </rPh>
    <phoneticPr fontId="19"/>
  </si>
  <si>
    <t>原課</t>
    <rPh sb="0" eb="2">
      <t>ゲンカ</t>
    </rPh>
    <phoneticPr fontId="18"/>
  </si>
  <si>
    <t>業界団体</t>
    <rPh sb="0" eb="4">
      <t>ギョウカイダンタイ</t>
    </rPh>
    <phoneticPr fontId="18"/>
  </si>
  <si>
    <t>(単位：延べ利用件数）</t>
    <rPh sb="1" eb="3">
      <t>タンイ</t>
    </rPh>
    <rPh sb="4" eb="5">
      <t>ノ</t>
    </rPh>
    <rPh sb="6" eb="8">
      <t>リヨウ</t>
    </rPh>
    <rPh sb="8" eb="10">
      <t>ケンスウ</t>
    </rPh>
    <phoneticPr fontId="18"/>
  </si>
  <si>
    <t>実数</t>
    <rPh sb="0" eb="2">
      <t>ジッスウ</t>
    </rPh>
    <phoneticPr fontId="18"/>
  </si>
  <si>
    <t>割合</t>
    <rPh sb="0" eb="2">
      <t>ワリアイ</t>
    </rPh>
    <phoneticPr fontId="18"/>
  </si>
  <si>
    <t>元データ</t>
    <rPh sb="0" eb="1">
      <t>モト</t>
    </rPh>
    <phoneticPr fontId="18"/>
  </si>
  <si>
    <t>補正後データ</t>
    <rPh sb="0" eb="3">
      <t>ホセイゴ</t>
    </rPh>
    <phoneticPr fontId="18"/>
  </si>
  <si>
    <t>補正後データ</t>
    <rPh sb="0" eb="2">
      <t>ホセイ</t>
    </rPh>
    <rPh sb="2" eb="3">
      <t>ゴ</t>
    </rPh>
    <phoneticPr fontId="18"/>
  </si>
  <si>
    <t>生産（数量・金額）</t>
    <rPh sb="0" eb="2">
      <t>セイサン</t>
    </rPh>
    <phoneticPr fontId="17"/>
  </si>
  <si>
    <t>修理（金額）</t>
    <rPh sb="0" eb="2">
      <t>シュウリ</t>
    </rPh>
    <rPh sb="3" eb="5">
      <t>キンガク</t>
    </rPh>
    <phoneticPr fontId="17"/>
  </si>
  <si>
    <t>受入（数量）（国内・国外）</t>
    <rPh sb="0" eb="2">
      <t>ウケイレ</t>
    </rPh>
    <rPh sb="3" eb="5">
      <t>スウリョウ</t>
    </rPh>
    <rPh sb="7" eb="9">
      <t>コクナイ</t>
    </rPh>
    <rPh sb="10" eb="12">
      <t>コクガイ</t>
    </rPh>
    <phoneticPr fontId="17"/>
  </si>
  <si>
    <t>消費</t>
    <rPh sb="0" eb="2">
      <t>ショウヒ</t>
    </rPh>
    <phoneticPr fontId="17"/>
  </si>
  <si>
    <t>出荷</t>
    <rPh sb="0" eb="2">
      <t>シュッカ</t>
    </rPh>
    <phoneticPr fontId="17"/>
  </si>
  <si>
    <t>月末在庫</t>
    <rPh sb="0" eb="2">
      <t>ゲツマツ</t>
    </rPh>
    <rPh sb="2" eb="4">
      <t>ザイコ</t>
    </rPh>
    <phoneticPr fontId="17"/>
  </si>
  <si>
    <t>内訳（生産・販売など）</t>
    <rPh sb="0" eb="2">
      <t>ウチワケ</t>
    </rPh>
    <rPh sb="3" eb="5">
      <t>セイサン</t>
    </rPh>
    <rPh sb="6" eb="8">
      <t>ハンバイ</t>
    </rPh>
    <phoneticPr fontId="17"/>
  </si>
  <si>
    <t>原材料</t>
    <rPh sb="0" eb="3">
      <t>ゲンザイリョウ</t>
    </rPh>
    <phoneticPr fontId="17"/>
  </si>
  <si>
    <t>労務</t>
    <rPh sb="0" eb="2">
      <t>ロウム</t>
    </rPh>
    <phoneticPr fontId="17"/>
  </si>
  <si>
    <t>生産能力</t>
    <rPh sb="0" eb="2">
      <t>セイサン</t>
    </rPh>
    <rPh sb="2" eb="4">
      <t>ノウリョク</t>
    </rPh>
    <phoneticPr fontId="17"/>
  </si>
  <si>
    <t>その他</t>
    <rPh sb="2" eb="3">
      <t>タ</t>
    </rPh>
    <phoneticPr fontId="17"/>
  </si>
  <si>
    <t>全体</t>
    <rPh sb="0" eb="2">
      <t>ゼンタイ</t>
    </rPh>
    <phoneticPr fontId="18"/>
  </si>
  <si>
    <t>（出所）アンケート調査結果より事務局作成</t>
    <rPh sb="1" eb="3">
      <t>シュッショ</t>
    </rPh>
    <rPh sb="9" eb="13">
      <t>チョウサケッカ</t>
    </rPh>
    <rPh sb="15" eb="18">
      <t>ジムキョク</t>
    </rPh>
    <rPh sb="18" eb="20">
      <t>サクセイ</t>
    </rPh>
    <phoneticPr fontId="18"/>
  </si>
  <si>
    <t>表1-3-1-1　各統計の名称とデータ実績年の一覧-工業統計系統と生産動態統計系統比較</t>
    <phoneticPr fontId="5"/>
  </si>
  <si>
    <t>【集計対象統計】</t>
    <rPh sb="1" eb="5">
      <t>シュウケイタイショウ</t>
    </rPh>
    <rPh sb="5" eb="7">
      <t>トウケイ</t>
    </rPh>
    <phoneticPr fontId="5"/>
  </si>
  <si>
    <t>【工業統計系統】（経済センサス製造業・経済構造実態調査含）</t>
    <rPh sb="1" eb="5">
      <t>コウギョウトウケイ</t>
    </rPh>
    <rPh sb="5" eb="7">
      <t>ケイトウ</t>
    </rPh>
    <rPh sb="9" eb="11">
      <t>ケイザイ</t>
    </rPh>
    <rPh sb="15" eb="18">
      <t>セイゾウギョウ</t>
    </rPh>
    <rPh sb="19" eb="23">
      <t>ケイザイコウゾウ</t>
    </rPh>
    <rPh sb="23" eb="27">
      <t>ジッタイチョウサ</t>
    </rPh>
    <rPh sb="27" eb="28">
      <t>フク</t>
    </rPh>
    <phoneticPr fontId="5"/>
  </si>
  <si>
    <t>【生産動態統計系統】</t>
    <rPh sb="1" eb="7">
      <t>セイサンドウタイトウケイ</t>
    </rPh>
    <rPh sb="7" eb="9">
      <t>ケイトウ</t>
    </rPh>
    <phoneticPr fontId="5"/>
  </si>
  <si>
    <t>NO</t>
    <phoneticPr fontId="5"/>
  </si>
  <si>
    <t>統計名</t>
    <rPh sb="0" eb="3">
      <t>トウケイメイ</t>
    </rPh>
    <phoneticPr fontId="5"/>
  </si>
  <si>
    <t>産業編</t>
    <rPh sb="0" eb="3">
      <t>サンギョウヘン</t>
    </rPh>
    <phoneticPr fontId="5"/>
  </si>
  <si>
    <t>品目編</t>
    <rPh sb="0" eb="3">
      <t>ヒンモクヘン</t>
    </rPh>
    <phoneticPr fontId="5"/>
  </si>
  <si>
    <t>データ実績年</t>
    <rPh sb="3" eb="6">
      <t>ジッセキネン</t>
    </rPh>
    <phoneticPr fontId="5"/>
  </si>
  <si>
    <t>個票</t>
    <rPh sb="0" eb="2">
      <t>コヒョウ</t>
    </rPh>
    <phoneticPr fontId="5"/>
  </si>
  <si>
    <t>調査票一覧</t>
    <rPh sb="0" eb="5">
      <t>チョウサヒョウイチラン</t>
    </rPh>
    <phoneticPr fontId="5"/>
  </si>
  <si>
    <t>品目アイテム一覧</t>
    <rPh sb="0" eb="2">
      <t>ヒンモク</t>
    </rPh>
    <rPh sb="6" eb="8">
      <t>イチラン</t>
    </rPh>
    <phoneticPr fontId="5"/>
  </si>
  <si>
    <t>名簿</t>
    <rPh sb="0" eb="2">
      <t>メイボ</t>
    </rPh>
    <phoneticPr fontId="5"/>
  </si>
  <si>
    <t>平26(2014)年工業統計</t>
  </si>
  <si>
    <t>〇</t>
    <phoneticPr fontId="5"/>
  </si>
  <si>
    <t>2014年</t>
    <rPh sb="4" eb="5">
      <t>ネン</t>
    </rPh>
    <phoneticPr fontId="2"/>
  </si>
  <si>
    <t>平成28年経済センサス-活動調査（製造事業所調査）</t>
    <rPh sb="0" eb="2">
      <t>ヘイセイ</t>
    </rPh>
    <rPh sb="4" eb="5">
      <t>ネン</t>
    </rPh>
    <rPh sb="5" eb="7">
      <t>ケイザイ</t>
    </rPh>
    <rPh sb="12" eb="16">
      <t>カツドウチョウサ</t>
    </rPh>
    <rPh sb="17" eb="19">
      <t>セイゾウ</t>
    </rPh>
    <rPh sb="19" eb="24">
      <t>ジギョウショチョウサ</t>
    </rPh>
    <phoneticPr fontId="5"/>
  </si>
  <si>
    <t>2015年</t>
    <rPh sb="4" eb="5">
      <t>ネン</t>
    </rPh>
    <phoneticPr fontId="2"/>
  </si>
  <si>
    <t>平29(2017)年工業統計</t>
  </si>
  <si>
    <t>2016年</t>
    <rPh sb="4" eb="5">
      <t>ネン</t>
    </rPh>
    <phoneticPr fontId="2"/>
  </si>
  <si>
    <t>平30(2018)年工業統計</t>
  </si>
  <si>
    <t>2017年</t>
    <rPh sb="4" eb="5">
      <t>ネン</t>
    </rPh>
    <phoneticPr fontId="2"/>
  </si>
  <si>
    <t>2019年工業統計</t>
  </si>
  <si>
    <t>2018年</t>
    <rPh sb="4" eb="5">
      <t>ネン</t>
    </rPh>
    <phoneticPr fontId="2"/>
  </si>
  <si>
    <t>2020年工業統計</t>
  </si>
  <si>
    <t>2019年</t>
    <rPh sb="4" eb="5">
      <t>ネン</t>
    </rPh>
    <phoneticPr fontId="2"/>
  </si>
  <si>
    <t>令和3年経済センサス-活動調査（製造事業所調査）</t>
    <rPh sb="0" eb="2">
      <t>レイワ</t>
    </rPh>
    <rPh sb="3" eb="4">
      <t>ネン</t>
    </rPh>
    <rPh sb="4" eb="6">
      <t>ケイザイ</t>
    </rPh>
    <rPh sb="11" eb="15">
      <t>カツドウチョウサ</t>
    </rPh>
    <rPh sb="16" eb="18">
      <t>セイゾウ</t>
    </rPh>
    <rPh sb="18" eb="23">
      <t>ジギョウショチョウサ</t>
    </rPh>
    <phoneticPr fontId="5"/>
  </si>
  <si>
    <t>2020年</t>
    <rPh sb="4" eb="5">
      <t>ネン</t>
    </rPh>
    <phoneticPr fontId="2"/>
  </si>
  <si>
    <t>←比較→</t>
    <rPh sb="1" eb="3">
      <t>ヒカク</t>
    </rPh>
    <phoneticPr fontId="5"/>
  </si>
  <si>
    <t>生産動態統計</t>
    <rPh sb="0" eb="6">
      <t>セイサンドウタイトウケイ</t>
    </rPh>
    <phoneticPr fontId="5"/>
  </si>
  <si>
    <t>2020年</t>
    <rPh sb="4" eb="5">
      <t>ネン</t>
    </rPh>
    <phoneticPr fontId="5"/>
  </si>
  <si>
    <t>2022年経済構造実態調査（製造業事業所調査）</t>
    <rPh sb="5" eb="9">
      <t>ケイザイコウゾウ</t>
    </rPh>
    <rPh sb="9" eb="13">
      <t>ジッタイチョウサ</t>
    </rPh>
    <phoneticPr fontId="5"/>
  </si>
  <si>
    <t>2021年</t>
    <rPh sb="4" eb="5">
      <t>ネン</t>
    </rPh>
    <phoneticPr fontId="2"/>
  </si>
  <si>
    <t>2021年</t>
    <rPh sb="4" eb="5">
      <t>ネン</t>
    </rPh>
    <phoneticPr fontId="5"/>
  </si>
  <si>
    <t>2023年経済構造実態調査（製造業事業所調査）</t>
    <rPh sb="5" eb="13">
      <t>ケイザイコウゾウジッタイチョウサ</t>
    </rPh>
    <phoneticPr fontId="5"/>
  </si>
  <si>
    <t>2022年</t>
    <rPh sb="4" eb="5">
      <t>ネン</t>
    </rPh>
    <phoneticPr fontId="2"/>
  </si>
  <si>
    <t>2022年</t>
    <rPh sb="4" eb="5">
      <t>ネン</t>
    </rPh>
    <phoneticPr fontId="5"/>
  </si>
  <si>
    <t>手動入力</t>
    <rPh sb="0" eb="2">
      <t>シュドウ</t>
    </rPh>
    <rPh sb="2" eb="4">
      <t>ニュウリョク</t>
    </rPh>
    <phoneticPr fontId="5"/>
  </si>
  <si>
    <t>2023年</t>
    <rPh sb="4" eb="5">
      <t>ネン</t>
    </rPh>
    <phoneticPr fontId="5"/>
  </si>
  <si>
    <t>平12（2000年）工業統計</t>
    <rPh sb="0" eb="1">
      <t>ヒラ</t>
    </rPh>
    <rPh sb="8" eb="9">
      <t>ネン</t>
    </rPh>
    <rPh sb="10" eb="12">
      <t>コウギョウ</t>
    </rPh>
    <rPh sb="12" eb="14">
      <t>トウケイ</t>
    </rPh>
    <phoneticPr fontId="5"/>
  </si>
  <si>
    <t>〇</t>
  </si>
  <si>
    <t>2000年</t>
    <rPh sb="4" eb="5">
      <t>ネン</t>
    </rPh>
    <phoneticPr fontId="5"/>
  </si>
  <si>
    <t>図1-3-1-1　生産動態統計調査品目－工業統計6桁製造品品目対応表（コンバータ）の例</t>
    <rPh sb="0" eb="1">
      <t>ズ</t>
    </rPh>
    <rPh sb="9" eb="11">
      <t>セイサン</t>
    </rPh>
    <rPh sb="11" eb="13">
      <t>ドウタイ</t>
    </rPh>
    <rPh sb="13" eb="15">
      <t>トウケイ</t>
    </rPh>
    <rPh sb="15" eb="17">
      <t>チョウサ</t>
    </rPh>
    <rPh sb="17" eb="19">
      <t>ヒンモク</t>
    </rPh>
    <rPh sb="20" eb="22">
      <t>コウギョウ</t>
    </rPh>
    <rPh sb="22" eb="24">
      <t>トウケイ</t>
    </rPh>
    <rPh sb="25" eb="26">
      <t>ケタ</t>
    </rPh>
    <rPh sb="26" eb="29">
      <t>セイゾウヒン</t>
    </rPh>
    <rPh sb="29" eb="31">
      <t>ヒンモク</t>
    </rPh>
    <rPh sb="31" eb="33">
      <t>タイオウ</t>
    </rPh>
    <rPh sb="33" eb="34">
      <t>ヒョウ</t>
    </rPh>
    <rPh sb="42" eb="43">
      <t>レイ</t>
    </rPh>
    <phoneticPr fontId="5"/>
  </si>
  <si>
    <t>生動動態統計調査側</t>
    <rPh sb="0" eb="2">
      <t>セイドウ</t>
    </rPh>
    <rPh sb="2" eb="4">
      <t>ドウタイ</t>
    </rPh>
    <rPh sb="4" eb="6">
      <t>トウケイ</t>
    </rPh>
    <rPh sb="6" eb="8">
      <t>チョウサ</t>
    </rPh>
    <rPh sb="8" eb="9">
      <t>ガワ</t>
    </rPh>
    <phoneticPr fontId="18"/>
  </si>
  <si>
    <t>A</t>
    <phoneticPr fontId="5"/>
  </si>
  <si>
    <t>センサス（工業統計）側</t>
    <rPh sb="5" eb="9">
      <t>コウギョウトウケイ</t>
    </rPh>
    <rPh sb="10" eb="11">
      <t>ガワ</t>
    </rPh>
    <phoneticPr fontId="18"/>
  </si>
  <si>
    <t>B</t>
    <phoneticPr fontId="5"/>
  </si>
  <si>
    <t>調査票</t>
  </si>
  <si>
    <t>調査名</t>
  </si>
  <si>
    <t>品目</t>
  </si>
  <si>
    <t>品目名</t>
  </si>
  <si>
    <t>アイテム名</t>
  </si>
  <si>
    <t>金額</t>
    <rPh sb="0" eb="2">
      <t>キンガク</t>
    </rPh>
    <phoneticPr fontId="18"/>
  </si>
  <si>
    <t>製造品品目</t>
    <rPh sb="0" eb="3">
      <t>セイゾウヒン</t>
    </rPh>
    <phoneticPr fontId="5"/>
  </si>
  <si>
    <t>品目名称</t>
  </si>
  <si>
    <t>出荷金額</t>
    <rPh sb="0" eb="4">
      <t>シュッカキンガク</t>
    </rPh>
    <phoneticPr fontId="5"/>
  </si>
  <si>
    <t>生動調査対象か？</t>
    <rPh sb="0" eb="2">
      <t>セイドウ</t>
    </rPh>
    <rPh sb="2" eb="4">
      <t>チョウサ</t>
    </rPh>
    <rPh sb="4" eb="6">
      <t>タイショウ</t>
    </rPh>
    <phoneticPr fontId="5"/>
  </si>
  <si>
    <t>出荷数量</t>
    <rPh sb="0" eb="4">
      <t>シュッカスウリョウ</t>
    </rPh>
    <phoneticPr fontId="5"/>
  </si>
  <si>
    <t>産出事業所数</t>
    <rPh sb="0" eb="2">
      <t>サンシュツ</t>
    </rPh>
    <rPh sb="2" eb="6">
      <t>ジギョウショスウ</t>
    </rPh>
    <phoneticPr fontId="5"/>
  </si>
  <si>
    <t>機械器具月報（その３６）電子管、半導体素子及び集積回路</t>
  </si>
  <si>
    <t>0101</t>
  </si>
  <si>
    <t>マイクロ波管</t>
  </si>
  <si>
    <t>製品</t>
  </si>
  <si>
    <t>01XX</t>
    <phoneticPr fontId="5"/>
  </si>
  <si>
    <t>（電子管合計）</t>
    <rPh sb="1" eb="4">
      <t>デンシカン</t>
    </rPh>
    <rPh sb="4" eb="6">
      <t>ゴウケイ</t>
    </rPh>
    <phoneticPr fontId="5"/>
  </si>
  <si>
    <t>製品</t>
    <phoneticPr fontId="5"/>
  </si>
  <si>
    <t>その他の電子管</t>
  </si>
  <si>
    <t>0102</t>
  </si>
  <si>
    <t>Ｘ線管</t>
  </si>
  <si>
    <t>0103</t>
  </si>
  <si>
    <t>0104</t>
  </si>
  <si>
    <t>シリコンダイオード</t>
  </si>
  <si>
    <t>ダイオード</t>
  </si>
  <si>
    <t>0105</t>
  </si>
  <si>
    <t>整流素子（１００ｍＡ以上）</t>
  </si>
  <si>
    <t>整流素子（１００ミリアンペア以上）</t>
  </si>
  <si>
    <t>010X</t>
    <phoneticPr fontId="5"/>
  </si>
  <si>
    <t>（シリコントランジスタ）</t>
    <phoneticPr fontId="5"/>
  </si>
  <si>
    <t>シリコントランジスタ</t>
  </si>
  <si>
    <t>0106</t>
  </si>
  <si>
    <t>シリコントランジスタ（１Ｗ未満）</t>
  </si>
  <si>
    <t>0107</t>
  </si>
  <si>
    <t>シリコントランジスタ（１Ｗ以上）</t>
  </si>
  <si>
    <t>010Y</t>
    <phoneticPr fontId="5"/>
  </si>
  <si>
    <t>（シリコンでないトランジスタ）</t>
    <phoneticPr fontId="5"/>
  </si>
  <si>
    <t>トランジスタ（シリコントランジスタを除く）</t>
  </si>
  <si>
    <t>0108</t>
  </si>
  <si>
    <t>電界効果型トランジスタ</t>
  </si>
  <si>
    <t>0109</t>
  </si>
  <si>
    <t>ＩＧＢＴ</t>
  </si>
  <si>
    <t>（生動調査なし）</t>
    <rPh sb="1" eb="5">
      <t>セイドウチョウサ</t>
    </rPh>
    <phoneticPr fontId="5"/>
  </si>
  <si>
    <t>その他の半導体集積回路</t>
  </si>
  <si>
    <t>×</t>
    <phoneticPr fontId="5"/>
  </si>
  <si>
    <t>その他の集積回路</t>
  </si>
  <si>
    <t>：</t>
    <phoneticPr fontId="5"/>
  </si>
  <si>
    <t>（数字は架空）</t>
    <rPh sb="1" eb="3">
      <t>スウジ</t>
    </rPh>
    <rPh sb="4" eb="6">
      <t>カクウ</t>
    </rPh>
    <phoneticPr fontId="5"/>
  </si>
  <si>
    <t>【生動調査対象のセンサス品目出荷額合計】</t>
    <rPh sb="1" eb="3">
      <t>セイドウ</t>
    </rPh>
    <rPh sb="3" eb="5">
      <t>チョウサ</t>
    </rPh>
    <rPh sb="5" eb="7">
      <t>タイショウ</t>
    </rPh>
    <rPh sb="12" eb="14">
      <t>ヒンモク</t>
    </rPh>
    <rPh sb="14" eb="17">
      <t>シュッカガク</t>
    </rPh>
    <rPh sb="17" eb="19">
      <t>ゴウケイ</t>
    </rPh>
    <phoneticPr fontId="5"/>
  </si>
  <si>
    <t>【センサスでの製造品出荷額合計】</t>
    <rPh sb="7" eb="10">
      <t>セイゾウヒン</t>
    </rPh>
    <rPh sb="10" eb="13">
      <t>シュッカガク</t>
    </rPh>
    <rPh sb="13" eb="15">
      <t>ゴウケイ</t>
    </rPh>
    <phoneticPr fontId="5"/>
  </si>
  <si>
    <t>生動調査対象となっているセンサス品目出荷額割合</t>
    <rPh sb="0" eb="2">
      <t>セイドウ</t>
    </rPh>
    <rPh sb="2" eb="4">
      <t>チョウサ</t>
    </rPh>
    <rPh sb="4" eb="6">
      <t>タイショウ</t>
    </rPh>
    <rPh sb="16" eb="21">
      <t>ヒンモクシュッカガク</t>
    </rPh>
    <rPh sb="21" eb="23">
      <t>ワリアイ</t>
    </rPh>
    <phoneticPr fontId="5"/>
  </si>
  <si>
    <t>表1-3-1-2　生産動態統計調査がカバーする工業統計製造品出荷額の割合（カバレッジ）</t>
    <rPh sb="0" eb="1">
      <t>ヒョウ</t>
    </rPh>
    <rPh sb="9" eb="11">
      <t>セイサン</t>
    </rPh>
    <rPh sb="11" eb="13">
      <t>ドウタイ</t>
    </rPh>
    <rPh sb="13" eb="15">
      <t>トウケイ</t>
    </rPh>
    <rPh sb="15" eb="17">
      <t>チョウサ</t>
    </rPh>
    <rPh sb="23" eb="25">
      <t>コウギョウ</t>
    </rPh>
    <rPh sb="25" eb="27">
      <t>トウケイ</t>
    </rPh>
    <rPh sb="27" eb="30">
      <t>セイゾウヒン</t>
    </rPh>
    <rPh sb="30" eb="32">
      <t>シュッカ</t>
    </rPh>
    <rPh sb="32" eb="33">
      <t>ガク</t>
    </rPh>
    <rPh sb="34" eb="36">
      <t>ワリアイ</t>
    </rPh>
    <phoneticPr fontId="5"/>
  </si>
  <si>
    <t>H12工業</t>
    <rPh sb="3" eb="5">
      <t>コウギョウ</t>
    </rPh>
    <phoneticPr fontId="5"/>
  </si>
  <si>
    <t>R3センサス</t>
    <phoneticPr fontId="5"/>
  </si>
  <si>
    <t>2023KKJ</t>
    <phoneticPr fontId="5"/>
  </si>
  <si>
    <t>工業統計全体</t>
    <rPh sb="0" eb="4">
      <t>コウギョウトウケイ</t>
    </rPh>
    <rPh sb="4" eb="6">
      <t>ゼンタイ</t>
    </rPh>
    <phoneticPr fontId="5"/>
  </si>
  <si>
    <t>【製造品】</t>
    <rPh sb="1" eb="4">
      <t>セイゾウヒン</t>
    </rPh>
    <phoneticPr fontId="5"/>
  </si>
  <si>
    <t>6桁製造品品目の総数</t>
    <rPh sb="1" eb="2">
      <t>ケタ</t>
    </rPh>
    <rPh sb="2" eb="5">
      <t>セイゾウヒン</t>
    </rPh>
    <rPh sb="5" eb="7">
      <t>ヒンモク</t>
    </rPh>
    <rPh sb="8" eb="10">
      <t>ソウスウ</t>
    </rPh>
    <phoneticPr fontId="5"/>
  </si>
  <si>
    <t>…</t>
    <phoneticPr fontId="5"/>
  </si>
  <si>
    <t>6桁製造品品目出荷額の合計(百万円）</t>
    <rPh sb="1" eb="2">
      <t>ケタ</t>
    </rPh>
    <rPh sb="5" eb="7">
      <t>ヒンモク</t>
    </rPh>
    <rPh sb="7" eb="9">
      <t>シュッカ</t>
    </rPh>
    <rPh sb="9" eb="10">
      <t>ガク</t>
    </rPh>
    <rPh sb="11" eb="13">
      <t>ゴウケイ</t>
    </rPh>
    <rPh sb="14" eb="17">
      <t>ヒャクマンエン</t>
    </rPh>
    <phoneticPr fontId="5"/>
  </si>
  <si>
    <t>うち食料品など経産省管轄外を除いた場合</t>
    <rPh sb="2" eb="5">
      <t>ショクリョウヒン</t>
    </rPh>
    <rPh sb="7" eb="10">
      <t>ケイサンショウ</t>
    </rPh>
    <rPh sb="10" eb="13">
      <t>カンカツガイ</t>
    </rPh>
    <phoneticPr fontId="5"/>
  </si>
  <si>
    <t>6桁品製造品目の総数</t>
    <rPh sb="1" eb="2">
      <t>ケタ</t>
    </rPh>
    <rPh sb="2" eb="3">
      <t>ヒン</t>
    </rPh>
    <rPh sb="3" eb="5">
      <t>セイゾウ</t>
    </rPh>
    <rPh sb="5" eb="7">
      <t>ヒンモク</t>
    </rPh>
    <rPh sb="8" eb="10">
      <t>ソウスウ</t>
    </rPh>
    <phoneticPr fontId="5"/>
  </si>
  <si>
    <t>うち、生動品目と対応づく6桁品目</t>
    <rPh sb="3" eb="5">
      <t>セイドウ</t>
    </rPh>
    <rPh sb="5" eb="7">
      <t>ヒンモク</t>
    </rPh>
    <rPh sb="8" eb="10">
      <t>タイオウ</t>
    </rPh>
    <rPh sb="13" eb="16">
      <t>ケタヒンモク</t>
    </rPh>
    <phoneticPr fontId="5"/>
  </si>
  <si>
    <t>6桁製造品品目の総数</t>
    <rPh sb="1" eb="2">
      <t>ケタ</t>
    </rPh>
    <rPh sb="5" eb="7">
      <t>ヒンモク</t>
    </rPh>
    <rPh sb="8" eb="10">
      <t>ソウスウ</t>
    </rPh>
    <phoneticPr fontId="5"/>
  </si>
  <si>
    <t>生動調査がカバーする金額（B/A)</t>
    <rPh sb="0" eb="2">
      <t>セイドウ</t>
    </rPh>
    <rPh sb="2" eb="4">
      <t>チョウサ</t>
    </rPh>
    <rPh sb="10" eb="12">
      <t>キンガク</t>
    </rPh>
    <phoneticPr fontId="5"/>
  </si>
  <si>
    <t>（カバレッジ）</t>
    <phoneticPr fontId="5"/>
  </si>
  <si>
    <t>※「生動品目と対応づく＝何らかの関連性を持つ工業統計6桁品目」がカバーする産出額割合</t>
    <rPh sb="2" eb="4">
      <t>セイドウ</t>
    </rPh>
    <rPh sb="4" eb="6">
      <t>ヒンモク</t>
    </rPh>
    <rPh sb="7" eb="9">
      <t>タイオウ</t>
    </rPh>
    <rPh sb="12" eb="13">
      <t>ナン</t>
    </rPh>
    <rPh sb="16" eb="18">
      <t>カンレン</t>
    </rPh>
    <rPh sb="18" eb="19">
      <t>セイ</t>
    </rPh>
    <rPh sb="20" eb="21">
      <t>モ</t>
    </rPh>
    <rPh sb="22" eb="24">
      <t>コウギョウ</t>
    </rPh>
    <rPh sb="24" eb="26">
      <t>トウケイ</t>
    </rPh>
    <rPh sb="27" eb="28">
      <t>ケタ</t>
    </rPh>
    <rPh sb="28" eb="30">
      <t>ヒンモク</t>
    </rPh>
    <rPh sb="37" eb="40">
      <t>サンシュツガク</t>
    </rPh>
    <rPh sb="40" eb="42">
      <t>ワリアイ</t>
    </rPh>
    <phoneticPr fontId="5"/>
  </si>
  <si>
    <t>※従業者数4人以上事業所の集計である</t>
    <rPh sb="1" eb="5">
      <t>ジュウギョウシャスウ</t>
    </rPh>
    <rPh sb="6" eb="9">
      <t>ニンイジョウ</t>
    </rPh>
    <rPh sb="9" eb="12">
      <t>ジギョウショ</t>
    </rPh>
    <rPh sb="13" eb="15">
      <t>シュウケイ</t>
    </rPh>
    <phoneticPr fontId="5"/>
  </si>
  <si>
    <t>表1-3-2-1　出荷額基準100億円を変化させた場合のカバレッジの変化（2000年・2020年）</t>
    <rPh sb="0" eb="1">
      <t>ヒョウ</t>
    </rPh>
    <rPh sb="9" eb="11">
      <t>シュッカ</t>
    </rPh>
    <rPh sb="11" eb="12">
      <t>ガク</t>
    </rPh>
    <rPh sb="12" eb="14">
      <t>キジュン</t>
    </rPh>
    <rPh sb="17" eb="19">
      <t>オクエン</t>
    </rPh>
    <rPh sb="20" eb="22">
      <t>ヘンカ</t>
    </rPh>
    <rPh sb="25" eb="27">
      <t>バアイ</t>
    </rPh>
    <rPh sb="34" eb="36">
      <t>ヘンカ</t>
    </rPh>
    <rPh sb="41" eb="42">
      <t>ネン</t>
    </rPh>
    <rPh sb="47" eb="48">
      <t>ネン</t>
    </rPh>
    <phoneticPr fontId="5"/>
  </si>
  <si>
    <t>【2020年工業】（R3センサス）</t>
    <rPh sb="5" eb="6">
      <t>ネン</t>
    </rPh>
    <rPh sb="6" eb="8">
      <t>コウギョウ</t>
    </rPh>
    <phoneticPr fontId="5"/>
  </si>
  <si>
    <t>１．生動調査対象であるセンサス6桁品目につき、出荷額の境界値を変化させたときの品目数・カバレッジの変化</t>
    <rPh sb="2" eb="4">
      <t>セイドウ</t>
    </rPh>
    <rPh sb="4" eb="8">
      <t>チョウサタイショウ</t>
    </rPh>
    <rPh sb="16" eb="17">
      <t>ケタ</t>
    </rPh>
    <rPh sb="17" eb="19">
      <t>ヒンモク</t>
    </rPh>
    <rPh sb="23" eb="26">
      <t>シュッカガク</t>
    </rPh>
    <rPh sb="27" eb="29">
      <t>キョウカイ</t>
    </rPh>
    <rPh sb="29" eb="30">
      <t>アタイ</t>
    </rPh>
    <rPh sb="31" eb="33">
      <t>ヘンカ</t>
    </rPh>
    <rPh sb="39" eb="42">
      <t>ヒンモクスウ</t>
    </rPh>
    <rPh sb="49" eb="51">
      <t>ヘンカ</t>
    </rPh>
    <phoneticPr fontId="5"/>
  </si>
  <si>
    <t>（出荷額の単位：百万円）</t>
    <rPh sb="1" eb="4">
      <t>シュッカガク</t>
    </rPh>
    <rPh sb="5" eb="7">
      <t>タンイ</t>
    </rPh>
    <rPh sb="8" eb="11">
      <t>ヒャクマンエン</t>
    </rPh>
    <phoneticPr fontId="5"/>
  </si>
  <si>
    <t>トータル</t>
    <phoneticPr fontId="12"/>
  </si>
  <si>
    <t>50億円</t>
  </si>
  <si>
    <t>100億円</t>
  </si>
  <si>
    <t>150億円</t>
  </si>
  <si>
    <t>200億円</t>
  </si>
  <si>
    <t>250億円</t>
  </si>
  <si>
    <t>300億円</t>
  </si>
  <si>
    <t>350億円</t>
  </si>
  <si>
    <t>400億円</t>
  </si>
  <si>
    <t>450億円</t>
  </si>
  <si>
    <t>500億円</t>
  </si>
  <si>
    <t>生動調査対象となるセンサス品目</t>
    <rPh sb="0" eb="2">
      <t>セイドウ</t>
    </rPh>
    <rPh sb="2" eb="4">
      <t>チョウサ</t>
    </rPh>
    <rPh sb="4" eb="6">
      <t>タイショウ</t>
    </rPh>
    <rPh sb="13" eb="15">
      <t>ヒンモク</t>
    </rPh>
    <phoneticPr fontId="5"/>
  </si>
  <si>
    <t>①</t>
    <phoneticPr fontId="5"/>
  </si>
  <si>
    <t>品目数</t>
    <rPh sb="0" eb="3">
      <t>ヒンモクスウ</t>
    </rPh>
    <phoneticPr fontId="5"/>
  </si>
  <si>
    <t>②</t>
    <phoneticPr fontId="5"/>
  </si>
  <si>
    <t>事業所数</t>
    <rPh sb="0" eb="4">
      <t>ジギョウショスウ</t>
    </rPh>
    <phoneticPr fontId="5"/>
  </si>
  <si>
    <t>③</t>
    <phoneticPr fontId="5"/>
  </si>
  <si>
    <t>出荷額（A）百万円</t>
    <rPh sb="0" eb="3">
      <t>シュッカガク</t>
    </rPh>
    <rPh sb="6" eb="9">
      <t>ヒャクマンエン</t>
    </rPh>
    <phoneticPr fontId="5"/>
  </si>
  <si>
    <t>④</t>
    <phoneticPr fontId="5"/>
  </si>
  <si>
    <t>出荷額（除、経産省非所管）(B)　百万円</t>
    <rPh sb="0" eb="3">
      <t>シュッカガク</t>
    </rPh>
    <rPh sb="4" eb="5">
      <t>ノゾ</t>
    </rPh>
    <rPh sb="6" eb="9">
      <t>ケイサンショウ</t>
    </rPh>
    <rPh sb="9" eb="10">
      <t>ヒ</t>
    </rPh>
    <rPh sb="10" eb="12">
      <t>ショカン</t>
    </rPh>
    <rPh sb="17" eb="20">
      <t>ヒャクマンエン</t>
    </rPh>
    <phoneticPr fontId="5"/>
  </si>
  <si>
    <t>金額カバレッジ</t>
    <rPh sb="0" eb="2">
      <t>キンガク</t>
    </rPh>
    <phoneticPr fontId="5"/>
  </si>
  <si>
    <t>⑤</t>
    <phoneticPr fontId="5"/>
  </si>
  <si>
    <t>母数をAとする： A÷(Aトータル)</t>
    <rPh sb="0" eb="2">
      <t>ボスウ</t>
    </rPh>
    <phoneticPr fontId="5"/>
  </si>
  <si>
    <t>⑥</t>
    <phoneticPr fontId="5"/>
  </si>
  <si>
    <t>母数をBとする： A÷B</t>
    <rPh sb="0" eb="2">
      <t>ボスウ</t>
    </rPh>
    <phoneticPr fontId="5"/>
  </si>
  <si>
    <t>事業所数カバレッジ：②÷（②トータル）</t>
    <rPh sb="0" eb="4">
      <t>ジギョウショスウ</t>
    </rPh>
    <phoneticPr fontId="5"/>
  </si>
  <si>
    <t>【2000年】(平成12年工業統計）</t>
    <rPh sb="5" eb="6">
      <t>ネン</t>
    </rPh>
    <rPh sb="8" eb="10">
      <t>ヘイセイ</t>
    </rPh>
    <rPh sb="12" eb="13">
      <t>ネン</t>
    </rPh>
    <rPh sb="13" eb="17">
      <t>コウギョウトウケイ</t>
    </rPh>
    <phoneticPr fontId="5"/>
  </si>
  <si>
    <t>トータル</t>
  </si>
  <si>
    <t>50億円以上</t>
    <rPh sb="2" eb="6">
      <t>オクエンイジョウ</t>
    </rPh>
    <phoneticPr fontId="5"/>
  </si>
  <si>
    <t>100億円以上</t>
    <rPh sb="3" eb="5">
      <t>オクエン</t>
    </rPh>
    <rPh sb="5" eb="7">
      <t>イジョウ</t>
    </rPh>
    <phoneticPr fontId="5"/>
  </si>
  <si>
    <t>150億円以上</t>
    <rPh sb="3" eb="7">
      <t>オクエンイジョウ</t>
    </rPh>
    <phoneticPr fontId="5"/>
  </si>
  <si>
    <t>200億円以上</t>
    <rPh sb="3" eb="7">
      <t>オクエンイジョウ</t>
    </rPh>
    <phoneticPr fontId="5"/>
  </si>
  <si>
    <t>250億円以上</t>
    <rPh sb="3" eb="7">
      <t>オクエンイジョウ</t>
    </rPh>
    <phoneticPr fontId="5"/>
  </si>
  <si>
    <t>300億円以上</t>
    <rPh sb="3" eb="7">
      <t>オクエンイジョウ</t>
    </rPh>
    <phoneticPr fontId="5"/>
  </si>
  <si>
    <t>350億円以上</t>
    <rPh sb="4" eb="5">
      <t>エン</t>
    </rPh>
    <rPh sb="5" eb="7">
      <t>イジョウ</t>
    </rPh>
    <phoneticPr fontId="5"/>
  </si>
  <si>
    <t>400億円以上</t>
    <rPh sb="3" eb="7">
      <t>オクエンイジョウ</t>
    </rPh>
    <phoneticPr fontId="5"/>
  </si>
  <si>
    <t>450億円以上</t>
    <rPh sb="3" eb="7">
      <t>オクエンイジョウ</t>
    </rPh>
    <phoneticPr fontId="5"/>
  </si>
  <si>
    <t>500億円以上</t>
    <rPh sb="3" eb="7">
      <t>オクエンイジョウ</t>
    </rPh>
    <phoneticPr fontId="5"/>
  </si>
  <si>
    <t>生動対象品目数</t>
    <rPh sb="0" eb="4">
      <t>セイドウタイショウ</t>
    </rPh>
    <rPh sb="4" eb="7">
      <t>ヒンモクスウ</t>
    </rPh>
    <phoneticPr fontId="5"/>
  </si>
  <si>
    <t>生動対象事業所数</t>
    <rPh sb="0" eb="4">
      <t>セイドウタイショウ</t>
    </rPh>
    <rPh sb="4" eb="8">
      <t>ジギョウショスウ</t>
    </rPh>
    <phoneticPr fontId="5"/>
  </si>
  <si>
    <t>出荷額（除、経産省非所管）(B)</t>
    <rPh sb="0" eb="3">
      <t>シュッカガク</t>
    </rPh>
    <rPh sb="4" eb="5">
      <t>ノゾ</t>
    </rPh>
    <rPh sb="6" eb="9">
      <t>ケイサンショウ</t>
    </rPh>
    <rPh sb="9" eb="10">
      <t>ヒ</t>
    </rPh>
    <rPh sb="10" eb="12">
      <t>ショカン</t>
    </rPh>
    <phoneticPr fontId="5"/>
  </si>
  <si>
    <t>表1-3-2-2　出荷額基準100億円を変化させた場合のカバレッジの変化（2020年・2022年）</t>
    <rPh sb="0" eb="1">
      <t>ヒョウ</t>
    </rPh>
    <rPh sb="9" eb="11">
      <t>シュッカ</t>
    </rPh>
    <rPh sb="11" eb="12">
      <t>ガク</t>
    </rPh>
    <rPh sb="12" eb="14">
      <t>キジュン</t>
    </rPh>
    <rPh sb="17" eb="19">
      <t>オクエン</t>
    </rPh>
    <rPh sb="20" eb="22">
      <t>ヘンカ</t>
    </rPh>
    <rPh sb="25" eb="27">
      <t>バアイ</t>
    </rPh>
    <rPh sb="34" eb="36">
      <t>ヘンカ</t>
    </rPh>
    <rPh sb="41" eb="42">
      <t>ネン</t>
    </rPh>
    <rPh sb="47" eb="48">
      <t>ネン</t>
    </rPh>
    <phoneticPr fontId="5"/>
  </si>
  <si>
    <t>【2022年】（2023KKJ)</t>
    <rPh sb="5" eb="6">
      <t>ネン</t>
    </rPh>
    <phoneticPr fontId="5"/>
  </si>
  <si>
    <t>トータル</t>
    <phoneticPr fontId="5"/>
  </si>
  <si>
    <t>100億円</t>
    <rPh sb="3" eb="5">
      <t>オクエン</t>
    </rPh>
    <phoneticPr fontId="5"/>
  </si>
  <si>
    <t>350億円</t>
    <rPh sb="4" eb="5">
      <t>エン</t>
    </rPh>
    <phoneticPr fontId="5"/>
  </si>
  <si>
    <t>600億円</t>
  </si>
  <si>
    <t>700億円</t>
  </si>
  <si>
    <t>800億円</t>
  </si>
  <si>
    <t>900億円</t>
  </si>
  <si>
    <t>1000億円</t>
  </si>
  <si>
    <t>生動調査対象となるセンサス品目</t>
    <rPh sb="0" eb="4">
      <t>セイドウチョウサ</t>
    </rPh>
    <rPh sb="4" eb="6">
      <t>タイショウ</t>
    </rPh>
    <rPh sb="13" eb="15">
      <t>ヒンモク</t>
    </rPh>
    <phoneticPr fontId="5"/>
  </si>
  <si>
    <t>品目数</t>
    <rPh sb="0" eb="3">
      <t>ヒンモクスウ</t>
    </rPh>
    <phoneticPr fontId="30"/>
  </si>
  <si>
    <t>事業所数</t>
    <rPh sb="0" eb="4">
      <t>ジギョウショスウ</t>
    </rPh>
    <phoneticPr fontId="30"/>
  </si>
  <si>
    <t>出荷額（A）百万円</t>
    <rPh sb="0" eb="3">
      <t>シュッカガク</t>
    </rPh>
    <rPh sb="6" eb="9">
      <t>ヒャクマンエン</t>
    </rPh>
    <phoneticPr fontId="30"/>
  </si>
  <si>
    <t>出荷額（経産省所管分）（B)百万円</t>
    <rPh sb="0" eb="3">
      <t>シュッカガク</t>
    </rPh>
    <rPh sb="4" eb="7">
      <t>ケイサンショウ</t>
    </rPh>
    <rPh sb="7" eb="10">
      <t>ショカンブン</t>
    </rPh>
    <rPh sb="14" eb="17">
      <t>ヒャクマンエン</t>
    </rPh>
    <phoneticPr fontId="5"/>
  </si>
  <si>
    <t>母数をAとする</t>
    <rPh sb="0" eb="2">
      <t>ボスウ</t>
    </rPh>
    <phoneticPr fontId="30"/>
  </si>
  <si>
    <t>母数をBとする</t>
    <rPh sb="0" eb="2">
      <t>ボスウ</t>
    </rPh>
    <phoneticPr fontId="30"/>
  </si>
  <si>
    <t>⑦</t>
    <phoneticPr fontId="5"/>
  </si>
  <si>
    <t>事業所カバレッジ</t>
    <rPh sb="0" eb="3">
      <t>ジギョウショ</t>
    </rPh>
    <phoneticPr fontId="5"/>
  </si>
  <si>
    <t>【2020年】（R3センサス）</t>
    <rPh sb="5" eb="6">
      <t>ネン</t>
    </rPh>
    <phoneticPr fontId="5"/>
  </si>
  <si>
    <t>表1-3-3-1　工業統計6桁製造品別出荷額および出荷額全体に占めるシェア（2022年）</t>
    <rPh sb="0" eb="1">
      <t>ヒョウ</t>
    </rPh>
    <rPh sb="9" eb="11">
      <t>コウギョウ</t>
    </rPh>
    <rPh sb="11" eb="13">
      <t>トウケイ</t>
    </rPh>
    <rPh sb="14" eb="15">
      <t>ケタ</t>
    </rPh>
    <rPh sb="15" eb="18">
      <t>セイゾウヒン</t>
    </rPh>
    <rPh sb="18" eb="19">
      <t>ベツ</t>
    </rPh>
    <rPh sb="19" eb="21">
      <t>シュッカ</t>
    </rPh>
    <rPh sb="21" eb="22">
      <t>ガク</t>
    </rPh>
    <rPh sb="25" eb="27">
      <t>シュッカ</t>
    </rPh>
    <rPh sb="27" eb="28">
      <t>ガク</t>
    </rPh>
    <rPh sb="28" eb="30">
      <t>ゼンタイ</t>
    </rPh>
    <rPh sb="31" eb="32">
      <t>シ</t>
    </rPh>
    <rPh sb="42" eb="43">
      <t>ネン</t>
    </rPh>
    <phoneticPr fontId="5"/>
  </si>
  <si>
    <t>2020時点</t>
    <rPh sb="4" eb="6">
      <t>ジテン</t>
    </rPh>
    <phoneticPr fontId="5"/>
  </si>
  <si>
    <t>生動対象か</t>
    <rPh sb="0" eb="2">
      <t>セイドウ</t>
    </rPh>
    <rPh sb="2" eb="4">
      <t>タイショウ</t>
    </rPh>
    <phoneticPr fontId="5"/>
  </si>
  <si>
    <t>品目番号</t>
  </si>
  <si>
    <t>2020年
産出事業所数</t>
    <rPh sb="4" eb="5">
      <t>ネン</t>
    </rPh>
    <phoneticPr fontId="5"/>
  </si>
  <si>
    <t>2020年
出荷金額_百万円</t>
    <rPh sb="4" eb="5">
      <t>ネン</t>
    </rPh>
    <phoneticPr fontId="5"/>
  </si>
  <si>
    <t>品目別出荷額シェア</t>
    <rPh sb="0" eb="3">
      <t>ヒンモクベツ</t>
    </rPh>
    <rPh sb="3" eb="6">
      <t>シュッカガク</t>
    </rPh>
    <phoneticPr fontId="5"/>
  </si>
  <si>
    <t>シェア累積値</t>
    <rPh sb="3" eb="5">
      <t>ルイセキ</t>
    </rPh>
    <rPh sb="5" eb="6">
      <t>アタイ</t>
    </rPh>
    <phoneticPr fontId="5"/>
  </si>
  <si>
    <t>311112</t>
  </si>
  <si>
    <t>普通乗用車_気筒容量２０００mlを超えるもの_シャシーを含む</t>
  </si>
  <si>
    <t>311329</t>
  </si>
  <si>
    <t>その他の自動車部品_二輪自動車部品を含む</t>
  </si>
  <si>
    <t>311111</t>
  </si>
  <si>
    <t>軽・小型乗用車_気筒容量２０００ml以下_シャシーを含む</t>
  </si>
  <si>
    <t>311315</t>
  </si>
  <si>
    <t>駆動・伝導・操縦装置部品</t>
  </si>
  <si>
    <t>171111</t>
  </si>
  <si>
    <t>ガソリン</t>
  </si>
  <si>
    <t>311317</t>
  </si>
  <si>
    <t>シャシー部品、車体部品</t>
  </si>
  <si>
    <t>311314</t>
  </si>
  <si>
    <t>自動車用内燃機関の部分品・取付具・附属品</t>
  </si>
  <si>
    <t>151111</t>
  </si>
  <si>
    <t>オフセット印刷物_紙に対するもの)</t>
  </si>
  <si>
    <t>183211</t>
  </si>
  <si>
    <t>自動車用プラスチック製品</t>
  </si>
  <si>
    <t>289929</t>
  </si>
  <si>
    <t>他に分類されない電子部品・デバイス・電子回路</t>
  </si>
  <si>
    <t>←上位10品目まで</t>
    <rPh sb="1" eb="3">
      <t>ジョウイ</t>
    </rPh>
    <rPh sb="5" eb="7">
      <t>ヒンモク</t>
    </rPh>
    <phoneticPr fontId="5"/>
  </si>
  <si>
    <t>229111</t>
  </si>
  <si>
    <t>鉄鋼切断品_溶断を含む</t>
  </si>
  <si>
    <t>292219</t>
  </si>
  <si>
    <t>その他の内燃機関電装品</t>
  </si>
  <si>
    <t>171115</t>
  </si>
  <si>
    <t>軽油</t>
  </si>
  <si>
    <t>311114</t>
  </si>
  <si>
    <t>トラック_けん引車を含む</t>
  </si>
  <si>
    <t>267111</t>
  </si>
  <si>
    <t>ウェーハプロセス_電子回路形成用処理装置</t>
  </si>
  <si>
    <t>281414</t>
  </si>
  <si>
    <t>モス型集積回路_記憶素子</t>
  </si>
  <si>
    <t>145311</t>
  </si>
  <si>
    <t>段ボール箱</t>
  </si>
  <si>
    <t>262111</t>
  </si>
  <si>
    <t>ショベル系掘さく機</t>
  </si>
  <si>
    <t>311316</t>
  </si>
  <si>
    <t>懸架・制動装置部品</t>
  </si>
  <si>
    <t>212211</t>
  </si>
  <si>
    <t>生コンクリート</t>
  </si>
  <si>
    <t>←上位20品目まで</t>
    <rPh sb="1" eb="3">
      <t>ジョウイ</t>
    </rPh>
    <rPh sb="5" eb="7">
      <t>ヒンモク</t>
    </rPh>
    <phoneticPr fontId="5"/>
  </si>
  <si>
    <t>221125</t>
  </si>
  <si>
    <t>鋼帯</t>
  </si>
  <si>
    <t>169919</t>
  </si>
  <si>
    <t>その他の化学工業製品</t>
  </si>
  <si>
    <t>182511</t>
  </si>
  <si>
    <t>プラスチックフィルム・シート・床材・合成皮革加工品_切断、接合、塗装、蒸着めっき、バフ加工等</t>
  </si>
  <si>
    <t>311311</t>
  </si>
  <si>
    <t>自動車用ガソリン機関_ガソリンエンジン</t>
  </si>
  <si>
    <t>244111</t>
  </si>
  <si>
    <t>鉄骨</t>
  </si>
  <si>
    <t>163949</t>
  </si>
  <si>
    <t>他に分類されない有機化学工業製品</t>
  </si>
  <si>
    <t>292221</t>
  </si>
  <si>
    <t>内燃機関電装品の部分品・取付具・附属品</t>
  </si>
  <si>
    <t>269919</t>
  </si>
  <si>
    <t>その他の生産用機械器具</t>
  </si>
  <si>
    <t>301315</t>
  </si>
  <si>
    <t>無線応用装置</t>
  </si>
  <si>
    <t>245211</t>
  </si>
  <si>
    <t>打抜・プレス機械部分品_機械仕上げをしないもの</t>
  </si>
  <si>
    <t>←上位30品目まで</t>
    <rPh sb="1" eb="3">
      <t>ジョウイ</t>
    </rPh>
    <rPh sb="5" eb="7">
      <t>ヒンモク</t>
    </rPh>
    <phoneticPr fontId="5"/>
  </si>
  <si>
    <t>:</t>
    <phoneticPr fontId="5"/>
  </si>
  <si>
    <t>163529</t>
  </si>
  <si>
    <t>その他のプラスチック</t>
  </si>
  <si>
    <t>224111</t>
  </si>
  <si>
    <t>亜鉛めっき鋼板_亜鉛めっき帯鋼を含む</t>
  </si>
  <si>
    <t>244219</t>
  </si>
  <si>
    <t>その他の建設用金属製品</t>
  </si>
  <si>
    <t>311322</t>
  </si>
  <si>
    <t>座席_完成品に限る</t>
  </si>
  <si>
    <t>182111</t>
  </si>
  <si>
    <t>包装用軟質プラスチックフィルム_厚さ０．２ｍｍ未満で軟質のもの</t>
  </si>
  <si>
    <t>274111</t>
  </si>
  <si>
    <t>医療用機械器具、同装置</t>
  </si>
  <si>
    <t>162949</t>
  </si>
  <si>
    <t>他に分類されない無機化学工業製品</t>
  </si>
  <si>
    <t>262141</t>
  </si>
  <si>
    <t>建設機械・鉱山機械の部分品・取付具・附属品</t>
  </si>
  <si>
    <t>231112</t>
  </si>
  <si>
    <t>電気銅、さお銅_ビレット、ケークを含む</t>
  </si>
  <si>
    <t>282112</t>
  </si>
  <si>
    <t>固定コンデンサ</t>
  </si>
  <si>
    <t>163239</t>
  </si>
  <si>
    <t>その他の脂肪族系中間物</t>
  </si>
  <si>
    <t>281511</t>
  </si>
  <si>
    <t>液晶パネル</t>
  </si>
  <si>
    <t>314213</t>
  </si>
  <si>
    <t>航空機用エンジンの部分品・取付具・附属品</t>
  </si>
  <si>
    <t>221144</t>
  </si>
  <si>
    <t>特殊用途鋼</t>
  </si>
  <si>
    <t>311116</t>
  </si>
  <si>
    <t>バス・トラックシャシー</t>
  </si>
  <si>
    <t>189219</t>
  </si>
  <si>
    <t>その他のプラスチック製容器</t>
  </si>
  <si>
    <t>267121</t>
  </si>
  <si>
    <t>半導体製造装置の部分品・取付具・附属品</t>
  </si>
  <si>
    <t>282312</t>
  </si>
  <si>
    <t>コネクタ_プリント配線板用コネクタを除く</t>
  </si>
  <si>
    <t>281419</t>
  </si>
  <si>
    <t>その他のモス型集積回路</t>
  </si>
  <si>
    <t>311331</t>
  </si>
  <si>
    <t>ＫＤセット_乗用車、バス、トラック</t>
  </si>
  <si>
    <t>303211</t>
  </si>
  <si>
    <t>パーソナルコンピュータ</t>
  </si>
  <si>
    <t>293213</t>
  </si>
  <si>
    <t>エアコンディショナ</t>
  </si>
  <si>
    <t>253513</t>
  </si>
  <si>
    <t>エアコンディショナ_ウインド形、セパレート形を除く</t>
  </si>
  <si>
    <t>248111</t>
  </si>
  <si>
    <t>ボルト、ナット</t>
  </si>
  <si>
    <t>171114</t>
  </si>
  <si>
    <t>灯油</t>
  </si>
  <si>
    <t>151311</t>
  </si>
  <si>
    <t>紙以外のものに対する印刷物</t>
  </si>
  <si>
    <t>182112</t>
  </si>
  <si>
    <t>その他の軟質プラスチックフィルム_厚さ０．２ｍｍ未満で軟質のもの</t>
  </si>
  <si>
    <t>221123</t>
  </si>
  <si>
    <t>厚中板_厚さ３ｍｍ以上</t>
  </si>
  <si>
    <t>189719</t>
  </si>
  <si>
    <t>その他のプラスチック製品</t>
  </si>
  <si>
    <t>171117</t>
  </si>
  <si>
    <t>Ｂ重油、Ｃ重油</t>
  </si>
  <si>
    <t>244619</t>
  </si>
  <si>
    <t>その他の製缶板金製品</t>
  </si>
  <si>
    <t>122411</t>
  </si>
  <si>
    <t>住宅建築用木製組立材料</t>
  </si>
  <si>
    <t>251312</t>
  </si>
  <si>
    <t>はん用ディーゼル機関</t>
  </si>
  <si>
    <t>291412</t>
  </si>
  <si>
    <t>監視制御装置</t>
  </si>
  <si>
    <t>229211</t>
  </si>
  <si>
    <t>鉄スクラップ加工処理品</t>
  </si>
  <si>
    <t>314919</t>
  </si>
  <si>
    <t>その他の航空機部分品・補助装置</t>
  </si>
  <si>
    <t>234113</t>
  </si>
  <si>
    <t>銅被覆線</t>
  </si>
  <si>
    <t>244519</t>
  </si>
  <si>
    <t>その他の建築用金属製品</t>
  </si>
  <si>
    <t>193319</t>
  </si>
  <si>
    <t>その他の工業用ゴム製品</t>
  </si>
  <si>
    <t>162932</t>
  </si>
  <si>
    <t>触媒</t>
  </si>
  <si>
    <t>311318</t>
  </si>
  <si>
    <t>カーエアコン</t>
  </si>
  <si>
    <t>231912</t>
  </si>
  <si>
    <t>金地金</t>
  </si>
  <si>
    <t>221143</t>
  </si>
  <si>
    <t>構造用鋼</t>
  </si>
  <si>
    <t>284211</t>
  </si>
  <si>
    <t>プリント配線実装基板</t>
  </si>
  <si>
    <t>149939</t>
  </si>
  <si>
    <t>その他の紙製衛生用品</t>
  </si>
  <si>
    <t>289913</t>
  </si>
  <si>
    <t>シリコンウエハ_表面研磨したもの</t>
  </si>
  <si>
    <t>171116</t>
  </si>
  <si>
    <t>Ａ重油</t>
  </si>
  <si>
    <t>221118</t>
  </si>
  <si>
    <t>小形棒鋼</t>
  </si>
  <si>
    <t>221114</t>
  </si>
  <si>
    <t>普通鋼半製品</t>
  </si>
  <si>
    <t>284111</t>
  </si>
  <si>
    <t>リジッドプリント配線板</t>
  </si>
  <si>
    <t>291411</t>
  </si>
  <si>
    <t>配電盤</t>
  </si>
  <si>
    <t>191113</t>
  </si>
  <si>
    <t>乗用車用タイヤ</t>
  </si>
  <si>
    <t>291121</t>
  </si>
  <si>
    <t>直流・交流小形電動機_３Ｗ以上７０Ｗ未満</t>
  </si>
  <si>
    <t>233211</t>
  </si>
  <si>
    <t>アルミニウム圧延製品</t>
  </si>
  <si>
    <t>267211</t>
  </si>
  <si>
    <t>フラットパネルディスプレイ製造装置</t>
  </si>
  <si>
    <t>221116</t>
  </si>
  <si>
    <t>形鋼_鋼矢板、リム・リングバー、サッシバーを含む</t>
  </si>
  <si>
    <t>294219</t>
  </si>
  <si>
    <t>その他の電気照明器具</t>
  </si>
  <si>
    <t>183319</t>
  </si>
  <si>
    <t>その他の工業用プラスチック製品</t>
  </si>
  <si>
    <t>174111</t>
  </si>
  <si>
    <t>アスファルト舗装混合材、タール舗装混合材_アスファルトブロック、タールブロックを含む</t>
  </si>
  <si>
    <t>225411</t>
  </si>
  <si>
    <t>鍛工品</t>
  </si>
  <si>
    <t>←このとき品目数は90品目。上位90品目が、出荷額の半分を占めていることになる。</t>
    <rPh sb="5" eb="8">
      <t>ヒンモクスウ</t>
    </rPh>
    <rPh sb="11" eb="13">
      <t>ヒンモク</t>
    </rPh>
    <rPh sb="14" eb="16">
      <t>ジョウイ</t>
    </rPh>
    <rPh sb="18" eb="20">
      <t>ヒンモク</t>
    </rPh>
    <rPh sb="22" eb="25">
      <t>シュッカガク</t>
    </rPh>
    <rPh sb="26" eb="28">
      <t>ハンブン</t>
    </rPh>
    <rPh sb="29" eb="30">
      <t>シ</t>
    </rPh>
    <phoneticPr fontId="5"/>
  </si>
  <si>
    <t>235311</t>
  </si>
  <si>
    <t>アルミニウム・同合金ダイカスト</t>
  </si>
  <si>
    <t>うち、現行の生動対象品目が74品目ある。</t>
    <rPh sb="3" eb="5">
      <t>ゲンコウ</t>
    </rPh>
    <rPh sb="6" eb="8">
      <t>セイドウ</t>
    </rPh>
    <rPh sb="8" eb="10">
      <t>タイショウ</t>
    </rPh>
    <rPh sb="10" eb="12">
      <t>ヒンモク</t>
    </rPh>
    <rPh sb="15" eb="17">
      <t>ヒンモク</t>
    </rPh>
    <phoneticPr fontId="5"/>
  </si>
  <si>
    <t>292914</t>
  </si>
  <si>
    <t>電力変換装置</t>
  </si>
  <si>
    <t>269111</t>
  </si>
  <si>
    <t>プレス用金型</t>
  </si>
  <si>
    <t>231919</t>
  </si>
  <si>
    <t>その他の非鉄金属_第１次製錬・精製によるもの</t>
  </si>
  <si>
    <t>266311</t>
  </si>
  <si>
    <t>金属工作機械の部分品・取付具・附属品</t>
  </si>
  <si>
    <t>273919</t>
  </si>
  <si>
    <t>他に分類されない計量器・測定器・分析機器・試験機・測量機械器具・理化学機械器具</t>
  </si>
  <si>
    <t>164414</t>
  </si>
  <si>
    <t>溶剤系合成樹脂塗料</t>
  </si>
  <si>
    <t>232211</t>
  </si>
  <si>
    <t>アルミニウム再生地金、アルミニウム合金</t>
  </si>
  <si>
    <t>252331</t>
  </si>
  <si>
    <t>空気圧機器_空気圧ユニット機器を含む</t>
  </si>
  <si>
    <t>221131</t>
  </si>
  <si>
    <t>普通鋼冷延広幅帯鋼_幅６００ｍｍ以上でコイル状のもの</t>
  </si>
  <si>
    <t>329913</t>
  </si>
  <si>
    <t>人体安全保護具、救命器具</t>
  </si>
  <si>
    <t>251911</t>
  </si>
  <si>
    <t>原子動力炉、同部分品・取付具・附属品</t>
  </si>
  <si>
    <t>225111</t>
  </si>
  <si>
    <t>機械用銑鉄鋳物</t>
  </si>
  <si>
    <t>272211</t>
  </si>
  <si>
    <t>パチンコ、スロットマシン</t>
  </si>
  <si>
    <t>297113</t>
  </si>
  <si>
    <t>半導体・ＩＣ測定器</t>
  </si>
  <si>
    <t>163611</t>
  </si>
  <si>
    <t>合成ゴム_合成ラテックスを含む</t>
  </si>
  <si>
    <t>294211</t>
  </si>
  <si>
    <t>白熱電灯器具</t>
  </si>
  <si>
    <t>184111</t>
  </si>
  <si>
    <t>軟質プラスチック発泡製品_半硬質性を含む</t>
  </si>
  <si>
    <t>295113</t>
  </si>
  <si>
    <t>リチウムイオン蓄電池</t>
  </si>
  <si>
    <t>251112</t>
  </si>
  <si>
    <t>水管ボイラ</t>
  </si>
  <si>
    <t>329613</t>
  </si>
  <si>
    <t>ゲーム用の記録物</t>
  </si>
  <si>
    <t>244411</t>
  </si>
  <si>
    <t>鉄骨系プレハブ住宅</t>
  </si>
  <si>
    <t>163518</t>
  </si>
  <si>
    <t>ポリプロピレン</t>
  </si>
  <si>
    <t>269211</t>
  </si>
  <si>
    <t>プラスチック用金型</t>
  </si>
  <si>
    <t>185111</t>
  </si>
  <si>
    <t>プラスチック成形材料</t>
  </si>
  <si>
    <t>171112</t>
  </si>
  <si>
    <t>ナフサ</t>
  </si>
  <si>
    <t>232911</t>
  </si>
  <si>
    <t>金再生地金、金合金</t>
  </si>
  <si>
    <t>142113</t>
  </si>
  <si>
    <t>塗工印刷用紙</t>
  </si>
  <si>
    <t>163516</t>
  </si>
  <si>
    <t>ポリエチレン</t>
  </si>
  <si>
    <t>166119</t>
  </si>
  <si>
    <t>その他の仕上用・皮膚用化粧品</t>
  </si>
  <si>
    <t>183111</t>
  </si>
  <si>
    <t>電気機械器具用プラスチック製品</t>
  </si>
  <si>
    <t>297311</t>
  </si>
  <si>
    <t>医療用計測器</t>
  </si>
  <si>
    <t>269929</t>
  </si>
  <si>
    <t>他に分類されない生産用機械器具の部分品・取付具・附属品</t>
  </si>
  <si>
    <t>189211</t>
  </si>
  <si>
    <t>プラスチック製中空成形容器</t>
  </si>
  <si>
    <t>269411</t>
  </si>
  <si>
    <t>数値制御ロボット</t>
  </si>
  <si>
    <t>266127</t>
  </si>
  <si>
    <t>マシニングセンタ</t>
  </si>
  <si>
    <t>233111</t>
  </si>
  <si>
    <t>銅伸銅品</t>
  </si>
  <si>
    <t>142211</t>
  </si>
  <si>
    <t>外装用ライナ_段ボール原紙</t>
  </si>
  <si>
    <t>163111</t>
  </si>
  <si>
    <t>エチレン</t>
  </si>
  <si>
    <t>299919</t>
  </si>
  <si>
    <t>他に分類されない電気機械器具</t>
  </si>
  <si>
    <t>189111</t>
  </si>
  <si>
    <t>日用雑貨・台所用品・食卓用品・浴室用品</t>
  </si>
  <si>
    <t>259411</t>
  </si>
  <si>
    <t>ラジアル玉軸受_軸受ユニット用を除く</t>
  </si>
  <si>
    <t>253322</t>
  </si>
  <si>
    <t>コンベヤ</t>
  </si>
  <si>
    <t>179929</t>
  </si>
  <si>
    <t>他に分類されない石油製品・石炭製品</t>
  </si>
  <si>
    <t>315111</t>
  </si>
  <si>
    <t>フォークリフトトラック</t>
  </si>
  <si>
    <t>163429</t>
  </si>
  <si>
    <t>その他の環式中間物</t>
  </si>
  <si>
    <t>264511</t>
  </si>
  <si>
    <t>個装・内装機械</t>
  </si>
  <si>
    <t>163112</t>
  </si>
  <si>
    <t>プロピレン</t>
  </si>
  <si>
    <t>269419</t>
  </si>
  <si>
    <t>その他のロボット</t>
  </si>
  <si>
    <t>221147</t>
  </si>
  <si>
    <t>特殊鋼冷延広幅帯鋼_幅６００ｍｍ以上でコイル状のもの</t>
  </si>
  <si>
    <t>281319</t>
  </si>
  <si>
    <t>その他の半導体素子</t>
  </si>
  <si>
    <t>253329</t>
  </si>
  <si>
    <t>その他の物流運搬設備</t>
  </si>
  <si>
    <t>253111</t>
  </si>
  <si>
    <t>変速機</t>
  </si>
  <si>
    <t>171113</t>
  </si>
  <si>
    <t>ジェット燃料油</t>
  </si>
  <si>
    <t>313421</t>
  </si>
  <si>
    <t>舶用機関の部分品・取付具・附属品</t>
  </si>
  <si>
    <t>172111</t>
  </si>
  <si>
    <t>潤滑油_購入した鉱・動・植物油によるもの</t>
  </si>
  <si>
    <t>149959</t>
  </si>
  <si>
    <t>他に分類されないパルプ・紙・紙加工品</t>
  </si>
  <si>
    <t>244211</t>
  </si>
  <si>
    <t>橋りょう</t>
  </si>
  <si>
    <t>233212</t>
  </si>
  <si>
    <t>アルミニウム押出し品_抽伸品を含む</t>
  </si>
  <si>
    <t>253511</t>
  </si>
  <si>
    <t>冷凍機</t>
  </si>
  <si>
    <t>221135</t>
  </si>
  <si>
    <t>普通鋼熱間鋼管_ベンディングロール成型によるものを除く</t>
  </si>
  <si>
    <t>145411</t>
  </si>
  <si>
    <t>印刷箱</t>
  </si>
  <si>
    <t>259415</t>
  </si>
  <si>
    <t>玉軸受・ころ軸受の部分品</t>
  </si>
  <si>
    <t>271121</t>
  </si>
  <si>
    <t>複写機の部分品・取付具・附属品</t>
  </si>
  <si>
    <t>281429</t>
  </si>
  <si>
    <t>329919</t>
  </si>
  <si>
    <t>他に分類されないその他の製品</t>
  </si>
  <si>
    <t>281211</t>
  </si>
  <si>
    <t>発光ダイオード</t>
  </si>
  <si>
    <t>119919</t>
  </si>
  <si>
    <t>他に分類されない繊維製品_ニット製を含む</t>
  </si>
  <si>
    <t>249919</t>
  </si>
  <si>
    <t>その他の金属製品</t>
  </si>
  <si>
    <t>245311</t>
  </si>
  <si>
    <t>粉末や金製品</t>
  </si>
  <si>
    <t>245113</t>
  </si>
  <si>
    <t>アルミニウム製飲料用缶</t>
  </si>
  <si>
    <t>293219</t>
  </si>
  <si>
    <t>その他の空調・住宅関連機器</t>
  </si>
  <si>
    <t>212111</t>
  </si>
  <si>
    <t>ポルトランドセメント</t>
  </si>
  <si>
    <t>281413</t>
  </si>
  <si>
    <t>モス型集積回路_論理素子</t>
  </si>
  <si>
    <t>267119</t>
  </si>
  <si>
    <t>その他の半導体製造装置</t>
  </si>
  <si>
    <t>267112</t>
  </si>
  <si>
    <t>組立用装置</t>
  </si>
  <si>
    <t>259413</t>
  </si>
  <si>
    <t>ころ軸受_軸受ユニット用を除く</t>
  </si>
  <si>
    <t>293113</t>
  </si>
  <si>
    <t>電気冷蔵庫</t>
  </si>
  <si>
    <t>266129</t>
  </si>
  <si>
    <t>その他の金属工作機械</t>
  </si>
  <si>
    <t>232919</t>
  </si>
  <si>
    <t>その他の非鉄金属再生地金、同合金</t>
  </si>
  <si>
    <t>229919</t>
  </si>
  <si>
    <t>その他の鉄鋼品</t>
  </si>
  <si>
    <t>244311</t>
  </si>
  <si>
    <t>住宅用アルミニウム製サッシ</t>
  </si>
  <si>
    <t>239929</t>
  </si>
  <si>
    <t>その他の非鉄金属製品</t>
  </si>
  <si>
    <t>301131</t>
  </si>
  <si>
    <t>デジタル伝送装置</t>
  </si>
  <si>
    <t>218111</t>
  </si>
  <si>
    <t>砕石</t>
  </si>
  <si>
    <t>276112</t>
  </si>
  <si>
    <t>銃砲弾、爆発物</t>
  </si>
  <si>
    <t>271919</t>
  </si>
  <si>
    <t>他に分類されない事務用機械器具</t>
  </si>
  <si>
    <t>313411</t>
  </si>
  <si>
    <t>舶用ディーゼル機関</t>
  </si>
  <si>
    <t>163521</t>
  </si>
  <si>
    <t>塩化ビニル樹脂</t>
  </si>
  <si>
    <t>221152</t>
  </si>
  <si>
    <t>特殊鋼熱間鋼管_ベンディングロール成型によるものを除く</t>
  </si>
  <si>
    <t>133111</t>
  </si>
  <si>
    <t>建具_金属製を除く</t>
  </si>
  <si>
    <t>164511</t>
  </si>
  <si>
    <t>一般インキ</t>
  </si>
  <si>
    <t>193311</t>
  </si>
  <si>
    <t>防振ゴム</t>
  </si>
  <si>
    <t>212319</t>
  </si>
  <si>
    <t>その他のコンクリート製品</t>
  </si>
  <si>
    <t>303919</t>
  </si>
  <si>
    <t>その他の端末装置</t>
  </si>
  <si>
    <t>284113</t>
  </si>
  <si>
    <t>モジュール基板</t>
  </si>
  <si>
    <t>243111</t>
  </si>
  <si>
    <t>金属製管継手</t>
  </si>
  <si>
    <t>234115</t>
  </si>
  <si>
    <t>電力ケーブル</t>
  </si>
  <si>
    <t>182211</t>
  </si>
  <si>
    <t>プラスチックシート_厚さ０．２ｍｍ以上で軟質のもの</t>
  </si>
  <si>
    <t>261112</t>
  </si>
  <si>
    <t>農業用トラクタ</t>
  </si>
  <si>
    <t>166116</t>
  </si>
  <si>
    <t>化粧水</t>
  </si>
  <si>
    <t>169412</t>
  </si>
  <si>
    <t>セルロース系接着剤、プラスチック系接着剤</t>
  </si>
  <si>
    <t>163116</t>
  </si>
  <si>
    <t>純キシロール_石油系</t>
  </si>
  <si>
    <t>329915</t>
  </si>
  <si>
    <t>ルームユニット</t>
  </si>
  <si>
    <t>266111</t>
  </si>
  <si>
    <t>数値制御旋盤</t>
  </si>
  <si>
    <t>191111</t>
  </si>
  <si>
    <t>トラック・バス用タイヤ</t>
  </si>
  <si>
    <t>282115</t>
  </si>
  <si>
    <t>複合部品</t>
  </si>
  <si>
    <t>166211</t>
  </si>
  <si>
    <t>シャンプー、ヘアリンス</t>
  </si>
  <si>
    <t>↓もしも「シェア0.1%以下の品目を除外」となるとこれらがのきなみ抜けてしまう。</t>
    <rPh sb="12" eb="14">
      <t>イカ</t>
    </rPh>
    <rPh sb="15" eb="17">
      <t>ヒンモク</t>
    </rPh>
    <rPh sb="18" eb="20">
      <t>ジョガイ</t>
    </rPh>
    <rPh sb="33" eb="34">
      <t>ヌ</t>
    </rPh>
    <phoneticPr fontId="5"/>
  </si>
  <si>
    <t>221151</t>
  </si>
  <si>
    <t>特殊鋼鋼線</t>
  </si>
  <si>
    <t>266415</t>
  </si>
  <si>
    <t>電動工具</t>
  </si>
  <si>
    <t>142121</t>
  </si>
  <si>
    <t>衛生用紙</t>
  </si>
  <si>
    <t>142213</t>
  </si>
  <si>
    <t>中しん原紙_段ボール原紙</t>
  </si>
  <si>
    <t>142111</t>
  </si>
  <si>
    <t>新聞巻取紙</t>
  </si>
  <si>
    <t>311213</t>
  </si>
  <si>
    <t>トラックボデー</t>
  </si>
  <si>
    <t>171118</t>
  </si>
  <si>
    <t>潤滑油_グリースを含む</t>
  </si>
  <si>
    <t>311214</t>
  </si>
  <si>
    <t>特別用途車ボデー</t>
  </si>
  <si>
    <t>281411</t>
  </si>
  <si>
    <t>線形回路</t>
  </si>
  <si>
    <t>211919</t>
  </si>
  <si>
    <t>他に分類されないガラス、同製品</t>
  </si>
  <si>
    <t>301919</t>
  </si>
  <si>
    <t>他に分類されない通信関連機械器具</t>
  </si>
  <si>
    <t>122211</t>
  </si>
  <si>
    <t>普通合板</t>
  </si>
  <si>
    <t>115711</t>
  </si>
  <si>
    <t>プレスフェルト生地_ニードルを含む)､不織布_乾式</t>
  </si>
  <si>
    <t>251221</t>
  </si>
  <si>
    <t>蒸気機関・タービン・水力タービンの部分品・取付具・附属品</t>
  </si>
  <si>
    <t>249911</t>
  </si>
  <si>
    <t>金属製パッキン、ガスケット_非金属併用を含む</t>
  </si>
  <si>
    <t>259619</t>
  </si>
  <si>
    <t>その他のはん用機械、同装置</t>
  </si>
  <si>
    <t>239921</t>
  </si>
  <si>
    <t>銅、鉛、亜鉛、ニッケル、すず等粗製品</t>
  </si>
  <si>
    <t>251211</t>
  </si>
  <si>
    <t>蒸気タービン</t>
  </si>
  <si>
    <t>301129</t>
  </si>
  <si>
    <t>その他の電信・画像_有線装置</t>
  </si>
  <si>
    <t>311312</t>
  </si>
  <si>
    <t>自動車用ディーゼル機関_ディーゼルエンジン</t>
  </si>
  <si>
    <t>284212</t>
  </si>
  <si>
    <t>モジュール実装基板</t>
  </si>
  <si>
    <t>319911</t>
  </si>
  <si>
    <t>飛しょう体、同部分品・附属品</t>
  </si>
  <si>
    <t>142123</t>
  </si>
  <si>
    <t>雑種紙</t>
  </si>
  <si>
    <t>239919</t>
  </si>
  <si>
    <t>その他の非鉄金属・同合金粉</t>
  </si>
  <si>
    <t>163517</t>
  </si>
  <si>
    <t>ポリスチレン</t>
  </si>
  <si>
    <t>259919</t>
  </si>
  <si>
    <t>他に分類されない各種機械部分品</t>
  </si>
  <si>
    <t>303111</t>
  </si>
  <si>
    <t>はん用コンピュータ</t>
  </si>
  <si>
    <t>311118</t>
  </si>
  <si>
    <t>二輪自動車_側車付、モータスクータを含む_１２５mlを超えるもの</t>
  </si>
  <si>
    <t>143211</t>
  </si>
  <si>
    <t>段ボール_シート</t>
  </si>
  <si>
    <t>291149</t>
  </si>
  <si>
    <t>その他の回転電気機械</t>
  </si>
  <si>
    <t>297211</t>
  </si>
  <si>
    <t>工業計器</t>
  </si>
  <si>
    <t>285121</t>
  </si>
  <si>
    <t>コントロールユニット</t>
  </si>
  <si>
    <t>296919</t>
  </si>
  <si>
    <t>他に分類されない電子応用装置</t>
  </si>
  <si>
    <t>266313</t>
  </si>
  <si>
    <t>金属加工機械の部分品・取付具・附属品</t>
  </si>
  <si>
    <t>164313</t>
  </si>
  <si>
    <t>非イオン界面活性剤</t>
  </si>
  <si>
    <t>242912</t>
  </si>
  <si>
    <t>建築用金物</t>
  </si>
  <si>
    <t>233112</t>
  </si>
  <si>
    <t>黄銅伸銅品</t>
  </si>
  <si>
    <t>191115</t>
  </si>
  <si>
    <t>特殊車両用・航空機用タイヤ</t>
  </si>
  <si>
    <t>212317</t>
  </si>
  <si>
    <t>道路用コンクリート製品</t>
  </si>
  <si>
    <t>252119</t>
  </si>
  <si>
    <t>その他のポンプ</t>
  </si>
  <si>
    <t>329211</t>
  </si>
  <si>
    <t>看板、標識機、展示装置_電気的、機械的でないもの</t>
  </si>
  <si>
    <t>183411</t>
  </si>
  <si>
    <t>工業用プラスチック製品の加工品_切断、接合、塗装、蒸着めっき、バフ加工等</t>
  </si>
  <si>
    <t>291314</t>
  </si>
  <si>
    <t>プログラマブルコントローラ</t>
  </si>
  <si>
    <t>173111</t>
  </si>
  <si>
    <t>コークス</t>
  </si>
  <si>
    <t>189711</t>
  </si>
  <si>
    <t>医療・衛生用プラスチック製品</t>
  </si>
  <si>
    <t>301313</t>
  </si>
  <si>
    <t>その他の移動局通信装置</t>
  </si>
  <si>
    <t>259214</t>
  </si>
  <si>
    <t>一般用バルブ・コック</t>
  </si>
  <si>
    <t>266412</t>
  </si>
  <si>
    <t>超硬工具_粉末や金製を除く</t>
  </si>
  <si>
    <t>246919</t>
  </si>
  <si>
    <t>その他の金属表面処理</t>
  </si>
  <si>
    <t>253119</t>
  </si>
  <si>
    <t>その他の動力伝導装置</t>
  </si>
  <si>
    <t>281313</t>
  </si>
  <si>
    <t>142115</t>
  </si>
  <si>
    <t>情報用紙</t>
  </si>
  <si>
    <t>234111</t>
  </si>
  <si>
    <t>銅荒引線</t>
  </si>
  <si>
    <t>189819</t>
  </si>
  <si>
    <t>他に分類されないプラスチック製品の加工品_切断、接合、塗装、蒸着めっき、バフ加工等</t>
  </si>
  <si>
    <t>293221</t>
  </si>
  <si>
    <t>空調・住宅関連機器の部分品・取付具・附属品</t>
  </si>
  <si>
    <t>295111</t>
  </si>
  <si>
    <t>鉛蓄電池</t>
  </si>
  <si>
    <t>231111</t>
  </si>
  <si>
    <t>粗銅</t>
  </si>
  <si>
    <t>301211</t>
  </si>
  <si>
    <t>携帯電話機、ＰＨＳ電話機</t>
  </si>
  <si>
    <t>166219</t>
  </si>
  <si>
    <t>その他の頭髪用化粧品</t>
  </si>
  <si>
    <t>151212</t>
  </si>
  <si>
    <t>おう版印刷物_紙に対するもの</t>
  </si>
  <si>
    <t>247911</t>
  </si>
  <si>
    <t>鉄製金網_溶接金網、じゃかごを含む</t>
  </si>
  <si>
    <t>166919</t>
  </si>
  <si>
    <t>その他の化粧品・調整品</t>
  </si>
  <si>
    <t>244322</t>
  </si>
  <si>
    <t>金属製サッシ・ドア</t>
  </si>
  <si>
    <t>291313</t>
  </si>
  <si>
    <t>開閉器</t>
  </si>
  <si>
    <t>163412</t>
  </si>
  <si>
    <t>スチレンモノマー</t>
  </si>
  <si>
    <t>212919</t>
  </si>
  <si>
    <t>他に分類されないセメント製品</t>
  </si>
  <si>
    <t>274112</t>
  </si>
  <si>
    <t>病院用器具、同装置</t>
  </si>
  <si>
    <t>311211</t>
  </si>
  <si>
    <t>乗用車ボデー</t>
  </si>
  <si>
    <t>293929</t>
  </si>
  <si>
    <t>その他の民生用電気機械器具の部分品・取付具・附属品</t>
  </si>
  <si>
    <t>272221</t>
  </si>
  <si>
    <t>娯楽用機械の部分品・取付具・附属品</t>
  </si>
  <si>
    <t>243213</t>
  </si>
  <si>
    <t>ガス湯沸器</t>
  </si>
  <si>
    <t>297112</t>
  </si>
  <si>
    <t>電気測定器</t>
  </si>
  <si>
    <t>271921</t>
  </si>
  <si>
    <t>その他の事務用機械器具の部分品・取付具・附属品</t>
  </si>
  <si>
    <t>221145</t>
  </si>
  <si>
    <t>特殊鋼磨棒鋼_ドリルロッドを含む</t>
  </si>
  <si>
    <t>239931</t>
  </si>
  <si>
    <t>非鉄金属くず</t>
  </si>
  <si>
    <t>169516</t>
  </si>
  <si>
    <t>写真用化学薬品_調整、包装されたもの</t>
  </si>
  <si>
    <t>122311</t>
  </si>
  <si>
    <t>集成材</t>
  </si>
  <si>
    <t>193313</t>
  </si>
  <si>
    <t>ゴム製パッキン類</t>
  </si>
  <si>
    <t>244513</t>
  </si>
  <si>
    <t>建築用板金製品</t>
  </si>
  <si>
    <t>302211</t>
  </si>
  <si>
    <t>デジタルカメラ</t>
  </si>
  <si>
    <t>261151</t>
  </si>
  <si>
    <t>農業用機械の部分品・取付具・附属品</t>
  </si>
  <si>
    <t>282311</t>
  </si>
  <si>
    <t>プリント配線板用コネクタ</t>
  </si>
  <si>
    <t>289911</t>
  </si>
  <si>
    <t>磁性材部品_粉末や金によるもの</t>
  </si>
  <si>
    <t>319116</t>
  </si>
  <si>
    <t>自転車の部分品・取付具・附属品</t>
  </si>
  <si>
    <t>221128</t>
  </si>
  <si>
    <t>普通鋼冷延電気鋼帯</t>
  </si>
  <si>
    <t>291419</t>
  </si>
  <si>
    <t>その他の配電盤・電力制御装置</t>
  </si>
  <si>
    <t>164221</t>
  </si>
  <si>
    <t>洗濯用合成洗剤</t>
  </si>
  <si>
    <t>329914</t>
  </si>
  <si>
    <t>ユニット住宅</t>
  </si>
  <si>
    <t>164223</t>
  </si>
  <si>
    <t>その他の家庭用合成洗剤</t>
  </si>
  <si>
    <t>122111</t>
  </si>
  <si>
    <t>造作材_建具を除く</t>
  </si>
  <si>
    <t>275312</t>
  </si>
  <si>
    <t>カメラ用交換レンズ</t>
  </si>
  <si>
    <t>296914</t>
  </si>
  <si>
    <t>数値制御装置</t>
  </si>
  <si>
    <t>265311</t>
  </si>
  <si>
    <t>射出成形機</t>
  </si>
  <si>
    <t>292929</t>
  </si>
  <si>
    <t>その他の産業用電気機械器具の部分品・取付具・附属品</t>
  </si>
  <si>
    <t>219929</t>
  </si>
  <si>
    <t>その他の窯業・土石製品</t>
  </si>
  <si>
    <t>164415</t>
  </si>
  <si>
    <t>水系合成樹脂塗料</t>
  </si>
  <si>
    <t>291512</t>
  </si>
  <si>
    <t>点滅器</t>
  </si>
  <si>
    <t>303911</t>
  </si>
  <si>
    <t>金融用端末装置</t>
  </si>
  <si>
    <t>291421</t>
  </si>
  <si>
    <t>配電盤・電力制御装置の部分品・取付具・附属品</t>
  </si>
  <si>
    <t>259629</t>
  </si>
  <si>
    <t>他に分類されないはん用機械、同装置の部分品・取付具・附属品</t>
  </si>
  <si>
    <t>131119</t>
  </si>
  <si>
    <t>その他の木製家具_漆塗りを除く</t>
  </si>
  <si>
    <t>291151</t>
  </si>
  <si>
    <t>発電機・電動機・その他の回転電気機械の部分品・取付具・附属品</t>
  </si>
  <si>
    <t>189212</t>
  </si>
  <si>
    <t>飲料用プラスチックボトル</t>
  </si>
  <si>
    <t>301511</t>
  </si>
  <si>
    <t>交通信号保安装置</t>
  </si>
  <si>
    <t>311113</t>
  </si>
  <si>
    <t>バス</t>
  </si>
  <si>
    <t>244312</t>
  </si>
  <si>
    <t>ビル用アルミニウム製サッシ</t>
  </si>
  <si>
    <t>212316</t>
  </si>
  <si>
    <t>土木用コンクリートブロック</t>
  </si>
  <si>
    <t>291519</t>
  </si>
  <si>
    <t>その他の配線器具・配線附属品</t>
  </si>
  <si>
    <t>253211</t>
  </si>
  <si>
    <t>エレベータ</t>
  </si>
  <si>
    <t>233919</t>
  </si>
  <si>
    <t>その他の非鉄金属・同合金展伸材</t>
  </si>
  <si>
    <t>221122</t>
  </si>
  <si>
    <t>線材、バーインコイル</t>
  </si>
  <si>
    <t>269119</t>
  </si>
  <si>
    <t>その他の金属用金型、同部分品・附属品</t>
  </si>
  <si>
    <t>169229</t>
  </si>
  <si>
    <t>その他の農薬</t>
  </si>
  <si>
    <t>296111</t>
  </si>
  <si>
    <t>医療用Ｘ線装置</t>
  </si>
  <si>
    <t>131112</t>
  </si>
  <si>
    <t>木製流し台・調理台・ガス台_キャビネットが木製のもの</t>
  </si>
  <si>
    <t>139111</t>
  </si>
  <si>
    <t>事務所用・店舗用装備品</t>
  </si>
  <si>
    <t>295112</t>
  </si>
  <si>
    <t>アルカリ蓄電池</t>
  </si>
  <si>
    <t>313419</t>
  </si>
  <si>
    <t>その他の舶用機関</t>
  </si>
  <si>
    <t>193211</t>
  </si>
  <si>
    <t>ゴムホース</t>
  </si>
  <si>
    <t>282313</t>
  </si>
  <si>
    <t>スイッチ</t>
  </si>
  <si>
    <t>224919</t>
  </si>
  <si>
    <t>その他の表面処理鋼材</t>
  </si>
  <si>
    <t>311115</t>
  </si>
  <si>
    <t>特別用途車</t>
  </si>
  <si>
    <t>152111</t>
  </si>
  <si>
    <t>写真製版_写真植字を含む</t>
  </si>
  <si>
    <t>291212</t>
  </si>
  <si>
    <t>非標準変圧器</t>
  </si>
  <si>
    <t>162111</t>
  </si>
  <si>
    <t>か性ソーダ_液体９７％換算・固形有姿</t>
  </si>
  <si>
    <t>181419</t>
  </si>
  <si>
    <t>その他のプラスチック異形押出製品</t>
  </si>
  <si>
    <t>221136</t>
  </si>
  <si>
    <t>普通鋼冷けん鋼管_再生引抜鋼管を含む</t>
  </si>
  <si>
    <t>266229</t>
  </si>
  <si>
    <t>その他の金属加工機械</t>
  </si>
  <si>
    <t>262113</t>
  </si>
  <si>
    <t>建設用クレーン</t>
  </si>
  <si>
    <t>214413</t>
  </si>
  <si>
    <t>ファインセラミック製ＩＣ基板、ファインセラミック製ＩＣパッケージ</t>
  </si>
  <si>
    <t>303411</t>
  </si>
  <si>
    <t>印刷装置</t>
  </si>
  <si>
    <t>211119</t>
  </si>
  <si>
    <t>その他の板ガラス_一貫製造によるもの</t>
  </si>
  <si>
    <t>245219</t>
  </si>
  <si>
    <t>その他の打抜・プレス金属製品</t>
  </si>
  <si>
    <t>182113</t>
  </si>
  <si>
    <t>硬質プラスチックフィルム_厚さ０．５ｍｍ未満で硬質のもの</t>
  </si>
  <si>
    <t>243231</t>
  </si>
  <si>
    <t>ガス機器・石油機器の部分品・附属品</t>
  </si>
  <si>
    <t>291312</t>
  </si>
  <si>
    <t>遮断器</t>
  </si>
  <si>
    <t>252212</t>
  </si>
  <si>
    <t>回転圧縮機</t>
  </si>
  <si>
    <t>166115</t>
  </si>
  <si>
    <t>クリーム_化粧品</t>
  </si>
  <si>
    <t>142112</t>
  </si>
  <si>
    <t>非塗工印刷用紙</t>
  </si>
  <si>
    <t>171124</t>
  </si>
  <si>
    <t>精製・混合用原料油</t>
  </si>
  <si>
    <t>131111</t>
  </si>
  <si>
    <t>木製机・テーブル・いす</t>
  </si>
  <si>
    <t>253522</t>
  </si>
  <si>
    <t>冷凍装置</t>
  </si>
  <si>
    <t>259213</t>
  </si>
  <si>
    <t>給排水用バルブ・コック</t>
  </si>
  <si>
    <t>252321</t>
  </si>
  <si>
    <t>油圧機器の部分品・取付具・附属品</t>
  </si>
  <si>
    <t>163224</t>
  </si>
  <si>
    <t>塩化ビニルモノマー</t>
  </si>
  <si>
    <t>292212</t>
  </si>
  <si>
    <t>始動電動機</t>
  </si>
  <si>
    <t>291115</t>
  </si>
  <si>
    <t>三相誘導電動機_７０Ｗ以上</t>
  </si>
  <si>
    <t>218611</t>
  </si>
  <si>
    <t>鉱物・土石粉砕、その他の処理品</t>
  </si>
  <si>
    <t>251219</t>
  </si>
  <si>
    <t>その他のタービン</t>
  </si>
  <si>
    <t>252222</t>
  </si>
  <si>
    <t>空気圧縮機・ガス圧縮機・送風機の部分品・取付具・附属品</t>
  </si>
  <si>
    <t>253523</t>
  </si>
  <si>
    <t>冷凍機・温湿調整装置の部分品・取付具・附属品</t>
  </si>
  <si>
    <t>221141</t>
  </si>
  <si>
    <t>特殊鋼半製品</t>
  </si>
  <si>
    <t>282111</t>
  </si>
  <si>
    <t>抵抗器</t>
  </si>
  <si>
    <t>234112</t>
  </si>
  <si>
    <t>銅裸線</t>
  </si>
  <si>
    <t>281314</t>
  </si>
  <si>
    <t>トランジスタ_シリコントランジスタを除く</t>
  </si>
  <si>
    <t>162319</t>
  </si>
  <si>
    <t>その他の圧縮ガス・液化ガス</t>
  </si>
  <si>
    <t>303511</t>
  </si>
  <si>
    <t>表示装置</t>
  </si>
  <si>
    <t>163439</t>
  </si>
  <si>
    <t>その他の合成染料</t>
  </si>
  <si>
    <t>166921</t>
  </si>
  <si>
    <t>歯磨</t>
  </si>
  <si>
    <t>131211</t>
  </si>
  <si>
    <t>金属製机・テーブル・いす</t>
  </si>
  <si>
    <t>325317</t>
  </si>
  <si>
    <t>釣道具、同附属品</t>
  </si>
  <si>
    <t>144919</t>
  </si>
  <si>
    <t>その他の紙製品</t>
  </si>
  <si>
    <t>292211</t>
  </si>
  <si>
    <t>充電発電機</t>
  </si>
  <si>
    <t>149931</t>
  </si>
  <si>
    <t>大人用紙おむつ</t>
  </si>
  <si>
    <t>252314</t>
  </si>
  <si>
    <t>油圧バルブ</t>
  </si>
  <si>
    <t>266215</t>
  </si>
  <si>
    <t>機械プレス</t>
  </si>
  <si>
    <t>181211</t>
  </si>
  <si>
    <t>プラスチック硬質管</t>
  </si>
  <si>
    <t>122811</t>
  </si>
  <si>
    <t>床板</t>
  </si>
  <si>
    <t>289912</t>
  </si>
  <si>
    <t>水晶振動子_時計用を除く</t>
  </si>
  <si>
    <t>253319</t>
  </si>
  <si>
    <t>その他のクレーン</t>
  </si>
  <si>
    <t>266126</t>
  </si>
  <si>
    <t>専用機</t>
  </si>
  <si>
    <t>273412</t>
  </si>
  <si>
    <t>精密測定器</t>
  </si>
  <si>
    <t>296929</t>
  </si>
  <si>
    <t>その他の電子応用装置の部分品・取付具・附属品</t>
  </si>
  <si>
    <t>303311</t>
  </si>
  <si>
    <t>磁気ディスク装置</t>
  </si>
  <si>
    <t>221134</t>
  </si>
  <si>
    <t>普通鋼鋼線</t>
  </si>
  <si>
    <t>163525</t>
  </si>
  <si>
    <t>ふっ素樹脂</t>
  </si>
  <si>
    <t>273211</t>
  </si>
  <si>
    <t>はかり</t>
  </si>
  <si>
    <t>329212</t>
  </si>
  <si>
    <t>看板、標識機、展示装置_電気的、機械的なもの</t>
  </si>
  <si>
    <t>296211</t>
  </si>
  <si>
    <t>医療用電子応用装置</t>
  </si>
  <si>
    <t>269421</t>
  </si>
  <si>
    <t>ロボット、同装置の部分品・取付具・附属品</t>
  </si>
  <si>
    <t>269311</t>
  </si>
  <si>
    <t>真空ポンプ</t>
  </si>
  <si>
    <t>303412</t>
  </si>
  <si>
    <t>印刷装置の部分品・取付具・附属品</t>
  </si>
  <si>
    <t>169313</t>
  </si>
  <si>
    <t>調合香料</t>
  </si>
  <si>
    <t>166112</t>
  </si>
  <si>
    <t>ファンデーション</t>
  </si>
  <si>
    <t>319919</t>
  </si>
  <si>
    <t>他に分類されない輸送用機械器具、同部分品・取付具・附属品</t>
  </si>
  <si>
    <t>282114</t>
  </si>
  <si>
    <t>変成器</t>
  </si>
  <si>
    <t>221153</t>
  </si>
  <si>
    <t>特殊鋼冷けん鋼管</t>
  </si>
  <si>
    <t>262121</t>
  </si>
  <si>
    <t>建設用トラクタ</t>
  </si>
  <si>
    <t>273111</t>
  </si>
  <si>
    <t>積算体積計</t>
  </si>
  <si>
    <t>169711</t>
  </si>
  <si>
    <t>試薬_診断用試薬を除く</t>
  </si>
  <si>
    <t>235211</t>
  </si>
  <si>
    <t>アルミニウム・同合金鋳物</t>
  </si>
  <si>
    <t>262139</t>
  </si>
  <si>
    <t>その他の建設機械・鉱山機械</t>
  </si>
  <si>
    <t>281421</t>
  </si>
  <si>
    <t>混成集積回路</t>
  </si>
  <si>
    <t>249213</t>
  </si>
  <si>
    <t>線ばね</t>
  </si>
  <si>
    <t>264411</t>
  </si>
  <si>
    <t>印刷機械</t>
  </si>
  <si>
    <t>253331</t>
  </si>
  <si>
    <t>物流運搬設備の部分品・取付具・附属品</t>
  </si>
  <si>
    <t>149932</t>
  </si>
  <si>
    <t>子供用紙おむつ</t>
  </si>
  <si>
    <t>274411</t>
  </si>
  <si>
    <t>歯科材料</t>
  </si>
  <si>
    <t>265211</t>
  </si>
  <si>
    <t>ろ過機器</t>
  </si>
  <si>
    <t>252121</t>
  </si>
  <si>
    <t>ポンプ、同装置の部分品・取付具・附属品</t>
  </si>
  <si>
    <t>289919</t>
  </si>
  <si>
    <t>他に分類されない通信機械器具の部分品・附属品</t>
  </si>
  <si>
    <t>266124</t>
  </si>
  <si>
    <t>研削盤</t>
  </si>
  <si>
    <t>185112</t>
  </si>
  <si>
    <t>再生プラスチック成形材料</t>
  </si>
  <si>
    <t>265319</t>
  </si>
  <si>
    <t>その他のプラスチック加工機械、同附属装置_手動式を含む</t>
  </si>
  <si>
    <t>285913</t>
  </si>
  <si>
    <t>デジタルカメラモジュール</t>
  </si>
  <si>
    <t>211712</t>
  </si>
  <si>
    <t>ガラス長繊維、同製品</t>
  </si>
  <si>
    <t>234114</t>
  </si>
  <si>
    <t>巻線</t>
  </si>
  <si>
    <t>171123</t>
  </si>
  <si>
    <t>液化石油ガス</t>
  </si>
  <si>
    <t>259212</t>
  </si>
  <si>
    <t>自動調整バルブ</t>
  </si>
  <si>
    <t>272919</t>
  </si>
  <si>
    <t>他に分類されないサービス用・娯楽用機械器具</t>
  </si>
  <si>
    <t>269312</t>
  </si>
  <si>
    <t>真空装置・真空機器_真空ポンプを除く</t>
  </si>
  <si>
    <t>314121</t>
  </si>
  <si>
    <t>航空機の修理・オーバーホール</t>
  </si>
  <si>
    <t>151211</t>
  </si>
  <si>
    <t>とっ版印刷物_紙に対するもの</t>
  </si>
  <si>
    <t>264119</t>
  </si>
  <si>
    <t>その他の食品機械、同装置</t>
  </si>
  <si>
    <t>274311</t>
  </si>
  <si>
    <t>医療用品</t>
  </si>
  <si>
    <t>284112</t>
  </si>
  <si>
    <t>フレキシブルプリント配線板</t>
  </si>
  <si>
    <t>191112</t>
  </si>
  <si>
    <t>小型トラック用タイヤ</t>
  </si>
  <si>
    <t>166114</t>
  </si>
  <si>
    <t>口紅、ほお紅、アイシャドー</t>
  </si>
  <si>
    <t>145419</t>
  </si>
  <si>
    <t>その他の紙器</t>
  </si>
  <si>
    <t>214512</t>
  </si>
  <si>
    <t>理化学用・工業用ファインセラミックス</t>
  </si>
  <si>
    <t>248119</t>
  </si>
  <si>
    <t>その他のボルト・ナット等関連製品</t>
  </si>
  <si>
    <t>119819</t>
  </si>
  <si>
    <t>その他の衛生医療用繊維製品</t>
  </si>
  <si>
    <t>143114</t>
  </si>
  <si>
    <t>積層加工紙</t>
  </si>
  <si>
    <t>249214</t>
  </si>
  <si>
    <t>うす板ばね</t>
  </si>
  <si>
    <t>163522</t>
  </si>
  <si>
    <t>メタクリル樹脂</t>
  </si>
  <si>
    <t>291211</t>
  </si>
  <si>
    <t>標準変圧器</t>
  </si>
  <si>
    <t>234212</t>
  </si>
  <si>
    <t>光ファイバケーブル_複合ケーブルを含む</t>
  </si>
  <si>
    <t>291513</t>
  </si>
  <si>
    <t>接続器</t>
  </si>
  <si>
    <t>166117</t>
  </si>
  <si>
    <t>乳液</t>
  </si>
  <si>
    <t>301311</t>
  </si>
  <si>
    <t>ラジオ放送装置、テレビジョン放送装置</t>
  </si>
  <si>
    <t>274113</t>
  </si>
  <si>
    <t>医療用機械器具の部分品・取付具・附属品</t>
  </si>
  <si>
    <t>143119</t>
  </si>
  <si>
    <t>その他の塗工紙</t>
  </si>
  <si>
    <t>164419</t>
  </si>
  <si>
    <t>その他の塗料、同関連製品</t>
  </si>
  <si>
    <t>161212</t>
  </si>
  <si>
    <t>配合肥料</t>
  </si>
  <si>
    <t>241112</t>
  </si>
  <si>
    <t>食缶_缶詰用缶</t>
  </si>
  <si>
    <t>301312</t>
  </si>
  <si>
    <t>固定局通信装置</t>
  </si>
  <si>
    <t>273931</t>
  </si>
  <si>
    <t>その他の計量器・測定器・分析機器・試験機・測量機械器具・理化学機械器具の部分品・取付具・附属品</t>
  </si>
  <si>
    <t>131114</t>
  </si>
  <si>
    <t>木製棚・戸棚</t>
  </si>
  <si>
    <t>233913</t>
  </si>
  <si>
    <t>金・同合金展伸材</t>
  </si>
  <si>
    <t>293212</t>
  </si>
  <si>
    <t>換気扇</t>
  </si>
  <si>
    <t>265321</t>
  </si>
  <si>
    <t>プラスチック加工機械・同附属装置の部分品・取付具・附属品</t>
  </si>
  <si>
    <t>252311</t>
  </si>
  <si>
    <t>油圧ポンプ</t>
  </si>
  <si>
    <t>251313</t>
  </si>
  <si>
    <t>はん用内燃機関の部分品・取付具・附属品</t>
  </si>
  <si>
    <t>265231</t>
  </si>
  <si>
    <t>化学機械、同装置の部分品・取付具・附属品</t>
  </si>
  <si>
    <t>265229</t>
  </si>
  <si>
    <t>その他の化学機械、同装置</t>
  </si>
  <si>
    <t>243211</t>
  </si>
  <si>
    <t>ガスこんろ</t>
  </si>
  <si>
    <t>131219</t>
  </si>
  <si>
    <t>その他の金属製家具</t>
  </si>
  <si>
    <t>293312</t>
  </si>
  <si>
    <t>電気洗濯機</t>
  </si>
  <si>
    <t>211219</t>
  </si>
  <si>
    <t>その他の板ガラス</t>
  </si>
  <si>
    <t>212119</t>
  </si>
  <si>
    <t>その他の水硬性セメント</t>
  </si>
  <si>
    <t>329311</t>
  </si>
  <si>
    <t>パレット</t>
  </si>
  <si>
    <t>169419</t>
  </si>
  <si>
    <t>その他の接着剤</t>
  </si>
  <si>
    <t>261129</t>
  </si>
  <si>
    <t>その他の栽培用・管理用機器</t>
  </si>
  <si>
    <t>244512</t>
  </si>
  <si>
    <t>シャッタ</t>
  </si>
  <si>
    <t>252313</t>
  </si>
  <si>
    <t>油圧シリンダ</t>
  </si>
  <si>
    <t>271111</t>
  </si>
  <si>
    <t>デジタル式複写機</t>
  </si>
  <si>
    <t>253213</t>
  </si>
  <si>
    <t>エレベータ・エスカレータの部分品・取付具・附属品</t>
  </si>
  <si>
    <t>163528</t>
  </si>
  <si>
    <t>ポリカーボネート</t>
  </si>
  <si>
    <t>329511</t>
  </si>
  <si>
    <t>工業用模型_木型を含む</t>
  </si>
  <si>
    <t>295211</t>
  </si>
  <si>
    <t>一次電池</t>
  </si>
  <si>
    <t>224912</t>
  </si>
  <si>
    <t>ティンフリースチール</t>
  </si>
  <si>
    <t>275313</t>
  </si>
  <si>
    <t>光学レンズ</t>
  </si>
  <si>
    <t>244112</t>
  </si>
  <si>
    <t>軽量鉄骨</t>
  </si>
  <si>
    <t>253112</t>
  </si>
  <si>
    <t>歯車_プラスチック製を含む</t>
  </si>
  <si>
    <t>266211</t>
  </si>
  <si>
    <t>圧延機械、同附属装置</t>
  </si>
  <si>
    <t>163524</t>
  </si>
  <si>
    <t>ポリアミド系樹脂</t>
  </si>
  <si>
    <t>242913</t>
  </si>
  <si>
    <t>架線金物</t>
  </si>
  <si>
    <t>216919</t>
  </si>
  <si>
    <t>他に分類されない炭素・黒鉛製品</t>
  </si>
  <si>
    <t>184411</t>
  </si>
  <si>
    <t>強化プラスチック製容器・浴槽・浄化槽</t>
  </si>
  <si>
    <t>265222</t>
  </si>
  <si>
    <t>環境装置_化学的処理を行うもの</t>
  </si>
  <si>
    <t>163114</t>
  </si>
  <si>
    <t>純ベンゾール_石油系</t>
  </si>
  <si>
    <t>247919</t>
  </si>
  <si>
    <t>他に分類されない線材製品</t>
  </si>
  <si>
    <t>293119</t>
  </si>
  <si>
    <t>その他のちゅう房機器</t>
  </si>
  <si>
    <t>244611</t>
  </si>
  <si>
    <t>板金製タンク</t>
  </si>
  <si>
    <t>163113</t>
  </si>
  <si>
    <t>ブタン、ブチレン_ナフサ分解によるもの</t>
  </si>
  <si>
    <t>282314</t>
  </si>
  <si>
    <t>リレー</t>
  </si>
  <si>
    <t>211212</t>
  </si>
  <si>
    <t>強化ガラス</t>
  </si>
  <si>
    <t>144119</t>
  </si>
  <si>
    <t>その他の事務用・学用紙製品</t>
  </si>
  <si>
    <t>221168</t>
  </si>
  <si>
    <t>鉄くず</t>
  </si>
  <si>
    <t>221148</t>
  </si>
  <si>
    <t>特殊鋼磨帯鋼_幅６００ｍｍ未満でコイル状のもの</t>
  </si>
  <si>
    <t>131215</t>
  </si>
  <si>
    <t>金属製棚・戸棚</t>
  </si>
  <si>
    <t>266411</t>
  </si>
  <si>
    <t>特殊鋼切削工具</t>
  </si>
  <si>
    <t>215119</t>
  </si>
  <si>
    <t>その他の耐火れんが</t>
  </si>
  <si>
    <t>314111</t>
  </si>
  <si>
    <t>飛行機</t>
  </si>
  <si>
    <t>273519</t>
  </si>
  <si>
    <t>その他の分析装置</t>
  </si>
  <si>
    <t>297111</t>
  </si>
  <si>
    <t>電気計器</t>
  </si>
  <si>
    <t>264121</t>
  </si>
  <si>
    <t>食品機械、同装置の部分品・取付具・附属品</t>
  </si>
  <si>
    <t>291413</t>
  </si>
  <si>
    <t>分電盤</t>
  </si>
  <si>
    <t>281412</t>
  </si>
  <si>
    <t>バイポーラ型集積回路</t>
  </si>
  <si>
    <t>163416</t>
  </si>
  <si>
    <t>合成石炭酸</t>
  </si>
  <si>
    <t>252319</t>
  </si>
  <si>
    <t>その他の油圧機器</t>
  </si>
  <si>
    <t>225512</t>
  </si>
  <si>
    <t>特殊鋼鍛鋼_打ち放しのもの</t>
  </si>
  <si>
    <t>169211</t>
  </si>
  <si>
    <t>殺虫剤</t>
  </si>
  <si>
    <t>269113</t>
  </si>
  <si>
    <t>鋳造用金型_ダイカスト用を含む</t>
  </si>
  <si>
    <t>273619</t>
  </si>
  <si>
    <t>その他の試験機</t>
  </si>
  <si>
    <t>163117</t>
  </si>
  <si>
    <t>芳香族混合溶剤</t>
  </si>
  <si>
    <t>252112</t>
  </si>
  <si>
    <t>多段式うず巻ポンプ_タービン形を含む</t>
  </si>
  <si>
    <t>116511</t>
  </si>
  <si>
    <t>織物製事務用・作業用・衛生用衣服</t>
  </si>
  <si>
    <t>161211</t>
  </si>
  <si>
    <t>化成肥料</t>
  </si>
  <si>
    <t>315112</t>
  </si>
  <si>
    <t>フォークリフトトラックの部分品・取付具・附属品</t>
  </si>
  <si>
    <t>219212</t>
  </si>
  <si>
    <t>石こうボード、同製品</t>
  </si>
  <si>
    <t>162311</t>
  </si>
  <si>
    <t>酸素ガス_液化酸素を含む</t>
  </si>
  <si>
    <t>291112</t>
  </si>
  <si>
    <t>エンジン発電機_交流</t>
  </si>
  <si>
    <t>164211</t>
  </si>
  <si>
    <t>浴用石けん_薬用、液状を含む</t>
  </si>
  <si>
    <t>225312</t>
  </si>
  <si>
    <t>特殊鋼鋳鋼_鋳放しのもの_鋳鋼管を含む</t>
  </si>
  <si>
    <t>181511</t>
  </si>
  <si>
    <t>プラスチック板・棒・管・継手・異形押出製品の加工品_切断、接合、塗装、蒸着めっき、バフ加工等</t>
  </si>
  <si>
    <t>276119</t>
  </si>
  <si>
    <t>その他の武器</t>
  </si>
  <si>
    <t>219311</t>
  </si>
  <si>
    <t>生石灰</t>
  </si>
  <si>
    <t>252312</t>
  </si>
  <si>
    <t>油圧モータ</t>
  </si>
  <si>
    <t>229311</t>
  </si>
  <si>
    <t>鋳鉄管</t>
  </si>
  <si>
    <t>122212</t>
  </si>
  <si>
    <t>特殊合板_集成材を除く</t>
  </si>
  <si>
    <t>241119</t>
  </si>
  <si>
    <t>その他のめっき板製容器</t>
  </si>
  <si>
    <t>212313</t>
  </si>
  <si>
    <t>遠心力鉄筋コンクリートくい_パイル</t>
  </si>
  <si>
    <t>285111</t>
  </si>
  <si>
    <t>スイッチング電源</t>
  </si>
  <si>
    <t>111311</t>
  </si>
  <si>
    <t>炭素繊維</t>
  </si>
  <si>
    <t>265312</t>
  </si>
  <si>
    <t>押出成形機</t>
  </si>
  <si>
    <t>184211</t>
  </si>
  <si>
    <t>硬質プラスチック発泡製品_厚板_厚さ３ｍｍ以上</t>
  </si>
  <si>
    <t>149941</t>
  </si>
  <si>
    <t>紙管</t>
  </si>
  <si>
    <t>253519</t>
  </si>
  <si>
    <t>その他の冷凍機応用製品</t>
  </si>
  <si>
    <t>224911</t>
  </si>
  <si>
    <t>ブリキ</t>
  </si>
  <si>
    <t>221319</t>
  </si>
  <si>
    <t>その他のフェロアロイ</t>
  </si>
  <si>
    <t>315921</t>
  </si>
  <si>
    <t>その他の産業用運搬車両の部分品・取付具・附属品</t>
  </si>
  <si>
    <t>296911</t>
  </si>
  <si>
    <t>超音波応用装置</t>
  </si>
  <si>
    <t>181212</t>
  </si>
  <si>
    <t>プラスチックホース</t>
  </si>
  <si>
    <t>211711</t>
  </si>
  <si>
    <t>ガラス短繊維、同製品</t>
  </si>
  <si>
    <t>163929</t>
  </si>
  <si>
    <t>その他のコールタール製品</t>
  </si>
  <si>
    <t>259412</t>
  </si>
  <si>
    <t>その他の玉軸受_軸受ユニット用を除く</t>
  </si>
  <si>
    <t>265214</t>
  </si>
  <si>
    <t>混合機、かくはん機、ねつ和機、溶解機、造粒機、乳化機、粉砕機</t>
  </si>
  <si>
    <t>164413</t>
  </si>
  <si>
    <t>電気絶縁塗料</t>
  </si>
  <si>
    <t>253512</t>
  </si>
  <si>
    <t>冷凍・冷蔵用ショーケース_冷凍陳列棚を含む</t>
  </si>
  <si>
    <t>272119</t>
  </si>
  <si>
    <t>その他のサービス用機械器具</t>
  </si>
  <si>
    <t>163511</t>
  </si>
  <si>
    <t>フェノール樹脂</t>
  </si>
  <si>
    <t>252111</t>
  </si>
  <si>
    <t>単段式うず巻ポンプ_タービン形を含む</t>
  </si>
  <si>
    <t>284119</t>
  </si>
  <si>
    <t>その他の電子回路基板</t>
  </si>
  <si>
    <t>163523</t>
  </si>
  <si>
    <t>ポリビニルアルコール</t>
  </si>
  <si>
    <t>245111</t>
  </si>
  <si>
    <t>アルミニウム製機械部分品_機械仕上げをしないもの</t>
  </si>
  <si>
    <t>217919</t>
  </si>
  <si>
    <t>その他の研磨材、同製品</t>
  </si>
  <si>
    <t>221133</t>
  </si>
  <si>
    <t>冷間ロール成型形鋼</t>
  </si>
  <si>
    <t>211319</t>
  </si>
  <si>
    <t>その他のガラス製加工素材</t>
  </si>
  <si>
    <t>285919</t>
  </si>
  <si>
    <t>他に分類されないユニット部品</t>
  </si>
  <si>
    <t>163526</t>
  </si>
  <si>
    <t>ポリエチレンテレフタレート</t>
  </si>
  <si>
    <t>244213</t>
  </si>
  <si>
    <t>水門</t>
  </si>
  <si>
    <t>182411</t>
  </si>
  <si>
    <t>合成皮革</t>
  </si>
  <si>
    <t>184511</t>
  </si>
  <si>
    <t>発泡・強化プラスチック製品の加工品_切断、接合、塗装、蒸着めっき、バフ加工等</t>
  </si>
  <si>
    <t>274211</t>
  </si>
  <si>
    <t>歯科用機械器具、同装置</t>
  </si>
  <si>
    <t>232112</t>
  </si>
  <si>
    <t>はんだ、減摩合金</t>
  </si>
  <si>
    <t>253321</t>
  </si>
  <si>
    <t>巻上機</t>
  </si>
  <si>
    <t>321111</t>
  </si>
  <si>
    <t>貴金属製装身具_宝石、象牙、亀甲を含む</t>
  </si>
  <si>
    <t>285119</t>
  </si>
  <si>
    <t>その他の高周波ユニット</t>
  </si>
  <si>
    <t>235511</t>
  </si>
  <si>
    <t>非鉄金属鍛造品</t>
  </si>
  <si>
    <t>325319</t>
  </si>
  <si>
    <t>その他の運動用具</t>
  </si>
  <si>
    <t>214111</t>
  </si>
  <si>
    <t>衛生陶器_附属品を含む</t>
  </si>
  <si>
    <t>169515</t>
  </si>
  <si>
    <t>製版用感光材料</t>
  </si>
  <si>
    <t>181311</t>
  </si>
  <si>
    <t>プラスチック継手_バルブ、コックを含む</t>
  </si>
  <si>
    <t>235111</t>
  </si>
  <si>
    <t>銅・同合金鋳物</t>
  </si>
  <si>
    <t>285911</t>
  </si>
  <si>
    <t>液晶モジュール(他で生産されたパネルを用いるもの</t>
  </si>
  <si>
    <t>234116</t>
  </si>
  <si>
    <t>通信ケーブル</t>
  </si>
  <si>
    <t>221142</t>
  </si>
  <si>
    <t>工具鋼</t>
  </si>
  <si>
    <t>212912</t>
  </si>
  <si>
    <t>木材セメント製品_パルプセメント板、木片セメント板を含む</t>
  </si>
  <si>
    <t>164319</t>
  </si>
  <si>
    <t>その他の界面活性剤</t>
  </si>
  <si>
    <t>211211</t>
  </si>
  <si>
    <t>合わせガラス</t>
  </si>
  <si>
    <t>164417</t>
  </si>
  <si>
    <t>シンナー</t>
  </si>
  <si>
    <t>164222</t>
  </si>
  <si>
    <t>台所用合成洗剤</t>
  </si>
  <si>
    <t>162315</t>
  </si>
  <si>
    <t>窒素</t>
  </si>
  <si>
    <t>251119</t>
  </si>
  <si>
    <t>その他のボイラ_温水ボイラを除く</t>
  </si>
  <si>
    <t>281212</t>
  </si>
  <si>
    <t>レーザーダイオード</t>
  </si>
  <si>
    <t>142215</t>
  </si>
  <si>
    <t>白ボール</t>
  </si>
  <si>
    <t>263111</t>
  </si>
  <si>
    <t>化学繊維機械</t>
  </si>
  <si>
    <t>291311</t>
  </si>
  <si>
    <t>継電器</t>
  </si>
  <si>
    <t>302112</t>
  </si>
  <si>
    <t>ビデオカメラ_放送用を除く</t>
  </si>
  <si>
    <t>293111</t>
  </si>
  <si>
    <t>電気がま</t>
  </si>
  <si>
    <t>152112</t>
  </si>
  <si>
    <t>フォトマスク</t>
  </si>
  <si>
    <t>162321</t>
  </si>
  <si>
    <t>購入した圧縮ガス・液化ガスの精製</t>
  </si>
  <si>
    <t>163311</t>
  </si>
  <si>
    <t>エチルアルコール_９５％換算</t>
  </si>
  <si>
    <t>266413</t>
  </si>
  <si>
    <t>ダイヤモンド工具</t>
  </si>
  <si>
    <t>293913</t>
  </si>
  <si>
    <t>電気温水洗浄便座_暖房便座を含む</t>
  </si>
  <si>
    <t>259311</t>
  </si>
  <si>
    <t>切断、屈曲、ねじ切等パイプ加工品_機械用金属製パイプ加工</t>
  </si>
  <si>
    <t>232912</t>
  </si>
  <si>
    <t>銀再生地金、銀合金</t>
  </si>
  <si>
    <t>311215</t>
  </si>
  <si>
    <t>トレーラ_トレーラシャシー、ボデーを含む</t>
  </si>
  <si>
    <t>162212</t>
  </si>
  <si>
    <t>酸化チタン</t>
  </si>
  <si>
    <t>297119</t>
  </si>
  <si>
    <t>その他の電気計測器</t>
  </si>
  <si>
    <t>245119</t>
  </si>
  <si>
    <t>その他の打抜・プレス加工アルミニウム、同合金製品</t>
  </si>
  <si>
    <t>164224</t>
  </si>
  <si>
    <t>液状身体洗浄剤_液状石けんを除く</t>
  </si>
  <si>
    <t>163421</t>
  </si>
  <si>
    <t>ジフェニルメタンジイソシアネート_Ｍ．Ｄ．Ｉ</t>
  </si>
  <si>
    <t>247913</t>
  </si>
  <si>
    <t>ワイヤロープ_鋼より線を含む</t>
  </si>
  <si>
    <t>248114</t>
  </si>
  <si>
    <t>木ねじ、小ねじ、押しねじ</t>
  </si>
  <si>
    <t>233119</t>
  </si>
  <si>
    <t>その他の伸銅品_洋白伸銅品を含む</t>
  </si>
  <si>
    <t>244321</t>
  </si>
  <si>
    <t>アルミニウム製ドア</t>
  </si>
  <si>
    <t>181111</t>
  </si>
  <si>
    <t>プラスチック平板_厚さ０．５ｍｍ以上で硬質のもの</t>
  </si>
  <si>
    <t>301111</t>
  </si>
  <si>
    <t>電話機</t>
  </si>
  <si>
    <t>216111</t>
  </si>
  <si>
    <t>人造黒鉛電極</t>
  </si>
  <si>
    <t>164619</t>
  </si>
  <si>
    <t>その他の洗浄剤・磨用剤</t>
  </si>
  <si>
    <t>129919</t>
  </si>
  <si>
    <t>その他の木製品</t>
  </si>
  <si>
    <t>225311</t>
  </si>
  <si>
    <t>普通鋼鋳鋼_鋳放しのもの_鋳鋼管を含む</t>
  </si>
  <si>
    <t>272112</t>
  </si>
  <si>
    <t>自動車整備・サービス機器</t>
  </si>
  <si>
    <t>111211</t>
  </si>
  <si>
    <t>レーヨン・アセテート長繊維糸・短繊維</t>
  </si>
  <si>
    <t>144113</t>
  </si>
  <si>
    <t>事務用紙袋</t>
  </si>
  <si>
    <t>266416</t>
  </si>
  <si>
    <t>治具、金属加工用附属品</t>
  </si>
  <si>
    <t>214511</t>
  </si>
  <si>
    <t>理化学用・工業用陶磁器</t>
  </si>
  <si>
    <t>217219</t>
  </si>
  <si>
    <t>その他の研削と石</t>
  </si>
  <si>
    <t>249219</t>
  </si>
  <si>
    <t>その他のばね</t>
  </si>
  <si>
    <t>233213</t>
  </si>
  <si>
    <t>アルミニウムはく</t>
  </si>
  <si>
    <t>199919</t>
  </si>
  <si>
    <t>その他のゴム製品</t>
  </si>
  <si>
    <t>323111</t>
  </si>
  <si>
    <t>ウォッチ_ムーブメントを含む</t>
  </si>
  <si>
    <t>243113</t>
  </si>
  <si>
    <t>その他の配管工事用附属品</t>
  </si>
  <si>
    <t>211411</t>
  </si>
  <si>
    <t>ガラス製飲料用容器</t>
  </si>
  <si>
    <t>199211</t>
  </si>
  <si>
    <t>医療・衛生用ゴム製品</t>
  </si>
  <si>
    <t>243212</t>
  </si>
  <si>
    <t>ガス風呂釜_バーナ付の一体のものを含む</t>
  </si>
  <si>
    <t>265213</t>
  </si>
  <si>
    <t>熱交換器_分縮機、熱換器を含む</t>
  </si>
  <si>
    <t>139919</t>
  </si>
  <si>
    <t>他に分類されない家具・装備品</t>
  </si>
  <si>
    <t>302212</t>
  </si>
  <si>
    <t>デジタルカメラの部分品・取付具・附属品</t>
  </si>
  <si>
    <t>281119</t>
  </si>
  <si>
    <t>242411</t>
  </si>
  <si>
    <t>作業工具</t>
  </si>
  <si>
    <t>294129</t>
  </si>
  <si>
    <t>その他の放電ランプ</t>
  </si>
  <si>
    <t>293919</t>
  </si>
  <si>
    <t>他に分類されない民生用電気機械器具</t>
  </si>
  <si>
    <t>326114</t>
  </si>
  <si>
    <t>ボールペン</t>
  </si>
  <si>
    <t>162214</t>
  </si>
  <si>
    <t>カーボンブラック</t>
  </si>
  <si>
    <t>215219</t>
  </si>
  <si>
    <t>その他の不定形耐火物</t>
  </si>
  <si>
    <t>325314</t>
  </si>
  <si>
    <t>ゴルフ・ホッケー用具</t>
  </si>
  <si>
    <t>111224</t>
  </si>
  <si>
    <t>アクリル長繊維糸・短繊維</t>
  </si>
  <si>
    <t>211112</t>
  </si>
  <si>
    <t>磨き板ガラス</t>
  </si>
  <si>
    <t>145111</t>
  </si>
  <si>
    <t>重包装紙袋</t>
  </si>
  <si>
    <t>221115</t>
  </si>
  <si>
    <t>外輪・軌条、同附属品</t>
  </si>
  <si>
    <t>281311</t>
  </si>
  <si>
    <t>276111</t>
  </si>
  <si>
    <t>銃砲、爆発物投射機</t>
  </si>
  <si>
    <t>139211</t>
  </si>
  <si>
    <t>窓用・扉用日よけ</t>
  </si>
  <si>
    <t>266312</t>
  </si>
  <si>
    <t>金属圧延用ロール</t>
  </si>
  <si>
    <t>242911</t>
  </si>
  <si>
    <t>錠、かぎ</t>
  </si>
  <si>
    <t>244613</t>
  </si>
  <si>
    <t>ドラム缶</t>
  </si>
  <si>
    <t>281219</t>
  </si>
  <si>
    <t>その他の光電変換素子</t>
  </si>
  <si>
    <t>163919</t>
  </si>
  <si>
    <t>その他のメタン誘導品</t>
  </si>
  <si>
    <t>169221</t>
  </si>
  <si>
    <t>殺菌剤</t>
  </si>
  <si>
    <t>163939</t>
  </si>
  <si>
    <t>その他の可塑剤</t>
  </si>
  <si>
    <t>293912</t>
  </si>
  <si>
    <t>理容用電気器具</t>
  </si>
  <si>
    <t>296112</t>
  </si>
  <si>
    <t>産業用Ｘ線装置</t>
  </si>
  <si>
    <t>142219</t>
  </si>
  <si>
    <t>その他の板紙</t>
  </si>
  <si>
    <t>296913</t>
  </si>
  <si>
    <t>電子顕微鏡</t>
  </si>
  <si>
    <t>261152</t>
  </si>
  <si>
    <t>農業用トラクタの部分品・取付具・附属品</t>
  </si>
  <si>
    <t>115811</t>
  </si>
  <si>
    <t>上塗りした織物、防水した織物</t>
  </si>
  <si>
    <t>261132</t>
  </si>
  <si>
    <t>コンバイン</t>
  </si>
  <si>
    <t>247915</t>
  </si>
  <si>
    <t>溶接棒</t>
  </si>
  <si>
    <t>243221</t>
  </si>
  <si>
    <t>石油ストーブ</t>
  </si>
  <si>
    <t>163514</t>
  </si>
  <si>
    <t>不飽和ポリエステル樹脂</t>
  </si>
  <si>
    <t>265215</t>
  </si>
  <si>
    <t>反応機、発生炉、乾留炉、電解槽</t>
  </si>
  <si>
    <t>184311</t>
  </si>
  <si>
    <t>強化プラスチック製板・棒・管・継手</t>
  </si>
  <si>
    <t>233915</t>
  </si>
  <si>
    <t>白金・同合金展伸材</t>
  </si>
  <si>
    <t>329713</t>
  </si>
  <si>
    <t>眼鏡レンズ_コンタクトレンズを含む</t>
  </si>
  <si>
    <t>231913</t>
  </si>
  <si>
    <t>銀地金</t>
  </si>
  <si>
    <t>169912</t>
  </si>
  <si>
    <t>漂白剤</t>
  </si>
  <si>
    <t>253121</t>
  </si>
  <si>
    <t>動力伝導装置の部分品・取付具・附属品</t>
  </si>
  <si>
    <t>267212</t>
  </si>
  <si>
    <t>フラットパネルディスプレイ製造装置の部分品・取付具・附属品</t>
  </si>
  <si>
    <t>291129</t>
  </si>
  <si>
    <t>その他の小形電動機_３Ｗ以上７０Ｗ未満</t>
  </si>
  <si>
    <t>328929</t>
  </si>
  <si>
    <t>他に分類されない生活雑貨製品</t>
  </si>
  <si>
    <t>261139</t>
  </si>
  <si>
    <t>その他の収穫調整用機器</t>
  </si>
  <si>
    <t>111229</t>
  </si>
  <si>
    <t>その他の化学繊維</t>
  </si>
  <si>
    <t>142117</t>
  </si>
  <si>
    <t>未さらし包装紙</t>
  </si>
  <si>
    <t>259111</t>
  </si>
  <si>
    <t>消火器具、消火装置_消防自動車のぎ装品を含む</t>
  </si>
  <si>
    <t>171122</t>
  </si>
  <si>
    <t>アスファルト</t>
  </si>
  <si>
    <t>221311</t>
  </si>
  <si>
    <t>フェロマンガン</t>
  </si>
  <si>
    <t>164225</t>
  </si>
  <si>
    <t>工業用合成洗剤</t>
  </si>
  <si>
    <t>241111</t>
  </si>
  <si>
    <t>１８リットル缶</t>
  </si>
  <si>
    <t>266212</t>
  </si>
  <si>
    <t>精整仕上装置</t>
  </si>
  <si>
    <t>217111</t>
  </si>
  <si>
    <t>天然研磨材、人造研削材</t>
  </si>
  <si>
    <t>145211</t>
  </si>
  <si>
    <t>角底紙袋</t>
  </si>
  <si>
    <t>292912</t>
  </si>
  <si>
    <t>電気炉</t>
  </si>
  <si>
    <t>303112</t>
  </si>
  <si>
    <t>ミッドレンジコンピュータ</t>
  </si>
  <si>
    <t>166213</t>
  </si>
  <si>
    <t>整髪料</t>
  </si>
  <si>
    <t>261149</t>
  </si>
  <si>
    <t>その他の農業用機械</t>
  </si>
  <si>
    <t>119319</t>
  </si>
  <si>
    <t>その他の繊維製床敷物、同類似品</t>
  </si>
  <si>
    <t>163215</t>
  </si>
  <si>
    <t>酸化エチレン</t>
  </si>
  <si>
    <t>246511</t>
  </si>
  <si>
    <t>金属熱処理品</t>
  </si>
  <si>
    <t>262122</t>
  </si>
  <si>
    <t>ショベルトラック</t>
  </si>
  <si>
    <t>299912</t>
  </si>
  <si>
    <t>太陽電池モジュール</t>
  </si>
  <si>
    <t>119312</t>
  </si>
  <si>
    <t>タフテッドカーペット</t>
  </si>
  <si>
    <t>269911</t>
  </si>
  <si>
    <t>ゴム工業用機械器具</t>
  </si>
  <si>
    <t>164311</t>
  </si>
  <si>
    <t>陰イオン界面活性剤</t>
  </si>
  <si>
    <t>225119</t>
  </si>
  <si>
    <t>その他の銑鉄鋳物</t>
  </si>
  <si>
    <t>253113</t>
  </si>
  <si>
    <t>ローラチェーン</t>
  </si>
  <si>
    <t>291315</t>
  </si>
  <si>
    <t>電力開閉装置の部分品・取付具・附属品</t>
  </si>
  <si>
    <t>303212</t>
  </si>
  <si>
    <t>パーソナルコンピュータの部分品・取付具・附属品</t>
  </si>
  <si>
    <t>269112</t>
  </si>
  <si>
    <t>鍛造用金型</t>
  </si>
  <si>
    <t>302322</t>
  </si>
  <si>
    <t>電気音響機械器具の部分品・取付具・附属品</t>
  </si>
  <si>
    <t>169511</t>
  </si>
  <si>
    <t>写真フィルム_乾板を含む</t>
  </si>
  <si>
    <t>273811</t>
  </si>
  <si>
    <t>理化学機械器具</t>
  </si>
  <si>
    <t>163527</t>
  </si>
  <si>
    <t>エポキシ樹脂</t>
  </si>
  <si>
    <t>163411</t>
  </si>
  <si>
    <t>テレフタル酸、ジメチルテレフタレート</t>
  </si>
  <si>
    <t>291216</t>
  </si>
  <si>
    <t>変圧器類の部分品・取付具・附属品</t>
  </si>
  <si>
    <t>211311</t>
  </si>
  <si>
    <t>光学ガラス素地_眼鏡用を含む</t>
  </si>
  <si>
    <t>291119</t>
  </si>
  <si>
    <t>その他の交流電動機_７０Ｗ以上</t>
  </si>
  <si>
    <t>295114</t>
  </si>
  <si>
    <t>蓄電池の部分品・取付具・附属品</t>
  </si>
  <si>
    <t>294221</t>
  </si>
  <si>
    <t>電気照明器具の部分品・取付具・附属品</t>
  </si>
  <si>
    <t>115712</t>
  </si>
  <si>
    <t>プレスフェルト製品</t>
  </si>
  <si>
    <t>142214</t>
  </si>
  <si>
    <t>マニラボール</t>
  </si>
  <si>
    <t>163225</t>
  </si>
  <si>
    <t>アクリロニトリル</t>
  </si>
  <si>
    <t>119412</t>
  </si>
  <si>
    <t>合成繊維帆布製品</t>
  </si>
  <si>
    <t>328411</t>
  </si>
  <si>
    <t>歯ブラシ</t>
  </si>
  <si>
    <t>229911</t>
  </si>
  <si>
    <t>鉄粉、純鉄粉</t>
  </si>
  <si>
    <t>219411</t>
  </si>
  <si>
    <t>鋳型_中子を含む</t>
  </si>
  <si>
    <t>163213</t>
  </si>
  <si>
    <t>合成アセトン</t>
  </si>
  <si>
    <t>123211</t>
  </si>
  <si>
    <t>木箱</t>
  </si>
  <si>
    <t>218411</t>
  </si>
  <si>
    <t>石工品</t>
  </si>
  <si>
    <t>264415</t>
  </si>
  <si>
    <t>印刷・製本・紙工機械の部分品・取付具・附属品</t>
  </si>
  <si>
    <t>162219</t>
  </si>
  <si>
    <t>その他の無機顔料</t>
  </si>
  <si>
    <t>259414</t>
  </si>
  <si>
    <t>軸受ユニット</t>
  </si>
  <si>
    <t>315919</t>
  </si>
  <si>
    <t>他に分類されない産業用運搬車両</t>
  </si>
  <si>
    <t>292911</t>
  </si>
  <si>
    <t>コンデンサ_蓄電器</t>
  </si>
  <si>
    <t>272911</t>
  </si>
  <si>
    <t>自動改札機、自動入場機</t>
  </si>
  <si>
    <t>264112</t>
  </si>
  <si>
    <t>製パン・製菓機械、同装置</t>
  </si>
  <si>
    <t>244412</t>
  </si>
  <si>
    <t>ユニットハウス</t>
  </si>
  <si>
    <t>265218</t>
  </si>
  <si>
    <t>集じん機器</t>
  </si>
  <si>
    <t>294212</t>
  </si>
  <si>
    <t>直管蛍光灯器具</t>
  </si>
  <si>
    <t>111222</t>
  </si>
  <si>
    <t>ポリエステル長繊維糸</t>
  </si>
  <si>
    <t>199319</t>
  </si>
  <si>
    <t>その他の練生地</t>
  </si>
  <si>
    <t>259511</t>
  </si>
  <si>
    <t>ピストンリング</t>
  </si>
  <si>
    <t>297312</t>
  </si>
  <si>
    <t>医療用計測器の部分品・取付具・附属品</t>
  </si>
  <si>
    <t>264513</t>
  </si>
  <si>
    <t>包装・荷造機械の部分品・取付具・附属品</t>
  </si>
  <si>
    <t>243112</t>
  </si>
  <si>
    <t>金属製衛生器具</t>
  </si>
  <si>
    <t>111221</t>
  </si>
  <si>
    <t>ナイロン長繊維糸・短繊維</t>
  </si>
  <si>
    <t>215919</t>
  </si>
  <si>
    <t>他に分類されない耐火物_粘土質るつぼを含む</t>
  </si>
  <si>
    <t>171121</t>
  </si>
  <si>
    <t>パラフィン</t>
  </si>
  <si>
    <t>266414</t>
  </si>
  <si>
    <t>空気動工具</t>
  </si>
  <si>
    <t>181113</t>
  </si>
  <si>
    <t>プラスチック積層品</t>
  </si>
  <si>
    <t>162119</t>
  </si>
  <si>
    <t>その他のソーダ工業製品</t>
  </si>
  <si>
    <t>122511</t>
  </si>
  <si>
    <t>パーティクルボード</t>
  </si>
  <si>
    <t>193312</t>
  </si>
  <si>
    <t>ゴムロール</t>
  </si>
  <si>
    <t>273521</t>
  </si>
  <si>
    <t>分析機器の部分品・取付具・附属品</t>
  </si>
  <si>
    <t>243229</t>
  </si>
  <si>
    <t>その他の石油機器_温風暖房機を除く</t>
  </si>
  <si>
    <t>259211</t>
  </si>
  <si>
    <t>高温・高圧バルブ</t>
  </si>
  <si>
    <t>171125</t>
  </si>
  <si>
    <t>石油ガス</t>
  </si>
  <si>
    <t>262117</t>
  </si>
  <si>
    <t>基礎工事用機械</t>
  </si>
  <si>
    <t>265221</t>
  </si>
  <si>
    <t>化学装置用タンク</t>
  </si>
  <si>
    <t>253411</t>
  </si>
  <si>
    <t>工業窯炉</t>
  </si>
  <si>
    <t>242219</t>
  </si>
  <si>
    <t>その他の機械刃物</t>
  </si>
  <si>
    <t>163217</t>
  </si>
  <si>
    <t>酸化プロピレン</t>
  </si>
  <si>
    <t>172112</t>
  </si>
  <si>
    <t>グリース_購入した鉱・動・植物油によるもの</t>
  </si>
  <si>
    <t>184219</t>
  </si>
  <si>
    <t>その他の硬質プラスチック発泡製品</t>
  </si>
  <si>
    <t>219319</t>
  </si>
  <si>
    <t>その他の石灰製品</t>
  </si>
  <si>
    <t>119711</t>
  </si>
  <si>
    <t>タオル_ハンカチーフを除く</t>
  </si>
  <si>
    <t>251121</t>
  </si>
  <si>
    <t>ボイラの部分品・取付具・附属品</t>
  </si>
  <si>
    <t>242919</t>
  </si>
  <si>
    <t>他に分類されない金物類</t>
  </si>
  <si>
    <t>311332</t>
  </si>
  <si>
    <t>ＫＤセット_二輪自動車</t>
  </si>
  <si>
    <t>216913</t>
  </si>
  <si>
    <t>特殊炭素製品</t>
  </si>
  <si>
    <t>302312</t>
  </si>
  <si>
    <t>カーステレオ</t>
  </si>
  <si>
    <t>262116</t>
  </si>
  <si>
    <t>コンクリート機械</t>
  </si>
  <si>
    <t>303941</t>
  </si>
  <si>
    <t>その他の附属装置の部分品・取付具・附属品</t>
  </si>
  <si>
    <t>293121</t>
  </si>
  <si>
    <t>ちゅう房機器の部分品・取付具・附属品</t>
  </si>
  <si>
    <t>218211</t>
  </si>
  <si>
    <t>再生骨材</t>
  </si>
  <si>
    <t>273719</t>
  </si>
  <si>
    <t>その他の測量機械器具</t>
  </si>
  <si>
    <t>141112</t>
  </si>
  <si>
    <t>製紙クラフトパルプ</t>
  </si>
  <si>
    <t>301911</t>
  </si>
  <si>
    <t>火災報知設備</t>
  </si>
  <si>
    <t>259215</t>
  </si>
  <si>
    <t>バルブ・コック附属品</t>
  </si>
  <si>
    <t>283212</t>
  </si>
  <si>
    <t>磁気ディスク_生のもの</t>
  </si>
  <si>
    <t>273313</t>
  </si>
  <si>
    <t>流量計</t>
  </si>
  <si>
    <t>276121</t>
  </si>
  <si>
    <t>武器の部分品・附属品</t>
  </si>
  <si>
    <t>292913</t>
  </si>
  <si>
    <t>産業用電熱装置</t>
  </si>
  <si>
    <t>116711</t>
  </si>
  <si>
    <t>ニット製アウターシャツ類</t>
  </si>
  <si>
    <t>212913</t>
  </si>
  <si>
    <t>気泡コンクリート製品</t>
  </si>
  <si>
    <t>301319</t>
  </si>
  <si>
    <t>その他の無線通信装置</t>
  </si>
  <si>
    <t>311117</t>
  </si>
  <si>
    <t>二輪自動車_原動機付自転車、モータスクータを含む_１２５ml以下のもの</t>
  </si>
  <si>
    <t>193318</t>
  </si>
  <si>
    <t>工業用スポンジ製品</t>
  </si>
  <si>
    <t>303321</t>
  </si>
  <si>
    <t>外部記憶装置の部分品・取付具・附属品</t>
  </si>
  <si>
    <t>131214</t>
  </si>
  <si>
    <t>金属製流し台・調理台・ガス台_キャビネットが金属製のもの</t>
  </si>
  <si>
    <t>262114</t>
  </si>
  <si>
    <t>整地機械</t>
  </si>
  <si>
    <t>292112</t>
  </si>
  <si>
    <t>抵抗溶接機</t>
  </si>
  <si>
    <t>221137</t>
  </si>
  <si>
    <t>普通鋼めっき鋼管</t>
  </si>
  <si>
    <t>326115</t>
  </si>
  <si>
    <t>マーキングペン</t>
  </si>
  <si>
    <t>263119</t>
  </si>
  <si>
    <t>その他の紡績関連機械</t>
  </si>
  <si>
    <t>319111</t>
  </si>
  <si>
    <t>軽快車、ミニサイクル、マウンテンバイク</t>
  </si>
  <si>
    <t>328419</t>
  </si>
  <si>
    <t>その他のブラシ</t>
  </si>
  <si>
    <t>253311</t>
  </si>
  <si>
    <t>天井走行クレーン</t>
  </si>
  <si>
    <t>249212</t>
  </si>
  <si>
    <t>つるまきばね</t>
  </si>
  <si>
    <t>193119</t>
  </si>
  <si>
    <t>その他のゴムベルト</t>
  </si>
  <si>
    <t>269219</t>
  </si>
  <si>
    <t>その他の非金属用金型、同部分品・附属品</t>
  </si>
  <si>
    <t>232913</t>
  </si>
  <si>
    <t>銅再生地金、銅合金</t>
  </si>
  <si>
    <t>244612</t>
  </si>
  <si>
    <t>高圧容器_ボンベ</t>
  </si>
  <si>
    <t>212312</t>
  </si>
  <si>
    <t>遠心力鉄筋コンクリート柱_ポール</t>
  </si>
  <si>
    <t>265212</t>
  </si>
  <si>
    <t>分離機器</t>
  </si>
  <si>
    <t>264115</t>
  </si>
  <si>
    <t>肉製品・水産製品製造機械</t>
  </si>
  <si>
    <t>293114</t>
  </si>
  <si>
    <t>電磁調理器_卓上型を含む</t>
  </si>
  <si>
    <t>272111</t>
  </si>
  <si>
    <t>業務用洗濯装置</t>
  </si>
  <si>
    <t>212318</t>
  </si>
  <si>
    <t>プレストレストコンクリート製品</t>
  </si>
  <si>
    <t>162928</t>
  </si>
  <si>
    <t>活性炭</t>
  </si>
  <si>
    <t>211713</t>
  </si>
  <si>
    <t>光ファイバ_素線</t>
  </si>
  <si>
    <t>207111</t>
  </si>
  <si>
    <t>袋物</t>
  </si>
  <si>
    <t>314212</t>
  </si>
  <si>
    <t>航空機用エンジンの修理・オーバーホール</t>
  </si>
  <si>
    <t>235219</t>
  </si>
  <si>
    <t>その他の非鉄金属鋳物</t>
  </si>
  <si>
    <t>143311</t>
  </si>
  <si>
    <t>壁紙、ふすま紙</t>
  </si>
  <si>
    <t>269313</t>
  </si>
  <si>
    <t>真空装置・真空機器の部分品・取付具・附属品</t>
  </si>
  <si>
    <t>273411</t>
  </si>
  <si>
    <t>工業用長さ計</t>
  </si>
  <si>
    <t>264413</t>
  </si>
  <si>
    <t>紙工機械</t>
  </si>
  <si>
    <t>302319</t>
  </si>
  <si>
    <t>その他の電気音響機械器具</t>
  </si>
  <si>
    <t>131311</t>
  </si>
  <si>
    <t>ベッド用マットレス、組スプリング</t>
  </si>
  <si>
    <t>145413</t>
  </si>
  <si>
    <t>貼箱</t>
  </si>
  <si>
    <t>119119</t>
  </si>
  <si>
    <t>その他の寝具_毛布を除く</t>
  </si>
  <si>
    <t>269212</t>
  </si>
  <si>
    <t>ゴム・ガラス用金型</t>
  </si>
  <si>
    <t>265217</t>
  </si>
  <si>
    <t>乾燥機器</t>
  </si>
  <si>
    <t>297121</t>
  </si>
  <si>
    <t>電気計測器の部分品・取付具・附属品</t>
  </si>
  <si>
    <t>244212</t>
  </si>
  <si>
    <t>鉄塔</t>
  </si>
  <si>
    <t>234211</t>
  </si>
  <si>
    <t>光ファイバコード_心線を含む</t>
  </si>
  <si>
    <t>239911</t>
  </si>
  <si>
    <t>銅・同合金粉</t>
  </si>
  <si>
    <t>264512</t>
  </si>
  <si>
    <t>外装・荷造機械</t>
  </si>
  <si>
    <t>252214</t>
  </si>
  <si>
    <t>遠心送風機</t>
  </si>
  <si>
    <t>251311</t>
  </si>
  <si>
    <t>はん用ガソリン・石油機関_はん用ガス機関を含む</t>
  </si>
  <si>
    <t>266213</t>
  </si>
  <si>
    <t>ベンディングマシン</t>
  </si>
  <si>
    <t>183212</t>
  </si>
  <si>
    <t>輸送機械用プラスチック製品_自動車用を除く</t>
  </si>
  <si>
    <t>166113</t>
  </si>
  <si>
    <t>おしろい</t>
  </si>
  <si>
    <t>163414</t>
  </si>
  <si>
    <t>カプロラクタム</t>
  </si>
  <si>
    <t>328211</t>
  </si>
  <si>
    <t>畳、畳床</t>
  </si>
  <si>
    <t>163216</t>
  </si>
  <si>
    <t>エチレングリコール</t>
  </si>
  <si>
    <t>272311</t>
  </si>
  <si>
    <t>自動販売機</t>
  </si>
  <si>
    <t>294121</t>
  </si>
  <si>
    <t>蛍光ランプ</t>
  </si>
  <si>
    <t>329712</t>
  </si>
  <si>
    <t>眼鏡枠</t>
  </si>
  <si>
    <t>162411</t>
  </si>
  <si>
    <t>塩</t>
  </si>
  <si>
    <t>291511</t>
  </si>
  <si>
    <t>小形開閉器</t>
  </si>
  <si>
    <t>264111</t>
  </si>
  <si>
    <t>穀物処理機械、同装置</t>
  </si>
  <si>
    <t>271112</t>
  </si>
  <si>
    <t>フルカラー複写機</t>
  </si>
  <si>
    <t>164411</t>
  </si>
  <si>
    <t>油性塗料</t>
  </si>
  <si>
    <t>221111</t>
  </si>
  <si>
    <t>高炉銑_製鋼用銑</t>
  </si>
  <si>
    <t>252211</t>
  </si>
  <si>
    <t>往復圧縮機</t>
  </si>
  <si>
    <t>221159</t>
  </si>
  <si>
    <t>その他の鋼材</t>
  </si>
  <si>
    <t>182319</t>
  </si>
  <si>
    <t>その他のプラスチック床材</t>
  </si>
  <si>
    <t>294113</t>
  </si>
  <si>
    <t>自動車用電球</t>
  </si>
  <si>
    <t>232111</t>
  </si>
  <si>
    <t>鉛再生地金_活字合金を含む</t>
  </si>
  <si>
    <t>142118</t>
  </si>
  <si>
    <t>さらし包装紙</t>
  </si>
  <si>
    <t>163115</t>
  </si>
  <si>
    <t>純トルオール_石油系</t>
  </si>
  <si>
    <t>122619</t>
  </si>
  <si>
    <t>その他の繊維板</t>
  </si>
  <si>
    <t>323121</t>
  </si>
  <si>
    <t>時計の部分品</t>
  </si>
  <si>
    <t>143112</t>
  </si>
  <si>
    <t>アスファルト塗工紙</t>
  </si>
  <si>
    <t>252332</t>
  </si>
  <si>
    <t>空気圧機器の部分品・取付具・附属品</t>
  </si>
  <si>
    <t>164119</t>
  </si>
  <si>
    <t>その他の油脂加工製品</t>
  </si>
  <si>
    <t>161112</t>
  </si>
  <si>
    <t>アンモニア、アンモニア水_ＮＨ3　１００％換算</t>
  </si>
  <si>
    <t>164416</t>
  </si>
  <si>
    <t>無溶剤系合成樹脂塗料</t>
  </si>
  <si>
    <t>293313</t>
  </si>
  <si>
    <t>電気掃除機</t>
  </si>
  <si>
    <t>325114</t>
  </si>
  <si>
    <t>プラスチックモデルキット</t>
  </si>
  <si>
    <t>328421</t>
  </si>
  <si>
    <t>清掃用品</t>
  </si>
  <si>
    <t>112245</t>
  </si>
  <si>
    <t>ポリエステル長繊維織物</t>
  </si>
  <si>
    <t>281519</t>
  </si>
  <si>
    <t>その他のフラットパネル</t>
  </si>
  <si>
    <t>163221</t>
  </si>
  <si>
    <t>ポリプロピレングリコール</t>
  </si>
  <si>
    <t>162921</t>
  </si>
  <si>
    <t>硫酸_１００％換算</t>
  </si>
  <si>
    <t>273311</t>
  </si>
  <si>
    <t>圧力計</t>
  </si>
  <si>
    <t>248112</t>
  </si>
  <si>
    <t>リベット</t>
  </si>
  <si>
    <t>326116</t>
  </si>
  <si>
    <t>ボールペン・マーキングペン部分品</t>
  </si>
  <si>
    <t>221121</t>
  </si>
  <si>
    <t>大形・中形棒鋼</t>
  </si>
  <si>
    <t>219111</t>
  </si>
  <si>
    <t>ロックウール、同製品</t>
  </si>
  <si>
    <t>214411</t>
  </si>
  <si>
    <t>がい子、がい管</t>
  </si>
  <si>
    <t>325129</t>
  </si>
  <si>
    <t>その他の娯楽用具・がん具</t>
  </si>
  <si>
    <t>261122</t>
  </si>
  <si>
    <t>田植機</t>
  </si>
  <si>
    <t>161919</t>
  </si>
  <si>
    <t>その他の化学肥料</t>
  </si>
  <si>
    <t>301119</t>
  </si>
  <si>
    <t>その他の電話_有線装置</t>
  </si>
  <si>
    <t>212112</t>
  </si>
  <si>
    <t>セメントクリンカ</t>
  </si>
  <si>
    <t>262132</t>
  </si>
  <si>
    <t>破砕機</t>
  </si>
  <si>
    <t>131213</t>
  </si>
  <si>
    <t>金属製電動ベッド</t>
  </si>
  <si>
    <t>262115</t>
  </si>
  <si>
    <t>アスファルト舗装機械</t>
  </si>
  <si>
    <t>233113</t>
  </si>
  <si>
    <t>青銅伸銅品</t>
  </si>
  <si>
    <t>162925</t>
  </si>
  <si>
    <t>過酸化水素</t>
  </si>
  <si>
    <t>271911</t>
  </si>
  <si>
    <t>金銭登録機_レジスタ</t>
  </si>
  <si>
    <t>202111</t>
  </si>
  <si>
    <t>工業用革製品</t>
  </si>
  <si>
    <t>192211</t>
  </si>
  <si>
    <t>プラスチック製靴</t>
  </si>
  <si>
    <t>129111</t>
  </si>
  <si>
    <t>薬品処理木材</t>
  </si>
  <si>
    <t>112511</t>
  </si>
  <si>
    <t>細幅織物</t>
  </si>
  <si>
    <t>169411</t>
  </si>
  <si>
    <t>ゼラチン、にかわ</t>
  </si>
  <si>
    <t>322412</t>
  </si>
  <si>
    <t>スライドファスナー</t>
  </si>
  <si>
    <t>221117</t>
  </si>
  <si>
    <t>管材</t>
  </si>
  <si>
    <t>214419</t>
  </si>
  <si>
    <t>その他の電気用陶磁器</t>
  </si>
  <si>
    <t>325119</t>
  </si>
  <si>
    <t>その他のプラスチック製がん具</t>
  </si>
  <si>
    <t>232914</t>
  </si>
  <si>
    <t>亜鉛再生地金、亜鉛合金</t>
  </si>
  <si>
    <t>273611</t>
  </si>
  <si>
    <t>材料試験機</t>
  </si>
  <si>
    <t>263211</t>
  </si>
  <si>
    <t>エアジェットルーム織機、ウォータージェットルーム織機</t>
  </si>
  <si>
    <t>215212</t>
  </si>
  <si>
    <t>キャスタブル耐火物</t>
  </si>
  <si>
    <t>265119</t>
  </si>
  <si>
    <t>その他の鋳造装置</t>
  </si>
  <si>
    <t>243219</t>
  </si>
  <si>
    <t>その他のガス機器_温風暖房機を除く</t>
  </si>
  <si>
    <t>162312</t>
  </si>
  <si>
    <t>水素ガス</t>
  </si>
  <si>
    <t>117211</t>
  </si>
  <si>
    <t>ニット製肌着</t>
  </si>
  <si>
    <t>263412</t>
  </si>
  <si>
    <t>製織機械・編組機械の部分品・取付具・附属品</t>
  </si>
  <si>
    <t>292113</t>
  </si>
  <si>
    <t>電気溶接機の部分品・取付具・附属品</t>
  </si>
  <si>
    <t>253412</t>
  </si>
  <si>
    <t>工業窯炉の部分品・取付具・附属品</t>
  </si>
  <si>
    <t>221126</t>
  </si>
  <si>
    <t>普通鋼磨棒鋼</t>
  </si>
  <si>
    <t>193111</t>
  </si>
  <si>
    <t>コンベヤゴムベルト</t>
  </si>
  <si>
    <t>273913</t>
  </si>
  <si>
    <t>公害計測器</t>
  </si>
  <si>
    <t>169312</t>
  </si>
  <si>
    <t>合成香料</t>
  </si>
  <si>
    <t>132111</t>
  </si>
  <si>
    <t>宗教用具</t>
  </si>
  <si>
    <t>233914</t>
  </si>
  <si>
    <t>銀・同合金展伸材</t>
  </si>
  <si>
    <t>221124</t>
  </si>
  <si>
    <t>薄板_厚さ３ｍｍ未満でローモ板、電気鋼板を含む</t>
  </si>
  <si>
    <t>275214</t>
  </si>
  <si>
    <t>写真機・映画用機械の部分品・取付具・附属品</t>
  </si>
  <si>
    <t>244319</t>
  </si>
  <si>
    <t>その他のアルミニウム製サッシ</t>
  </si>
  <si>
    <t>283213</t>
  </si>
  <si>
    <t>磁気テープ_生のもの</t>
  </si>
  <si>
    <t>231211</t>
  </si>
  <si>
    <t>亜鉛地金</t>
  </si>
  <si>
    <t>272212</t>
  </si>
  <si>
    <t>ゲームセンター用娯楽機器</t>
  </si>
  <si>
    <t>249912</t>
  </si>
  <si>
    <t>金属板ネームプレート</t>
  </si>
  <si>
    <t>163413</t>
  </si>
  <si>
    <t>トルイレンジイソシアネート_Ｔ．Ｄ．Ｉ</t>
  </si>
  <si>
    <t>303113</t>
  </si>
  <si>
    <t>電子計算機の部分品・取付具・附属品</t>
  </si>
  <si>
    <t>217212</t>
  </si>
  <si>
    <t>レジノイド研削と石</t>
  </si>
  <si>
    <t>181114</t>
  </si>
  <si>
    <t>プラスチック化粧板</t>
  </si>
  <si>
    <t>182311</t>
  </si>
  <si>
    <t>プラスチックタイル</t>
  </si>
  <si>
    <t>181411</t>
  </si>
  <si>
    <t>プラスチック雨どい・同附属品</t>
  </si>
  <si>
    <t>282213</t>
  </si>
  <si>
    <t>小形モータ_３Ｗ未満のもの</t>
  </si>
  <si>
    <t>262142</t>
  </si>
  <si>
    <t>建設用トラクタの部分品・取付具・附属品</t>
  </si>
  <si>
    <t>169911</t>
  </si>
  <si>
    <t>デキストリン_可溶性でんぷんを含む</t>
  </si>
  <si>
    <t>216912</t>
  </si>
  <si>
    <t>炭素・黒鉛質ブラシ</t>
  </si>
  <si>
    <t>162924</t>
  </si>
  <si>
    <t>硝酸銀</t>
  </si>
  <si>
    <t>116812</t>
  </si>
  <si>
    <t>ニット製成人女子・少女用セーター・カーディガン・ベスト類</t>
  </si>
  <si>
    <t>211412</t>
  </si>
  <si>
    <t>ガラス製食料用・調味料用容器</t>
  </si>
  <si>
    <t>217311</t>
  </si>
  <si>
    <t>研磨布紙</t>
  </si>
  <si>
    <t>303939</t>
  </si>
  <si>
    <t>他に分類されない附属装置</t>
  </si>
  <si>
    <t>221146</t>
  </si>
  <si>
    <t>特殊鋼冷延鋼板</t>
  </si>
  <si>
    <t>115919</t>
  </si>
  <si>
    <t>他に分類されない繊維粗製品</t>
  </si>
  <si>
    <t>252219</t>
  </si>
  <si>
    <t>その他の送風機</t>
  </si>
  <si>
    <t>245112</t>
  </si>
  <si>
    <t>アルミニウム製台所・食卓用品</t>
  </si>
  <si>
    <t>225211</t>
  </si>
  <si>
    <t>機械用可鍛鋳鉄鋳物</t>
  </si>
  <si>
    <t>291139</t>
  </si>
  <si>
    <t>その他の発電機</t>
  </si>
  <si>
    <t>294119</t>
  </si>
  <si>
    <t>その他の電球</t>
  </si>
  <si>
    <t>297212</t>
  </si>
  <si>
    <t>工業計器の部分品・取付具・附属品</t>
  </si>
  <si>
    <t>169611</t>
  </si>
  <si>
    <t>天然樹脂製品_天然染料を含む</t>
  </si>
  <si>
    <t>118411</t>
  </si>
  <si>
    <t>ソックス</t>
  </si>
  <si>
    <t>329611</t>
  </si>
  <si>
    <t>音響用情報記録物</t>
  </si>
  <si>
    <t>169514</t>
  </si>
  <si>
    <t>感光紙_青写真感光紙、複写感光紙</t>
  </si>
  <si>
    <t>185211</t>
  </si>
  <si>
    <t>廃プラスチック製品</t>
  </si>
  <si>
    <t>296113</t>
  </si>
  <si>
    <t>Ｘ線装置の部分品・取付具・附属品</t>
  </si>
  <si>
    <t>184419</t>
  </si>
  <si>
    <t>その他の強化プラスチック製品</t>
  </si>
  <si>
    <t>235411</t>
  </si>
  <si>
    <t>亜鉛ダイカスト</t>
  </si>
  <si>
    <t>162923</t>
  </si>
  <si>
    <t>カリウム塩類</t>
  </si>
  <si>
    <t>212315</t>
  </si>
  <si>
    <t>空洞コンクリートブロック</t>
  </si>
  <si>
    <t>259611</t>
  </si>
  <si>
    <t>重油・ガス燃焼装置_軽油を含む</t>
  </si>
  <si>
    <t>273511</t>
  </si>
  <si>
    <t>光分析装置</t>
  </si>
  <si>
    <t>204112</t>
  </si>
  <si>
    <t>婦人用・子供用革靴</t>
  </si>
  <si>
    <t>252113</t>
  </si>
  <si>
    <t>耐しょく性ポンプ_化学工業用特殊ポンプ</t>
  </si>
  <si>
    <t>112311</t>
  </si>
  <si>
    <t>そ毛洋服地</t>
  </si>
  <si>
    <t>248113</t>
  </si>
  <si>
    <t>座金_ワッシャ</t>
  </si>
  <si>
    <t>252213</t>
  </si>
  <si>
    <t>遠心圧縮機、軸流圧縮機</t>
  </si>
  <si>
    <t>315911</t>
  </si>
  <si>
    <t>構内運搬車_けん引車を含む</t>
  </si>
  <si>
    <t>329612</t>
  </si>
  <si>
    <t>映像用情報記録物</t>
  </si>
  <si>
    <t>314112</t>
  </si>
  <si>
    <t>ヘリコプター</t>
  </si>
  <si>
    <t>249211</t>
  </si>
  <si>
    <t>かさね板ばね</t>
  </si>
  <si>
    <t>162314</t>
  </si>
  <si>
    <t>炭酸ガス</t>
  </si>
  <si>
    <t>266419</t>
  </si>
  <si>
    <t>その他の機械工具</t>
  </si>
  <si>
    <t>291214</t>
  </si>
  <si>
    <t>計器用変成器</t>
  </si>
  <si>
    <t>116211</t>
  </si>
  <si>
    <t>織物製成人女子・少女用ワンピース･スーツ上衣_ブレザー､ジャンパー等を含む</t>
  </si>
  <si>
    <t>115111</t>
  </si>
  <si>
    <t>合成繊維ロープ・コード・トワイン</t>
  </si>
  <si>
    <t>219919</t>
  </si>
  <si>
    <t>その他のほうろう鉄器</t>
  </si>
  <si>
    <t>221138</t>
  </si>
  <si>
    <t>特殊鋼粗鋼</t>
  </si>
  <si>
    <t>163212</t>
  </si>
  <si>
    <t>合成オクタノール</t>
  </si>
  <si>
    <t>266218</t>
  </si>
  <si>
    <t>ワイヤフォーミングマシン</t>
  </si>
  <si>
    <t>231911</t>
  </si>
  <si>
    <t>鉛地金</t>
  </si>
  <si>
    <t>264319</t>
  </si>
  <si>
    <t>その他の製紙機械</t>
  </si>
  <si>
    <t>163226</t>
  </si>
  <si>
    <t>酢酸ビニルモノマー</t>
  </si>
  <si>
    <t>162934</t>
  </si>
  <si>
    <t>ふっ化水素酸</t>
  </si>
  <si>
    <t>163941</t>
  </si>
  <si>
    <t>有機ゴム薬品</t>
  </si>
  <si>
    <t>273912</t>
  </si>
  <si>
    <t>光度計、光束計、照度計、屈折度計</t>
  </si>
  <si>
    <t>264412</t>
  </si>
  <si>
    <t>製本機械</t>
  </si>
  <si>
    <t>265122</t>
  </si>
  <si>
    <t>鋳造装置の部分品・取付具・附属品</t>
  </si>
  <si>
    <t>275113</t>
  </si>
  <si>
    <t>顕微鏡、拡大鏡</t>
  </si>
  <si>
    <t>144219</t>
  </si>
  <si>
    <t>その他の日用紙製品</t>
  </si>
  <si>
    <t>206112</t>
  </si>
  <si>
    <t>なめし革製書類入かばん・学生かばん・ランドセル</t>
  </si>
  <si>
    <t>214211</t>
  </si>
  <si>
    <t>陶磁器製和飲食器</t>
  </si>
  <si>
    <t>283211</t>
  </si>
  <si>
    <t>光ディスク_生のもの</t>
  </si>
  <si>
    <t>163228</t>
  </si>
  <si>
    <t>ブタジエン</t>
  </si>
  <si>
    <t>302321</t>
  </si>
  <si>
    <t>スピーカシステム、マイクロホン、イヤホン、音響用ピックアップ類等_完成品</t>
  </si>
  <si>
    <t>111225</t>
  </si>
  <si>
    <t>ビニロン長繊維糸・短繊維</t>
  </si>
  <si>
    <t>111223</t>
  </si>
  <si>
    <t>ポリエステル短繊維</t>
  </si>
  <si>
    <t>214619</t>
  </si>
  <si>
    <t>その他のタイル</t>
  </si>
  <si>
    <t>273121</t>
  </si>
  <si>
    <t>体積計の部分品・取付具・附属品</t>
  </si>
  <si>
    <t>116111</t>
  </si>
  <si>
    <t>織物製成人男子・少年用背広服上衣_ブレザー､ジャンパー等を含む</t>
  </si>
  <si>
    <t>119112</t>
  </si>
  <si>
    <t>羽毛ふとん</t>
  </si>
  <si>
    <t>294214</t>
  </si>
  <si>
    <t>蛍光灯器具_直管、環形管を除く</t>
  </si>
  <si>
    <t>293112</t>
  </si>
  <si>
    <t>電子レンジ</t>
  </si>
  <si>
    <t>272312</t>
  </si>
  <si>
    <t>自動販売機の部分品・取付具・附属品</t>
  </si>
  <si>
    <t>261119</t>
  </si>
  <si>
    <t>その他の整地用機器</t>
  </si>
  <si>
    <t>173112</t>
  </si>
  <si>
    <t>燃料ガス_高炉ガス、コークス炉ガスを含む</t>
  </si>
  <si>
    <t>184412</t>
  </si>
  <si>
    <t>工業用強化プラスチック製品</t>
  </si>
  <si>
    <t>326911</t>
  </si>
  <si>
    <t>印章、印肉、スタンプ、スタンプ台</t>
  </si>
  <si>
    <t>116911</t>
  </si>
  <si>
    <t>ニット製スポーツ上衣</t>
  </si>
  <si>
    <t>329419</t>
  </si>
  <si>
    <t>その他のモデル、模型</t>
  </si>
  <si>
    <t>142114</t>
  </si>
  <si>
    <t>特殊印刷用紙</t>
  </si>
  <si>
    <t>119111</t>
  </si>
  <si>
    <t>ふとん_羊毛ふとんを含む</t>
  </si>
  <si>
    <t>281312</t>
  </si>
  <si>
    <t>整流素子_１００ミリアンペア以上</t>
  </si>
  <si>
    <t>322111</t>
  </si>
  <si>
    <t>身辺細貨品_すず・アンチモン製品を含む</t>
  </si>
  <si>
    <t>303929</t>
  </si>
  <si>
    <t>その他の入出力装置</t>
  </si>
  <si>
    <t>266125</t>
  </si>
  <si>
    <t>歯切り盤、歯車仕上機械</t>
  </si>
  <si>
    <t>264212</t>
  </si>
  <si>
    <t>木材加工機械</t>
  </si>
  <si>
    <t>242312</t>
  </si>
  <si>
    <t>ほう丁</t>
  </si>
  <si>
    <t>262131</t>
  </si>
  <si>
    <t>さく岩機</t>
  </si>
  <si>
    <t>225212</t>
  </si>
  <si>
    <t>可鍛鋳鉄製鉄管継手_フランジ形を含む</t>
  </si>
  <si>
    <t>224914</t>
  </si>
  <si>
    <t>亜鉛めっき硬鋼線_その他のめっき鉄鋼線を含む</t>
  </si>
  <si>
    <t>301512</t>
  </si>
  <si>
    <t>交通信号保安装置の部分品・取付具・附属品</t>
  </si>
  <si>
    <t>324919</t>
  </si>
  <si>
    <t>その他の洋楽器、和楽器</t>
  </si>
  <si>
    <t>162926</t>
  </si>
  <si>
    <t>けい酸ナトリウム</t>
  </si>
  <si>
    <t>162116</t>
  </si>
  <si>
    <t>次亜塩素酸ナトリウム</t>
  </si>
  <si>
    <t>282211</t>
  </si>
  <si>
    <t>音響部品</t>
  </si>
  <si>
    <t>162931</t>
  </si>
  <si>
    <t>バリウム塩類</t>
  </si>
  <si>
    <t>319113</t>
  </si>
  <si>
    <t>特殊車_スポーツ、実用車を含む</t>
  </si>
  <si>
    <t>263411</t>
  </si>
  <si>
    <t>化学繊維機械・紡績機械の部分品・取付具・附属品</t>
  </si>
  <si>
    <t>169111</t>
  </si>
  <si>
    <t>産業用火薬・爆薬</t>
  </si>
  <si>
    <t>215111</t>
  </si>
  <si>
    <t>粘土質耐火れんが</t>
  </si>
  <si>
    <t>311313</t>
  </si>
  <si>
    <t>二輪自動車・モータスクータ用内燃機関</t>
  </si>
  <si>
    <t>163912</t>
  </si>
  <si>
    <t>クロロフルオロメタン、クロロフルオロエタン_フロン</t>
  </si>
  <si>
    <t>193112</t>
  </si>
  <si>
    <t>平ゴムベルト</t>
  </si>
  <si>
    <t>206129</t>
  </si>
  <si>
    <t>その他のかばん類</t>
  </si>
  <si>
    <t>324921</t>
  </si>
  <si>
    <t>楽器の部分品・取付具・附属品</t>
  </si>
  <si>
    <t>215911</t>
  </si>
  <si>
    <t>人造耐火材</t>
  </si>
  <si>
    <t>212311</t>
  </si>
  <si>
    <t>遠心力鉄筋コンクリート管_ヒューム管</t>
  </si>
  <si>
    <t>219312</t>
  </si>
  <si>
    <t>消石灰</t>
  </si>
  <si>
    <t>162213</t>
  </si>
  <si>
    <t>酸化第二鉄_べんがら</t>
  </si>
  <si>
    <t>193113</t>
  </si>
  <si>
    <t>Ｖベルト_ファンベルトを含む</t>
  </si>
  <si>
    <t>264321</t>
  </si>
  <si>
    <t>パルプ装置・製紙機械の部分品・取付具・附属品</t>
  </si>
  <si>
    <t>253212</t>
  </si>
  <si>
    <t>エスカレータ</t>
  </si>
  <si>
    <t>301419</t>
  </si>
  <si>
    <t>その他のテレビジョン受信機</t>
  </si>
  <si>
    <t>329912</t>
  </si>
  <si>
    <t>線香類</t>
  </si>
  <si>
    <t>266214</t>
  </si>
  <si>
    <t>液圧プレス</t>
  </si>
  <si>
    <t>262134</t>
  </si>
  <si>
    <t>破砕機・摩砕機・選別機の補助機</t>
  </si>
  <si>
    <t>163515</t>
  </si>
  <si>
    <t>アルキド樹脂</t>
  </si>
  <si>
    <t>213112</t>
  </si>
  <si>
    <t>うわ薬かわら、塩焼かわら</t>
  </si>
  <si>
    <t>272121</t>
  </si>
  <si>
    <t>サービス用機械器具の部分品・取付具・附属品</t>
  </si>
  <si>
    <t>116513</t>
  </si>
  <si>
    <t>織物製成人男子・少年用学校服上衣・オーバーコート類</t>
  </si>
  <si>
    <t>295212</t>
  </si>
  <si>
    <t>一次電池の部分品・取付具・附属品</t>
  </si>
  <si>
    <t>217211</t>
  </si>
  <si>
    <t>ビトリファイド研削と石_シリケート研削と石を含む</t>
  </si>
  <si>
    <t>263221</t>
  </si>
  <si>
    <t>ニット機械</t>
  </si>
  <si>
    <t>115219</t>
  </si>
  <si>
    <t>その他の漁網</t>
  </si>
  <si>
    <t>161115</t>
  </si>
  <si>
    <t>尿素</t>
  </si>
  <si>
    <t>164115</t>
  </si>
  <si>
    <t>高級アルコール_還元、蒸留</t>
  </si>
  <si>
    <t>296912</t>
  </si>
  <si>
    <t>高周波電力応用装置</t>
  </si>
  <si>
    <t>275111</t>
  </si>
  <si>
    <t>望遠鏡</t>
  </si>
  <si>
    <t>116212</t>
  </si>
  <si>
    <t>織物製成人女子・少女用スカート・ズボン</t>
  </si>
  <si>
    <t>117411</t>
  </si>
  <si>
    <t>補整着</t>
  </si>
  <si>
    <t>111226</t>
  </si>
  <si>
    <t>ポリプロピレン長繊維糸・短繊維</t>
  </si>
  <si>
    <t>211419</t>
  </si>
  <si>
    <t>その他のガラス製容器</t>
  </si>
  <si>
    <t>114212</t>
  </si>
  <si>
    <t>合成繊維長繊維織物精練・漂白・染色、レーヨン風合成繊維織物機械整理仕上</t>
  </si>
  <si>
    <t>326919</t>
  </si>
  <si>
    <t>他に分類されない事務用品</t>
  </si>
  <si>
    <t>259112</t>
  </si>
  <si>
    <t>消火器具・消火装置の部分品・取付具・附属品</t>
  </si>
  <si>
    <t>163921</t>
  </si>
  <si>
    <t>クレオソート油</t>
  </si>
  <si>
    <t>164513</t>
  </si>
  <si>
    <t>印刷インキ用ワニス</t>
  </si>
  <si>
    <t>325313</t>
  </si>
  <si>
    <t>テニス・卓球・バドミントン用具</t>
  </si>
  <si>
    <t>302313</t>
  </si>
  <si>
    <t>デジタルオーディオディスクプレーヤ</t>
  </si>
  <si>
    <t>164612</t>
  </si>
  <si>
    <t>ワックス</t>
  </si>
  <si>
    <t>301413</t>
  </si>
  <si>
    <t>液晶テレビジョン受信機</t>
  </si>
  <si>
    <t>262112</t>
  </si>
  <si>
    <t>掘さく機_ショベル系を除く</t>
  </si>
  <si>
    <t>263521</t>
  </si>
  <si>
    <t>縫製機械の部分品・取付具・附属品</t>
  </si>
  <si>
    <t>113211</t>
  </si>
  <si>
    <t>たて編ニット生地</t>
  </si>
  <si>
    <t>115311</t>
  </si>
  <si>
    <t>漁網以外の網地</t>
  </si>
  <si>
    <t>266217</t>
  </si>
  <si>
    <t>鍛造機械</t>
  </si>
  <si>
    <t>273413</t>
  </si>
  <si>
    <t>精密測定器の部分品・取付具・附属品</t>
  </si>
  <si>
    <t>275311</t>
  </si>
  <si>
    <t>カメラ用レンズ</t>
  </si>
  <si>
    <t>324111</t>
  </si>
  <si>
    <t>ピアノ</t>
  </si>
  <si>
    <t>329619</t>
  </si>
  <si>
    <t>その他の情報記録物</t>
  </si>
  <si>
    <t>239912</t>
  </si>
  <si>
    <t>アルミニウム・同合金粉</t>
  </si>
  <si>
    <t>329911</t>
  </si>
  <si>
    <t>繊維壁材_化粧用吹付材を含む</t>
  </si>
  <si>
    <t>221127</t>
  </si>
  <si>
    <t>普通鋼冷延鋼板_冷延ローモ板、再生仕上鋼板を含む</t>
  </si>
  <si>
    <t>211612</t>
  </si>
  <si>
    <t>ガラス製台所用品・食卓用品</t>
  </si>
  <si>
    <t>301132</t>
  </si>
  <si>
    <t>搬送装置_デジタル伝送装置を除く</t>
  </si>
  <si>
    <t>303512</t>
  </si>
  <si>
    <t>表示装置の部分品・取付具・附属品</t>
  </si>
  <si>
    <t>193316</t>
  </si>
  <si>
    <t>工業用ゴム板</t>
  </si>
  <si>
    <t>265111</t>
  </si>
  <si>
    <t>ダイカストマシン</t>
  </si>
  <si>
    <t>118412</t>
  </si>
  <si>
    <t>パンティストッキング</t>
  </si>
  <si>
    <t>142218</t>
  </si>
  <si>
    <t>建材原紙</t>
  </si>
  <si>
    <t>294213</t>
  </si>
  <si>
    <t>環形管蛍光灯器具</t>
  </si>
  <si>
    <t>291111</t>
  </si>
  <si>
    <t>タービン発電機_交流</t>
  </si>
  <si>
    <t>249913</t>
  </si>
  <si>
    <t>フレキシブルチューブ</t>
  </si>
  <si>
    <t>199411</t>
  </si>
  <si>
    <t>更生タイヤ</t>
  </si>
  <si>
    <t>164219</t>
  </si>
  <si>
    <t>その他の石けん</t>
  </si>
  <si>
    <t>261131</t>
  </si>
  <si>
    <t>農業用乾燥機</t>
  </si>
  <si>
    <t>285914</t>
  </si>
  <si>
    <t>紙幣識別ユニット、貨幣区分ユニット</t>
  </si>
  <si>
    <t>264213</t>
  </si>
  <si>
    <t>合板機械_繊維板機械を含む</t>
  </si>
  <si>
    <t>166212</t>
  </si>
  <si>
    <t>養毛料</t>
  </si>
  <si>
    <t>112143</t>
  </si>
  <si>
    <t>ポリエステル紡績糸織物</t>
  </si>
  <si>
    <t>269912</t>
  </si>
  <si>
    <t>ガラス工業用特殊機械</t>
  </si>
  <si>
    <t>266221</t>
  </si>
  <si>
    <t>ガス溶接・溶断機</t>
  </si>
  <si>
    <t>273314</t>
  </si>
  <si>
    <t>液面計_レベル計</t>
  </si>
  <si>
    <t>234118</t>
  </si>
  <si>
    <t>アルミニウム線_アルミニウム荒引線を除く</t>
  </si>
  <si>
    <t>204111</t>
  </si>
  <si>
    <t>紳士用革靴_２３ｃｍ以上</t>
  </si>
  <si>
    <t>263512</t>
  </si>
  <si>
    <t>工業用ミシン</t>
  </si>
  <si>
    <t>113112</t>
  </si>
  <si>
    <t>合成繊維丸編ニット生地</t>
  </si>
  <si>
    <t>118919</t>
  </si>
  <si>
    <t>その他の衣服・繊維製身の回り品_ニット製を含む</t>
  </si>
  <si>
    <t>118111</t>
  </si>
  <si>
    <t>既製和服・帯_縫製加工されたもの</t>
  </si>
  <si>
    <t>164312</t>
  </si>
  <si>
    <t>陽イオン界面活性剤</t>
  </si>
  <si>
    <t>244614</t>
  </si>
  <si>
    <t>コンテナ</t>
  </si>
  <si>
    <t>152114</t>
  </si>
  <si>
    <t>鉛版</t>
  </si>
  <si>
    <t>131113</t>
  </si>
  <si>
    <t>たんす</t>
  </si>
  <si>
    <t>302113</t>
  </si>
  <si>
    <t>ビデオ機器の部分品・取付具・附属品</t>
  </si>
  <si>
    <t>325112</t>
  </si>
  <si>
    <t>電子応用がん具</t>
  </si>
  <si>
    <t>325111</t>
  </si>
  <si>
    <t>かるた、すごろく、トランプ、花札、囲碁、将棋、チェス、麻雀ぱい、ゲーム盤等</t>
  </si>
  <si>
    <t>296212</t>
  </si>
  <si>
    <t>医療用電子応用装置の部分品・取付具・附属品</t>
  </si>
  <si>
    <t>273711</t>
  </si>
  <si>
    <t>ジャイロ計器、磁気コンパス</t>
  </si>
  <si>
    <t>221112</t>
  </si>
  <si>
    <t>高炉銑_鋳物用銑</t>
  </si>
  <si>
    <t>111411</t>
  </si>
  <si>
    <t>純綿糸_落綿糸を含む</t>
  </si>
  <si>
    <t>253521</t>
  </si>
  <si>
    <t>冷却塔</t>
  </si>
  <si>
    <t>141111</t>
  </si>
  <si>
    <t>溶解パルプ</t>
  </si>
  <si>
    <t>261141</t>
  </si>
  <si>
    <t>飼料機器</t>
  </si>
  <si>
    <t>219313</t>
  </si>
  <si>
    <t>軽質炭酸カルシウム</t>
  </si>
  <si>
    <t>201111</t>
  </si>
  <si>
    <t>成牛甲革</t>
  </si>
  <si>
    <t>301314</t>
  </si>
  <si>
    <t>携帯用通信装置_可搬用を含む</t>
  </si>
  <si>
    <t>224913</t>
  </si>
  <si>
    <t>針金</t>
  </si>
  <si>
    <t>216119</t>
  </si>
  <si>
    <t>その他の炭素質電極</t>
  </si>
  <si>
    <t>221113</t>
  </si>
  <si>
    <t>普通鋼粗鋼</t>
  </si>
  <si>
    <t>131116</t>
  </si>
  <si>
    <t>木製ベッド</t>
  </si>
  <si>
    <t>164114</t>
  </si>
  <si>
    <t>精製グリセリン</t>
  </si>
  <si>
    <t>163211</t>
  </si>
  <si>
    <t>合成ブタノール</t>
  </si>
  <si>
    <t>162114</t>
  </si>
  <si>
    <t>塩酸_３５％換算</t>
  </si>
  <si>
    <t>242611</t>
  </si>
  <si>
    <t>農業用器具</t>
  </si>
  <si>
    <t>273312</t>
  </si>
  <si>
    <t>金属温度計</t>
  </si>
  <si>
    <t>162912</t>
  </si>
  <si>
    <t>りん酸</t>
  </si>
  <si>
    <t>242311</t>
  </si>
  <si>
    <t>理髪用刃物</t>
  </si>
  <si>
    <t>173113</t>
  </si>
  <si>
    <t>粗製コールタール</t>
  </si>
  <si>
    <t>325321</t>
  </si>
  <si>
    <t>運動用具の部分品・附属品</t>
  </si>
  <si>
    <t>273812</t>
  </si>
  <si>
    <t>理化学機械器具の部分品・取付具・附属品</t>
  </si>
  <si>
    <t>163417</t>
  </si>
  <si>
    <t>アニリン</t>
  </si>
  <si>
    <t>211511</t>
  </si>
  <si>
    <t>理化学用・医療用ガラス器具</t>
  </si>
  <si>
    <t>272213</t>
  </si>
  <si>
    <t>遊園地用娯楽機器</t>
  </si>
  <si>
    <t>245212</t>
  </si>
  <si>
    <t>王冠</t>
  </si>
  <si>
    <t>249111</t>
  </si>
  <si>
    <t>金庫</t>
  </si>
  <si>
    <t>242314</t>
  </si>
  <si>
    <t>はさみ</t>
  </si>
  <si>
    <t>242212</t>
  </si>
  <si>
    <t>合板・木材加工機械用刃物</t>
  </si>
  <si>
    <t>163431</t>
  </si>
  <si>
    <t>直接染料</t>
  </si>
  <si>
    <t>319114</t>
  </si>
  <si>
    <t>車いす_手動式</t>
  </si>
  <si>
    <t>163441</t>
  </si>
  <si>
    <t>ピグメントレジンカラー</t>
  </si>
  <si>
    <t>326112</t>
  </si>
  <si>
    <t>シャープペンシル</t>
  </si>
  <si>
    <t>321112</t>
  </si>
  <si>
    <t>天然・養殖真珠装身具_購入真珠によるもの</t>
  </si>
  <si>
    <t>292919</t>
  </si>
  <si>
    <t>その他の整流器</t>
  </si>
  <si>
    <t>199121</t>
  </si>
  <si>
    <t>ゴム引布製品</t>
  </si>
  <si>
    <t>326219</t>
  </si>
  <si>
    <t>毛筆、その他の絵画用品</t>
  </si>
  <si>
    <t>118611</t>
  </si>
  <si>
    <t>織物製帽子</t>
  </si>
  <si>
    <t>291113</t>
  </si>
  <si>
    <t>直流電動機_７０Ｗ以上</t>
  </si>
  <si>
    <t>281111</t>
  </si>
  <si>
    <t>164512</t>
  </si>
  <si>
    <t>新聞インキ</t>
  </si>
  <si>
    <t>273315</t>
  </si>
  <si>
    <t>圧力計・流量計・液面計等の部分品・取付具・附属品</t>
  </si>
  <si>
    <t>119511</t>
  </si>
  <si>
    <t>繊維製袋</t>
  </si>
  <si>
    <t>264214</t>
  </si>
  <si>
    <t>製材・木材加工・合板機械の部分品・取付具・附属品</t>
  </si>
  <si>
    <t>113111</t>
  </si>
  <si>
    <t>綿丸編ニット生地</t>
  </si>
  <si>
    <t>214611</t>
  </si>
  <si>
    <t>モザイクタイル</t>
  </si>
  <si>
    <t>262118</t>
  </si>
  <si>
    <t>せん孔機</t>
  </si>
  <si>
    <t>243313</t>
  </si>
  <si>
    <t>放熱器、ユニットヒータ</t>
  </si>
  <si>
    <t>162412</t>
  </si>
  <si>
    <t>食卓塩_精製塩を含む</t>
  </si>
  <si>
    <t>181112</t>
  </si>
  <si>
    <t>プラスチック波板_厚さ０．５ｍｍ以上で硬質のもの</t>
  </si>
  <si>
    <t>169119</t>
  </si>
  <si>
    <t>その他の火工品</t>
  </si>
  <si>
    <t>274212</t>
  </si>
  <si>
    <t>歯科用機械器具の部分品・取付具・附属品</t>
  </si>
  <si>
    <t>162211</t>
  </si>
  <si>
    <t>亜鉛華</t>
  </si>
  <si>
    <t>263229</t>
  </si>
  <si>
    <t>その他の編組機械</t>
  </si>
  <si>
    <t>292213</t>
  </si>
  <si>
    <t>磁石発電機</t>
  </si>
  <si>
    <t>233916</t>
  </si>
  <si>
    <t>ニッケル・同合金展伸材</t>
  </si>
  <si>
    <t>204114</t>
  </si>
  <si>
    <t>作業用革靴</t>
  </si>
  <si>
    <t>163218</t>
  </si>
  <si>
    <t>プロピレングリコール</t>
  </si>
  <si>
    <t>115412</t>
  </si>
  <si>
    <t>編レース生地</t>
  </si>
  <si>
    <t>264113</t>
  </si>
  <si>
    <t>醸造用機械</t>
  </si>
  <si>
    <t>321911</t>
  </si>
  <si>
    <t>その他の貴金属・宝石製品_装身具・装飾品を除く</t>
  </si>
  <si>
    <t>292915</t>
  </si>
  <si>
    <t>シリコン・セレン整流器</t>
  </si>
  <si>
    <t>119811</t>
  </si>
  <si>
    <t>医療用ガーゼ、包帯</t>
  </si>
  <si>
    <t>163319</t>
  </si>
  <si>
    <t>その他の発酵製品</t>
  </si>
  <si>
    <t>112129</t>
  </si>
  <si>
    <t>その他の綿広幅糸染織物</t>
  </si>
  <si>
    <t>141119</t>
  </si>
  <si>
    <t>その他のパルプ</t>
  </si>
  <si>
    <t>144114</t>
  </si>
  <si>
    <t>ノート類</t>
  </si>
  <si>
    <t>272929</t>
  </si>
  <si>
    <t>その他のサービス用・娯楽用機械器具の部分品・取付具・附属品</t>
  </si>
  <si>
    <t>321211</t>
  </si>
  <si>
    <t>貴金属・宝石製装身具附属品、同材料加工品、同細工品</t>
  </si>
  <si>
    <t>139311</t>
  </si>
  <si>
    <t>鏡縁・額縁</t>
  </si>
  <si>
    <t>149911</t>
  </si>
  <si>
    <t>セロファン</t>
  </si>
  <si>
    <t>184212</t>
  </si>
  <si>
    <t>硬質プラスチック発泡製品_薄板_厚さ３ｍｍ未満のもの</t>
  </si>
  <si>
    <t>291213</t>
  </si>
  <si>
    <t>特殊用途変圧器</t>
  </si>
  <si>
    <t>292111</t>
  </si>
  <si>
    <t>アーク溶接機</t>
  </si>
  <si>
    <t>116515</t>
  </si>
  <si>
    <t>織物製成人女子・少女用学校服上衣・オーバーコート類</t>
  </si>
  <si>
    <t>242313</t>
  </si>
  <si>
    <t>ナイフ類</t>
  </si>
  <si>
    <t>235419</t>
  </si>
  <si>
    <t>その他の非鉄金属ダイカスト</t>
  </si>
  <si>
    <t>262133</t>
  </si>
  <si>
    <t>摩砕機、選別機</t>
  </si>
  <si>
    <t>322419</t>
  </si>
  <si>
    <t>その他の針、同関連品</t>
  </si>
  <si>
    <t>247112</t>
  </si>
  <si>
    <t>鉄特殊くぎ</t>
  </si>
  <si>
    <t>116112</t>
  </si>
  <si>
    <t>織物製成人男子・少年用背広服ズボン_替えズボンを含む</t>
  </si>
  <si>
    <t>112229</t>
  </si>
  <si>
    <t>その他の絹小幅織物</t>
  </si>
  <si>
    <t>116411</t>
  </si>
  <si>
    <t>織物製ワイシャツ</t>
  </si>
  <si>
    <t>111713</t>
  </si>
  <si>
    <t>合成繊維縫糸</t>
  </si>
  <si>
    <t>275314</t>
  </si>
  <si>
    <t>プリズム</t>
  </si>
  <si>
    <t>162313</t>
  </si>
  <si>
    <t>溶解アセチレン</t>
  </si>
  <si>
    <t>162922</t>
  </si>
  <si>
    <t>硫酸アルミニウム</t>
  </si>
  <si>
    <t>214212</t>
  </si>
  <si>
    <t>陶磁器製洋飲食器</t>
  </si>
  <si>
    <t>162113</t>
  </si>
  <si>
    <t>液体塩素</t>
  </si>
  <si>
    <t>164112</t>
  </si>
  <si>
    <t>精製脂肪酸</t>
  </si>
  <si>
    <t>261121</t>
  </si>
  <si>
    <t>噴霧機、散粉機</t>
  </si>
  <si>
    <t>221154</t>
  </si>
  <si>
    <t>ミスロール_普通鋼、特殊鋼</t>
  </si>
  <si>
    <t>329111</t>
  </si>
  <si>
    <t>煙火_がん具用を含む</t>
  </si>
  <si>
    <t>218311</t>
  </si>
  <si>
    <t>人工骨材</t>
  </si>
  <si>
    <t>211513</t>
  </si>
  <si>
    <t>薬瓶</t>
  </si>
  <si>
    <t>234117</t>
  </si>
  <si>
    <t>アルミニウム荒引線</t>
  </si>
  <si>
    <t>163432</t>
  </si>
  <si>
    <t>分散性染料</t>
  </si>
  <si>
    <t>242319</t>
  </si>
  <si>
    <t>その他の利器工匠具、手道具</t>
  </si>
  <si>
    <t>169612</t>
  </si>
  <si>
    <t>木材化学製品</t>
  </si>
  <si>
    <t>325311</t>
  </si>
  <si>
    <t>野球・ソフトボール用具</t>
  </si>
  <si>
    <t>322319</t>
  </si>
  <si>
    <t>その他のボタン_ボタン型を含む</t>
  </si>
  <si>
    <t>162935</t>
  </si>
  <si>
    <t>炭酸カルシウム</t>
  </si>
  <si>
    <t>264114</t>
  </si>
  <si>
    <t>牛乳加工・乳製品製造機械、同装置</t>
  </si>
  <si>
    <t>242612</t>
  </si>
  <si>
    <t>農業用器具部分品</t>
  </si>
  <si>
    <t>144211</t>
  </si>
  <si>
    <t>祝儀用品</t>
  </si>
  <si>
    <t>263312</t>
  </si>
  <si>
    <t>仕上機械</t>
  </si>
  <si>
    <t>213919</t>
  </si>
  <si>
    <t>その他の建設用粘土製品</t>
  </si>
  <si>
    <t>325113</t>
  </si>
  <si>
    <t>金属製がん具</t>
  </si>
  <si>
    <t>116512</t>
  </si>
  <si>
    <t>織物製スポーツ用衣服</t>
  </si>
  <si>
    <t>163415</t>
  </si>
  <si>
    <t>シクロヘキサン</t>
  </si>
  <si>
    <t>163418</t>
  </si>
  <si>
    <t>無水フタル酸</t>
  </si>
  <si>
    <t>112119</t>
  </si>
  <si>
    <t>その他の綿広幅生地織物</t>
  </si>
  <si>
    <t>142217</t>
  </si>
  <si>
    <t>色板紙</t>
  </si>
  <si>
    <t>211111</t>
  </si>
  <si>
    <t>普通・変り板ガラス</t>
  </si>
  <si>
    <t>163931</t>
  </si>
  <si>
    <t>フタル酸系可塑剤</t>
  </si>
  <si>
    <t>116912</t>
  </si>
  <si>
    <t>ニット製スポーツ用ズボン・スカート</t>
  </si>
  <si>
    <t>111811</t>
  </si>
  <si>
    <t>かさ高加工糸</t>
  </si>
  <si>
    <t>325131</t>
  </si>
  <si>
    <t>娯楽用具・がん具の部分品・附属品</t>
  </si>
  <si>
    <t>207211</t>
  </si>
  <si>
    <t>なめし革製ハンドバッグ</t>
  </si>
  <si>
    <t>212322</t>
  </si>
  <si>
    <t>コンクリート系プレハブ住宅</t>
  </si>
  <si>
    <t>191114</t>
  </si>
  <si>
    <t>二輪自動車用タイヤ</t>
  </si>
  <si>
    <t>144112</t>
  </si>
  <si>
    <t>事務用書式類</t>
  </si>
  <si>
    <t>164412</t>
  </si>
  <si>
    <t>ラッカー</t>
  </si>
  <si>
    <t>266216</t>
  </si>
  <si>
    <t>せん断機_シャーリングマシン</t>
  </si>
  <si>
    <t>212314</t>
  </si>
  <si>
    <t>コンクリート管_遠心力鉄筋コンクリート管を除く</t>
  </si>
  <si>
    <t>243312</t>
  </si>
  <si>
    <t>温水ボイラ</t>
  </si>
  <si>
    <t>116919</t>
  </si>
  <si>
    <t>他に分類されない外衣･シャツ_学校服、制服、作業服等を含む</t>
  </si>
  <si>
    <t>173114</t>
  </si>
  <si>
    <t>ピッチコークス</t>
  </si>
  <si>
    <t>328922</t>
  </si>
  <si>
    <t>魔法瓶、魔法瓶ケース_ジャー、ジャーケースを含む</t>
  </si>
  <si>
    <t>145412</t>
  </si>
  <si>
    <t>簡易箱</t>
  </si>
  <si>
    <t>266122</t>
  </si>
  <si>
    <t>中ぐり盤</t>
  </si>
  <si>
    <t>324912</t>
  </si>
  <si>
    <t>ギター_電気ギターを含む</t>
  </si>
  <si>
    <t>291215</t>
  </si>
  <si>
    <t>リアクトル、誘導電圧調整器</t>
  </si>
  <si>
    <t>214811</t>
  </si>
  <si>
    <t>陶磁器用はい_坏土</t>
  </si>
  <si>
    <t>249914</t>
  </si>
  <si>
    <t>金属製押出しチューブ</t>
  </si>
  <si>
    <t>242511</t>
  </si>
  <si>
    <t>手引のこぎり</t>
  </si>
  <si>
    <t>252114</t>
  </si>
  <si>
    <t>家庭用電気ポンプ</t>
  </si>
  <si>
    <t>169121</t>
  </si>
  <si>
    <t>武器用火薬類</t>
  </si>
  <si>
    <t>114111</t>
  </si>
  <si>
    <t>綿・スフ・麻織物精練・漂白・染色</t>
  </si>
  <si>
    <t>115511</t>
  </si>
  <si>
    <t>組ひも</t>
  </si>
  <si>
    <t>219923</t>
  </si>
  <si>
    <t>うわ薬</t>
  </si>
  <si>
    <t>273212</t>
  </si>
  <si>
    <t>はかりの部分品・取付具・附属品</t>
  </si>
  <si>
    <t>302111</t>
  </si>
  <si>
    <t>録画・再生装置</t>
  </si>
  <si>
    <t>252215</t>
  </si>
  <si>
    <t>軸流送風機</t>
  </si>
  <si>
    <t>328212</t>
  </si>
  <si>
    <t>畳表</t>
  </si>
  <si>
    <t>266119</t>
  </si>
  <si>
    <t>その他の旋盤</t>
  </si>
  <si>
    <t>119419</t>
  </si>
  <si>
    <t>その他の繊維製帆布製品</t>
  </si>
  <si>
    <t>211312</t>
  </si>
  <si>
    <t>電球類用ガラスバルブ_管、棒を含む</t>
  </si>
  <si>
    <t>219912</t>
  </si>
  <si>
    <t>ほうろう製衛生用品</t>
  </si>
  <si>
    <t>327112</t>
  </si>
  <si>
    <t>漆器製台所・食卓用品</t>
  </si>
  <si>
    <t>117212</t>
  </si>
  <si>
    <t>ニット製ブリーフ・ショーツ類</t>
  </si>
  <si>
    <t>199311</t>
  </si>
  <si>
    <t>更生タイヤ用練生地</t>
  </si>
  <si>
    <t>191116</t>
  </si>
  <si>
    <t>自動車用・特殊車両用・航空機用チューブ</t>
  </si>
  <si>
    <t>123213</t>
  </si>
  <si>
    <t>取枠、巻枠_木製ドラムを含む</t>
  </si>
  <si>
    <t>293319</t>
  </si>
  <si>
    <t>その他の衣料衛生関連機器</t>
  </si>
  <si>
    <t>325219</t>
  </si>
  <si>
    <t>その他の人形</t>
  </si>
  <si>
    <t>261111</t>
  </si>
  <si>
    <t>動力耕うん機、歩行用トラクタ_エンジンなしのもの及びガーデントラクタを含む</t>
  </si>
  <si>
    <t>243311</t>
  </si>
  <si>
    <t>温風暖房機_熱交換式のもの</t>
  </si>
  <si>
    <t>181115</t>
  </si>
  <si>
    <t>プラスチック棒</t>
  </si>
  <si>
    <t>142216</t>
  </si>
  <si>
    <t>黄板紙、チップボール</t>
  </si>
  <si>
    <t>193315</t>
  </si>
  <si>
    <t>ゴムライニング</t>
  </si>
  <si>
    <t>293321</t>
  </si>
  <si>
    <t>衣料衛生関連機器の部分品・取付具・附属品</t>
  </si>
  <si>
    <t>152115</t>
  </si>
  <si>
    <t>銅おう版、木版彫刻製版</t>
  </si>
  <si>
    <t>142212</t>
  </si>
  <si>
    <t>内装用ライナ_段ボール原紙</t>
  </si>
  <si>
    <t>191919</t>
  </si>
  <si>
    <t>その他のタイヤ・チューブ</t>
  </si>
  <si>
    <t>325212</t>
  </si>
  <si>
    <t>節句人形、ひな人形</t>
  </si>
  <si>
    <t>322919</t>
  </si>
  <si>
    <t>他に分類されない装身具・装飾品</t>
  </si>
  <si>
    <t>241129</t>
  </si>
  <si>
    <t>その他のめっき板製品</t>
  </si>
  <si>
    <t>322112</t>
  </si>
  <si>
    <t>装飾品、置物類_すず・アンチモン製品を含む</t>
  </si>
  <si>
    <t>218511</t>
  </si>
  <si>
    <t>けいそう土、同製品</t>
  </si>
  <si>
    <t>322211</t>
  </si>
  <si>
    <t>造花、装飾用羽毛</t>
  </si>
  <si>
    <t>192112</t>
  </si>
  <si>
    <t>ゴム底布靴</t>
  </si>
  <si>
    <t>221321</t>
  </si>
  <si>
    <t>フェロアロイ類似製品</t>
  </si>
  <si>
    <t>265216</t>
  </si>
  <si>
    <t>蒸発機器、蒸留機器、蒸煮機器、晶出機器</t>
  </si>
  <si>
    <t>118512</t>
  </si>
  <si>
    <t>作業用ニット手袋</t>
  </si>
  <si>
    <t>243919</t>
  </si>
  <si>
    <t>その他の暖房・調理装置部分品</t>
  </si>
  <si>
    <t>213111</t>
  </si>
  <si>
    <t>いぶしかわら</t>
  </si>
  <si>
    <t>322411</t>
  </si>
  <si>
    <t>縫針、ミシン針</t>
  </si>
  <si>
    <t>122412</t>
  </si>
  <si>
    <t>その他の建築用木製組立材料</t>
  </si>
  <si>
    <t>266123</t>
  </si>
  <si>
    <t>フライス盤</t>
  </si>
  <si>
    <t>275114</t>
  </si>
  <si>
    <t>顕微鏡・望遠鏡等の部分品・取付具・附属品</t>
  </si>
  <si>
    <t>161113</t>
  </si>
  <si>
    <t>硝酸_９８％換算</t>
  </si>
  <si>
    <t>242315</t>
  </si>
  <si>
    <t>工匠具</t>
  </si>
  <si>
    <t>283111</t>
  </si>
  <si>
    <t>半導体メモリメディア</t>
  </si>
  <si>
    <t>116311</t>
  </si>
  <si>
    <t>織物製乳幼児服</t>
  </si>
  <si>
    <t>163223</t>
  </si>
  <si>
    <t>二塩化エチレン</t>
  </si>
  <si>
    <t>246311</t>
  </si>
  <si>
    <t>金属彫刻品</t>
  </si>
  <si>
    <t>112249</t>
  </si>
  <si>
    <t>その他の合成繊維長繊維織物</t>
  </si>
  <si>
    <t>322413</t>
  </si>
  <si>
    <t>スナップ、ホック</t>
  </si>
  <si>
    <t>273721</t>
  </si>
  <si>
    <t>測量機械器具の部分品・取付具・附属品</t>
  </si>
  <si>
    <t>221132</t>
  </si>
  <si>
    <t>普通鋼磨帯鋼_幅６００ｍｍ未満でコイル状のもの</t>
  </si>
  <si>
    <t>118419</t>
  </si>
  <si>
    <t>その他の靴下</t>
  </si>
  <si>
    <t>302316</t>
  </si>
  <si>
    <t>補聴器</t>
  </si>
  <si>
    <t>329711</t>
  </si>
  <si>
    <t>眼鏡</t>
  </si>
  <si>
    <t>161129</t>
  </si>
  <si>
    <t>その他のりん酸質肥料</t>
  </si>
  <si>
    <t>112149</t>
  </si>
  <si>
    <t>その他の化学繊維紡績糸織物</t>
  </si>
  <si>
    <t>225511</t>
  </si>
  <si>
    <t>普通鋼鍛鋼_打ち放しのもの</t>
  </si>
  <si>
    <t>161111</t>
  </si>
  <si>
    <t>合成・回収硫酸アンモニウム</t>
  </si>
  <si>
    <t>123212</t>
  </si>
  <si>
    <t>折箱</t>
  </si>
  <si>
    <t>116213</t>
  </si>
  <si>
    <t>織物製成人女子・少女用ブラウス</t>
  </si>
  <si>
    <t>164113</t>
  </si>
  <si>
    <t>硬化油_工業用、食料用</t>
  </si>
  <si>
    <t>263319</t>
  </si>
  <si>
    <t>その他の染色整理仕上機械</t>
  </si>
  <si>
    <t>122413</t>
  </si>
  <si>
    <t>木質系プレハブ住宅</t>
  </si>
  <si>
    <t>242211</t>
  </si>
  <si>
    <t>鋼板せん断用刃物_シャーブレード</t>
  </si>
  <si>
    <t>242119</t>
  </si>
  <si>
    <t>その他の洋食器</t>
  </si>
  <si>
    <t>209919</t>
  </si>
  <si>
    <t>他に分類されないなめし革製品</t>
  </si>
  <si>
    <t>323112</t>
  </si>
  <si>
    <t>クロック_ムーブメントを含む</t>
  </si>
  <si>
    <t>273911</t>
  </si>
  <si>
    <t>一般長さ計</t>
  </si>
  <si>
    <t>243911</t>
  </si>
  <si>
    <t>暖房用・調理用器具</t>
  </si>
  <si>
    <t>115211</t>
  </si>
  <si>
    <t>ナイロン漁網</t>
  </si>
  <si>
    <t>263519</t>
  </si>
  <si>
    <t>その他の縫製機械</t>
  </si>
  <si>
    <t>119812</t>
  </si>
  <si>
    <t>脱脂綿</t>
  </si>
  <si>
    <t>273621</t>
  </si>
  <si>
    <t>試験機の部分品・取付具・附属品</t>
  </si>
  <si>
    <t>112151</t>
  </si>
  <si>
    <t>綿・スフ・合成繊維毛布地</t>
  </si>
  <si>
    <t>111612</t>
  </si>
  <si>
    <t>混紡そ毛糸</t>
  </si>
  <si>
    <t>164212</t>
  </si>
  <si>
    <t>洗濯石けん_固型、粉末</t>
  </si>
  <si>
    <t>211221</t>
  </si>
  <si>
    <t>鏡</t>
  </si>
  <si>
    <t>112321</t>
  </si>
  <si>
    <t>紡毛服地</t>
  </si>
  <si>
    <t>264414</t>
  </si>
  <si>
    <t>製版機械_活字鋳造機を含む</t>
  </si>
  <si>
    <t>162112</t>
  </si>
  <si>
    <t>ソーダ灰</t>
  </si>
  <si>
    <t>113119</t>
  </si>
  <si>
    <t>その他の繊維製丸編ニット生地</t>
  </si>
  <si>
    <t>116612</t>
  </si>
  <si>
    <t>ニット製ズボン・スカート</t>
  </si>
  <si>
    <t>214919</t>
  </si>
  <si>
    <t>その他の陶磁器</t>
  </si>
  <si>
    <t>163222</t>
  </si>
  <si>
    <t>トリクロルエチレン</t>
  </si>
  <si>
    <t>111714</t>
  </si>
  <si>
    <t>その他の合成繊維ねん糸</t>
  </si>
  <si>
    <t>265121</t>
  </si>
  <si>
    <t>鋳型、鋳型定盤_製鉄、製鋼用に限る</t>
  </si>
  <si>
    <t>214612</t>
  </si>
  <si>
    <t>内装タイル</t>
  </si>
  <si>
    <t>264211</t>
  </si>
  <si>
    <t>製材機械</t>
  </si>
  <si>
    <t>163442</t>
  </si>
  <si>
    <t>レーキ</t>
  </si>
  <si>
    <t>214412</t>
  </si>
  <si>
    <t>電気用特殊陶磁器</t>
  </si>
  <si>
    <t>116516</t>
  </si>
  <si>
    <t>織物製成人女子・少女用学校服スカート・ズボン</t>
  </si>
  <si>
    <t>329714</t>
  </si>
  <si>
    <t>眼鏡の部分品</t>
  </si>
  <si>
    <t>326117</t>
  </si>
  <si>
    <t>鉛筆</t>
  </si>
  <si>
    <t>311321</t>
  </si>
  <si>
    <t>カーヒータ</t>
  </si>
  <si>
    <t>264312</t>
  </si>
  <si>
    <t>抄紙機</t>
  </si>
  <si>
    <t>114711</t>
  </si>
  <si>
    <t>ニット・レース染色・整理</t>
  </si>
  <si>
    <t>211314</t>
  </si>
  <si>
    <t>ガラス管・棒・球_電気用を除く</t>
  </si>
  <si>
    <t>142122</t>
  </si>
  <si>
    <t>障子紙、書道用紙</t>
  </si>
  <si>
    <t>116611</t>
  </si>
  <si>
    <t>ニット製上衣・コート類_ブレザー、ジャンパー等を含む</t>
  </si>
  <si>
    <t>163911</t>
  </si>
  <si>
    <t>ホルマリン</t>
  </si>
  <si>
    <t>114112</t>
  </si>
  <si>
    <t>合成繊維紡績糸織物精練・漂白・染色、麻風合成繊維織物機械整理仕上</t>
  </si>
  <si>
    <t>203111</t>
  </si>
  <si>
    <t>革製履物用材料、同附属品</t>
  </si>
  <si>
    <t>111514</t>
  </si>
  <si>
    <t>ポリエステル紡績糸(混紡を含む</t>
  </si>
  <si>
    <t>163227</t>
  </si>
  <si>
    <t>メラミン</t>
  </si>
  <si>
    <t>328312</t>
  </si>
  <si>
    <t>ちょうちん_骨を含む</t>
  </si>
  <si>
    <t>116811</t>
  </si>
  <si>
    <t>ニット製成人男子・少年用セーター・カーディガン・ベスト類</t>
  </si>
  <si>
    <t>326111</t>
  </si>
  <si>
    <t>万年筆</t>
  </si>
  <si>
    <t>164111</t>
  </si>
  <si>
    <t>脂肪酸_直分、硬分</t>
  </si>
  <si>
    <t>163513</t>
  </si>
  <si>
    <t>メラミン樹脂</t>
  </si>
  <si>
    <t>163922</t>
  </si>
  <si>
    <t>ピッチ</t>
  </si>
  <si>
    <t>251111</t>
  </si>
  <si>
    <t>煙管ボイラ</t>
  </si>
  <si>
    <t>326211</t>
  </si>
  <si>
    <t>水彩絵具</t>
  </si>
  <si>
    <t>219911</t>
  </si>
  <si>
    <t>台所・食卓用ほうろう鉄器</t>
  </si>
  <si>
    <t>162933</t>
  </si>
  <si>
    <t>塩化第二鉄</t>
  </si>
  <si>
    <t>244511</t>
  </si>
  <si>
    <t>メタルラス</t>
  </si>
  <si>
    <t>118511</t>
  </si>
  <si>
    <t>衣服用ニット手袋</t>
  </si>
  <si>
    <t>242111</t>
  </si>
  <si>
    <t>食卓用ナイフ・フォーク・スプーン_めっき製を含む</t>
  </si>
  <si>
    <t>199111</t>
  </si>
  <si>
    <t>ゴム引布</t>
  </si>
  <si>
    <t>131115</t>
  </si>
  <si>
    <t>木製音響機器用キャビネット</t>
  </si>
  <si>
    <t>274312</t>
  </si>
  <si>
    <t>動物用医療機械器具、同部分品・取付具・附属品</t>
  </si>
  <si>
    <t>324911</t>
  </si>
  <si>
    <t>電子楽器</t>
  </si>
  <si>
    <t>242519</t>
  </si>
  <si>
    <t>その他ののこ刃</t>
  </si>
  <si>
    <t>111613</t>
  </si>
  <si>
    <t>純紡毛糸</t>
  </si>
  <si>
    <t>243214</t>
  </si>
  <si>
    <t>ガス炊飯器</t>
  </si>
  <si>
    <t>116114</t>
  </si>
  <si>
    <t>織物製成人男子・少年用制服上衣・オーバーコート類</t>
  </si>
  <si>
    <t>328311</t>
  </si>
  <si>
    <t>うちわ、扇子_骨を含む</t>
  </si>
  <si>
    <t>169311</t>
  </si>
  <si>
    <t>天然香料</t>
  </si>
  <si>
    <t>143113</t>
  </si>
  <si>
    <t>浸透加工紙</t>
  </si>
  <si>
    <t>193317</t>
  </si>
  <si>
    <t>防げん材</t>
  </si>
  <si>
    <t>328119</t>
  </si>
  <si>
    <t>その他のわら工品</t>
  </si>
  <si>
    <t>272219</t>
  </si>
  <si>
    <t>その他の娯楽用機械</t>
  </si>
  <si>
    <t>206121</t>
  </si>
  <si>
    <t>プラスチック製かばん</t>
  </si>
  <si>
    <t>311212</t>
  </si>
  <si>
    <t>バスボデー</t>
  </si>
  <si>
    <t>219211</t>
  </si>
  <si>
    <t>焼石こう</t>
  </si>
  <si>
    <t>119611</t>
  </si>
  <si>
    <t>刺しゅう製品</t>
  </si>
  <si>
    <t>119211</t>
  </si>
  <si>
    <t>毛布</t>
  </si>
  <si>
    <t>111519</t>
  </si>
  <si>
    <t>その他の化学繊維紡績糸</t>
  </si>
  <si>
    <t>325315</t>
  </si>
  <si>
    <t>スキー・水上スキー・スケート用具</t>
  </si>
  <si>
    <t>247914</t>
  </si>
  <si>
    <t>ＰＣ鋼より線</t>
  </si>
  <si>
    <t>163214</t>
  </si>
  <si>
    <t>酢酸_合成酢酸を含む</t>
  </si>
  <si>
    <t>326113</t>
  </si>
  <si>
    <t>万年筆・シャープペンシル部分品、ぺン先、ペン軸</t>
  </si>
  <si>
    <t>162927</t>
  </si>
  <si>
    <t>りん酸ナトリウム</t>
  </si>
  <si>
    <t>112319</t>
  </si>
  <si>
    <t>その他のそ毛織物</t>
  </si>
  <si>
    <t>111412</t>
  </si>
  <si>
    <t>混紡綿糸_落綿糸を含む</t>
  </si>
  <si>
    <t>199911</t>
  </si>
  <si>
    <t>ゴム手袋</t>
  </si>
  <si>
    <t>166111</t>
  </si>
  <si>
    <t>香水、オーデコロン</t>
  </si>
  <si>
    <t>225219</t>
  </si>
  <si>
    <t>その他の可鍛鋳鉄鋳物</t>
  </si>
  <si>
    <t>199511</t>
  </si>
  <si>
    <t>再生ゴム</t>
  </si>
  <si>
    <t>207219</t>
  </si>
  <si>
    <t>その他のハンドバッグ</t>
  </si>
  <si>
    <t>116514</t>
  </si>
  <si>
    <t>織物製成人男子・少年用学校服ズボン</t>
  </si>
  <si>
    <t>193314</t>
  </si>
  <si>
    <t>ゴム管</t>
  </si>
  <si>
    <t>325221</t>
  </si>
  <si>
    <t>人形の部分品・附属品</t>
  </si>
  <si>
    <t>162911</t>
  </si>
  <si>
    <t>カルシウムカーバイド</t>
  </si>
  <si>
    <t>144212</t>
  </si>
  <si>
    <t>写真用紙製品</t>
  </si>
  <si>
    <t>163231</t>
  </si>
  <si>
    <t>無水酢酸</t>
  </si>
  <si>
    <t>329411</t>
  </si>
  <si>
    <t>マネキン人形、人台</t>
  </si>
  <si>
    <t>163923</t>
  </si>
  <si>
    <t>副生硫酸アンモニウム</t>
  </si>
  <si>
    <t>115119</t>
  </si>
  <si>
    <t>その他の繊維製ロープ･コード･トワイン_麻を含む</t>
  </si>
  <si>
    <t>112919</t>
  </si>
  <si>
    <t>他に分類されない織物</t>
  </si>
  <si>
    <t>204119</t>
  </si>
  <si>
    <t>その他の革製靴</t>
  </si>
  <si>
    <t>275211</t>
  </si>
  <si>
    <t>カメラ_デジタルカメラを除く</t>
  </si>
  <si>
    <t>301113</t>
  </si>
  <si>
    <t>電話交換装置の附属装置</t>
  </si>
  <si>
    <t>117111</t>
  </si>
  <si>
    <t>綿織物製下着</t>
  </si>
  <si>
    <t>149921</t>
  </si>
  <si>
    <t>紙製衛生材料</t>
  </si>
  <si>
    <t>215211</t>
  </si>
  <si>
    <t>耐火モルタル</t>
  </si>
  <si>
    <t>112121</t>
  </si>
  <si>
    <t>タオル地</t>
  </si>
  <si>
    <t>118119</t>
  </si>
  <si>
    <t>その他の和装製品_ニット製を含む</t>
  </si>
  <si>
    <t>112244</t>
  </si>
  <si>
    <t>ナイロン長繊維織物</t>
  </si>
  <si>
    <t>275112</t>
  </si>
  <si>
    <t>双眼鏡</t>
  </si>
  <si>
    <t>112251</t>
  </si>
  <si>
    <t>化学繊維タイヤコード</t>
  </si>
  <si>
    <t>206119</t>
  </si>
  <si>
    <t>その他のなめし革製かばん類</t>
  </si>
  <si>
    <t>114811</t>
  </si>
  <si>
    <t>繊維雑品染色・整理_起毛を含む</t>
  </si>
  <si>
    <t>242512</t>
  </si>
  <si>
    <t>金切のこ刃</t>
  </si>
  <si>
    <t>111611</t>
  </si>
  <si>
    <t>純そ毛糸</t>
  </si>
  <si>
    <t>179911</t>
  </si>
  <si>
    <t>回収いおう</t>
  </si>
  <si>
    <t>249915</t>
  </si>
  <si>
    <t>金属はく_打ちはく</t>
  </si>
  <si>
    <t>169513</t>
  </si>
  <si>
    <t>写真用印画紙</t>
  </si>
  <si>
    <t>205113</t>
  </si>
  <si>
    <t>スポーツ用革手袋_合成皮革製を含む</t>
  </si>
  <si>
    <t>326913</t>
  </si>
  <si>
    <t>事務用のり、工業用のり</t>
  </si>
  <si>
    <t>219922</t>
  </si>
  <si>
    <t>人造宝石_合成宝石、模造宝石、人造真珠、人造水晶を含む</t>
  </si>
  <si>
    <t>263311</t>
  </si>
  <si>
    <t>染色機、なっ染機</t>
  </si>
  <si>
    <t>118312</t>
  </si>
  <si>
    <t>ハンカチーフ</t>
  </si>
  <si>
    <t>326118</t>
  </si>
  <si>
    <t>鉛筆軸、鉛筆芯_シャープペンシルの芯を含む</t>
  </si>
  <si>
    <t>263511</t>
  </si>
  <si>
    <t>家庭用ミシン</t>
  </si>
  <si>
    <t>219219</t>
  </si>
  <si>
    <t>その他の石こう製品</t>
  </si>
  <si>
    <t>112112</t>
  </si>
  <si>
    <t>かなきん、粗布、てんじく、細布、ネル</t>
  </si>
  <si>
    <t>214213</t>
  </si>
  <si>
    <t>陶磁器製台所・調理用品</t>
  </si>
  <si>
    <t>192115</t>
  </si>
  <si>
    <t>ゴム製履物用品</t>
  </si>
  <si>
    <t>129911</t>
  </si>
  <si>
    <t>柄、引手、つまみ、握り、台木、これらの類似品</t>
  </si>
  <si>
    <t>322114</t>
  </si>
  <si>
    <t>装身具・装飾品_貴金属・宝石製を除くの部分品・附属品</t>
  </si>
  <si>
    <t>118619</t>
  </si>
  <si>
    <t>その他の帽子_フェルト製、ニット製、帽体を含む</t>
  </si>
  <si>
    <t>301112</t>
  </si>
  <si>
    <t>電話自動交換装置</t>
  </si>
  <si>
    <t>149942</t>
  </si>
  <si>
    <t>ソリッドファイバー・バルカナイズドファイバー製品</t>
  </si>
  <si>
    <t>122711</t>
  </si>
  <si>
    <t>銘板、銘木、床柱</t>
  </si>
  <si>
    <t>327111</t>
  </si>
  <si>
    <t>漆器製家具</t>
  </si>
  <si>
    <t>164711</t>
  </si>
  <si>
    <t>ろうそく</t>
  </si>
  <si>
    <t>214311</t>
  </si>
  <si>
    <t>陶磁器製置物</t>
  </si>
  <si>
    <t>325312</t>
  </si>
  <si>
    <t>バスケットボール・バレーボール・ラグビー・サッカー等用具</t>
  </si>
  <si>
    <t>242316</t>
  </si>
  <si>
    <t>つるはし、ハンマ、ショベル、スコップ、バール_園芸用を含む</t>
  </si>
  <si>
    <t>114512</t>
  </si>
  <si>
    <t>絹織物手加工染色・整理</t>
  </si>
  <si>
    <t>209911</t>
  </si>
  <si>
    <t>服装用革ベルト</t>
  </si>
  <si>
    <t>219924</t>
  </si>
  <si>
    <t>雲母板</t>
  </si>
  <si>
    <t>291114</t>
  </si>
  <si>
    <t>単相誘導電動機_７０Ｗ以上</t>
  </si>
  <si>
    <t>129912</t>
  </si>
  <si>
    <t>木製台所用品</t>
  </si>
  <si>
    <t>119411</t>
  </si>
  <si>
    <t>綿帆布製品</t>
  </si>
  <si>
    <t>161121</t>
  </si>
  <si>
    <t>石灰窒素</t>
  </si>
  <si>
    <t>114511</t>
  </si>
  <si>
    <t>綿織物手加工染色・整理</t>
  </si>
  <si>
    <t>214711</t>
  </si>
  <si>
    <t>陶磁器絵付品</t>
  </si>
  <si>
    <t>118311</t>
  </si>
  <si>
    <t>スカーフ・マフラー_ニット製を含む</t>
  </si>
  <si>
    <t>164613</t>
  </si>
  <si>
    <t>靴クリーム</t>
  </si>
  <si>
    <t>115212</t>
  </si>
  <si>
    <t>ポリエチレン漁網</t>
  </si>
  <si>
    <t>114611</t>
  </si>
  <si>
    <t>綿状繊維染色・整理、綿糸染</t>
  </si>
  <si>
    <t>285912</t>
  </si>
  <si>
    <t>光ピックアップユニット・モジュール</t>
  </si>
  <si>
    <t>322311</t>
  </si>
  <si>
    <t>プラスチック製ボタン</t>
  </si>
  <si>
    <t>129913</t>
  </si>
  <si>
    <t>はし_木・竹製</t>
  </si>
  <si>
    <t>116613</t>
  </si>
  <si>
    <t>ニット製乳幼児用外衣</t>
  </si>
  <si>
    <t>212321</t>
  </si>
  <si>
    <t>テラゾー製品</t>
  </si>
  <si>
    <t>201122</t>
  </si>
  <si>
    <t>豚革</t>
  </si>
  <si>
    <t>112219</t>
  </si>
  <si>
    <t>その他の絹広幅織物</t>
  </si>
  <si>
    <t>326921</t>
  </si>
  <si>
    <t>その他の事務用品の部分品・附属品</t>
  </si>
  <si>
    <t>111711</t>
  </si>
  <si>
    <t>綿縫糸、綿ねん糸</t>
  </si>
  <si>
    <t>275213</t>
  </si>
  <si>
    <t>映画用機械器具</t>
  </si>
  <si>
    <t>325316</t>
  </si>
  <si>
    <t>トラック・フィールド用具、体操用具</t>
  </si>
  <si>
    <t>112339</t>
  </si>
  <si>
    <t>その他の毛織物(紡毛を含む</t>
  </si>
  <si>
    <t>143111</t>
  </si>
  <si>
    <t>絶縁紙、絶縁テープ</t>
  </si>
  <si>
    <t>293911</t>
  </si>
  <si>
    <t>電気こたつ</t>
  </si>
  <si>
    <t>294111</t>
  </si>
  <si>
    <t>一般照明用電球</t>
  </si>
  <si>
    <t>264311</t>
  </si>
  <si>
    <t>パルプ製造機械、同装置</t>
  </si>
  <si>
    <t>192113</t>
  </si>
  <si>
    <t>総ゴム靴</t>
  </si>
  <si>
    <t>161119</t>
  </si>
  <si>
    <t>その他のアンモニウム系肥料</t>
  </si>
  <si>
    <t>115611</t>
  </si>
  <si>
    <t>整毛</t>
  </si>
  <si>
    <t>211512</t>
  </si>
  <si>
    <t>アンプル</t>
  </si>
  <si>
    <t>116913</t>
  </si>
  <si>
    <t>ニット製海水着・海水パンツ・海浜着</t>
  </si>
  <si>
    <t>263231</t>
  </si>
  <si>
    <t>織物用準備機</t>
  </si>
  <si>
    <t>112412</t>
  </si>
  <si>
    <t>繊維製ホース、麻風合成繊維織物</t>
  </si>
  <si>
    <t>243912</t>
  </si>
  <si>
    <t>太陽熱利用機器</t>
  </si>
  <si>
    <t>275212</t>
  </si>
  <si>
    <t>写真装置、同関連器具</t>
  </si>
  <si>
    <t>233912</t>
  </si>
  <si>
    <t>亜鉛・同合金展伸材_亜鉛板、亜鉛合金板を含む</t>
  </si>
  <si>
    <t>201119</t>
  </si>
  <si>
    <t>その他の牛革</t>
  </si>
  <si>
    <t>113311</t>
  </si>
  <si>
    <t>横編ニット生地_半製品を含む</t>
  </si>
  <si>
    <t>117119</t>
  </si>
  <si>
    <t>その他の繊維織物製下着</t>
  </si>
  <si>
    <t>327119</t>
  </si>
  <si>
    <t>その他の漆器製品</t>
  </si>
  <si>
    <t>112221</t>
  </si>
  <si>
    <t>ちりめん類_小幅のもの</t>
  </si>
  <si>
    <t>161123</t>
  </si>
  <si>
    <t>熔成りん肥</t>
  </si>
  <si>
    <t>118519</t>
  </si>
  <si>
    <t>その他の手袋</t>
  </si>
  <si>
    <t>118421</t>
  </si>
  <si>
    <t>タイツ</t>
  </si>
  <si>
    <t>116214</t>
  </si>
  <si>
    <t>織物製成人女子・少女用オーバー・レインコート</t>
  </si>
  <si>
    <t>323131</t>
  </si>
  <si>
    <t>携帯時計側</t>
  </si>
  <si>
    <t>131212</t>
  </si>
  <si>
    <t>金属製ベッド</t>
  </si>
  <si>
    <t>114411</t>
  </si>
  <si>
    <t>織物機械整理</t>
  </si>
  <si>
    <t>213211</t>
  </si>
  <si>
    <t>普通れんが</t>
  </si>
  <si>
    <t>251919</t>
  </si>
  <si>
    <t>他に分類されない原動機</t>
  </si>
  <si>
    <t>111511</t>
  </si>
  <si>
    <t>ビスコース・スフ糸(混紡を含む</t>
  </si>
  <si>
    <t>111513</t>
  </si>
  <si>
    <t>アクリル紡績糸_混紡を含む</t>
  </si>
  <si>
    <t>219213</t>
  </si>
  <si>
    <t>石こうプラスタ製品</t>
  </si>
  <si>
    <t>211912</t>
  </si>
  <si>
    <t>照明用・信号用ガラス製品</t>
  </si>
  <si>
    <t>301411</t>
  </si>
  <si>
    <t>ラジオ受信機</t>
  </si>
  <si>
    <t>116419</t>
  </si>
  <si>
    <t>織物製その他のシャツ</t>
  </si>
  <si>
    <t>302314</t>
  </si>
  <si>
    <t>ハイファイ用アンプ</t>
  </si>
  <si>
    <t>143115</t>
  </si>
  <si>
    <t>紙製・織物製ブックバインディングクロス</t>
  </si>
  <si>
    <t>212911</t>
  </si>
  <si>
    <t>厚形スレート</t>
  </si>
  <si>
    <t>263413</t>
  </si>
  <si>
    <t>染色整理仕上機械の部分品・取付具・附属品</t>
  </si>
  <si>
    <t>115419</t>
  </si>
  <si>
    <t>その他のレース生地・雑品</t>
  </si>
  <si>
    <t>112111</t>
  </si>
  <si>
    <t>ポプリン、ブロードクロス</t>
  </si>
  <si>
    <t>204129</t>
  </si>
  <si>
    <t>その他の革製履物</t>
  </si>
  <si>
    <t>118211</t>
  </si>
  <si>
    <t>ネクタイ_ニット製を含む</t>
  </si>
  <si>
    <t>139212</t>
  </si>
  <si>
    <t>びょうぶ、衣こう、すだれ、ついたて_掛軸、掛地図を含む等</t>
  </si>
  <si>
    <t>266121</t>
  </si>
  <si>
    <t>ボール盤</t>
  </si>
  <si>
    <t>118913</t>
  </si>
  <si>
    <t>繊維製履物</t>
  </si>
  <si>
    <t>119311</t>
  </si>
  <si>
    <t>じゅうたん、だん通</t>
  </si>
  <si>
    <t>247119</t>
  </si>
  <si>
    <t>その他のくぎ</t>
  </si>
  <si>
    <t>179921</t>
  </si>
  <si>
    <t>練炭、豆炭</t>
  </si>
  <si>
    <t>115912</t>
  </si>
  <si>
    <t>ふとん綿_中入綿を含む</t>
  </si>
  <si>
    <t>114612</t>
  </si>
  <si>
    <t>合成繊維糸染・その他の糸染</t>
  </si>
  <si>
    <t>285112</t>
  </si>
  <si>
    <t>テレビジョン用チューナ_ビデオ用を含む</t>
  </si>
  <si>
    <t>323119</t>
  </si>
  <si>
    <t>その他の時計</t>
  </si>
  <si>
    <t>161122</t>
  </si>
  <si>
    <t>過りん酸石灰</t>
  </si>
  <si>
    <t>162115</t>
  </si>
  <si>
    <t>塩素酸ナトリウム</t>
  </si>
  <si>
    <t>322113</t>
  </si>
  <si>
    <t>宝石箱、小物箱_すず・アンチモン製品を含む</t>
  </si>
  <si>
    <t>116113</t>
  </si>
  <si>
    <t>織物製成人男子・少年用オーバーコート類</t>
  </si>
  <si>
    <t>123311</t>
  </si>
  <si>
    <t>たる</t>
  </si>
  <si>
    <t>112131</t>
  </si>
  <si>
    <t>白もめん_さらし地、手ぬぐい地、ゆかた地</t>
  </si>
  <si>
    <t>233911</t>
  </si>
  <si>
    <t>鉛管・板</t>
  </si>
  <si>
    <t>118112</t>
  </si>
  <si>
    <t>足袋類_類似品、半製品を含む</t>
  </si>
  <si>
    <t>328511</t>
  </si>
  <si>
    <t>喫煙用具</t>
  </si>
  <si>
    <t>111719</t>
  </si>
  <si>
    <t>その他のねん糸</t>
  </si>
  <si>
    <t>192219</t>
  </si>
  <si>
    <t>その他のプラスチック製履物、同附属品</t>
  </si>
  <si>
    <t>117312</t>
  </si>
  <si>
    <t>ニット製寝着類</t>
  </si>
  <si>
    <t>204113</t>
  </si>
  <si>
    <t>運動用革靴</t>
  </si>
  <si>
    <t>129211</t>
  </si>
  <si>
    <t>コルク製品</t>
  </si>
  <si>
    <t>117311</t>
  </si>
  <si>
    <t>織物製寝着類_和式のものを除く</t>
  </si>
  <si>
    <t>299911</t>
  </si>
  <si>
    <t>導入線</t>
  </si>
  <si>
    <t>122611</t>
  </si>
  <si>
    <t>硬質繊維板</t>
  </si>
  <si>
    <t>328911</t>
  </si>
  <si>
    <t>洋傘_パラソル、男女児兼用傘を含む</t>
  </si>
  <si>
    <t>118912</t>
  </si>
  <si>
    <t>なめし革製衣服_合成皮革製を含む</t>
  </si>
  <si>
    <t>112141</t>
  </si>
  <si>
    <t>ビスコース・スフ織物</t>
  </si>
  <si>
    <t>164611</t>
  </si>
  <si>
    <t>クレンザー</t>
  </si>
  <si>
    <t>144111</t>
  </si>
  <si>
    <t>帳簿類</t>
  </si>
  <si>
    <t>115911</t>
  </si>
  <si>
    <t>紋紙_ジャカードカード</t>
  </si>
  <si>
    <t>247912</t>
  </si>
  <si>
    <t>非鉄金属製金網</t>
  </si>
  <si>
    <t>303319</t>
  </si>
  <si>
    <t>その他の外部記憶装置</t>
  </si>
  <si>
    <t>142411</t>
  </si>
  <si>
    <t>手すき和紙</t>
  </si>
  <si>
    <t>263219</t>
  </si>
  <si>
    <t>その他の織機</t>
  </si>
  <si>
    <t>323139</t>
  </si>
  <si>
    <t>その他の時計側</t>
  </si>
  <si>
    <t>205111</t>
  </si>
  <si>
    <t>衣服用革手袋_合成皮革製を含む</t>
  </si>
  <si>
    <t>111512</t>
  </si>
  <si>
    <t>ビニロン紡績糸_混紡を含む</t>
  </si>
  <si>
    <t>325116</t>
  </si>
  <si>
    <t>児童乗物_部分品、附属品を含む</t>
  </si>
  <si>
    <t>282212</t>
  </si>
  <si>
    <t>磁気ヘッド</t>
  </si>
  <si>
    <t>116115</t>
  </si>
  <si>
    <t>織物製成人男子・少年用制服ズボン</t>
  </si>
  <si>
    <t>206122</t>
  </si>
  <si>
    <t>合成皮革製ケース</t>
  </si>
  <si>
    <t>247111</t>
  </si>
  <si>
    <t>鉄丸くぎ</t>
  </si>
  <si>
    <t>294215</t>
  </si>
  <si>
    <t>水銀灯器具</t>
  </si>
  <si>
    <t>111614</t>
  </si>
  <si>
    <t>混紡紡毛糸</t>
  </si>
  <si>
    <t>118914</t>
  </si>
  <si>
    <t>衛生衣服附属品</t>
  </si>
  <si>
    <t>115411</t>
  </si>
  <si>
    <t>刺しゅうレース生地</t>
  </si>
  <si>
    <t>162413</t>
  </si>
  <si>
    <t>かん水、にがり</t>
  </si>
  <si>
    <t>163512</t>
  </si>
  <si>
    <t>ユリア樹脂</t>
  </si>
  <si>
    <t>293311</t>
  </si>
  <si>
    <t>電気アイロン</t>
  </si>
  <si>
    <t>205112</t>
  </si>
  <si>
    <t>作業用革手袋_合成皮革製を含む</t>
  </si>
  <si>
    <t>161114</t>
  </si>
  <si>
    <t>硝酸アンモニウム</t>
  </si>
  <si>
    <t>112411</t>
  </si>
  <si>
    <t>麻織物</t>
  </si>
  <si>
    <t>211313</t>
  </si>
  <si>
    <t>電子管用ガラスバルブ_管、棒を含む</t>
  </si>
  <si>
    <t>111911</t>
  </si>
  <si>
    <t>その他の紡績糸</t>
  </si>
  <si>
    <t>201123</t>
  </si>
  <si>
    <t>山羊・めん羊革</t>
  </si>
  <si>
    <t>201121</t>
  </si>
  <si>
    <t>馬革</t>
  </si>
  <si>
    <t>192212</t>
  </si>
  <si>
    <t>プラスチック製サンダル</t>
  </si>
  <si>
    <t>221211</t>
  </si>
  <si>
    <t>電気炉銑、小形高炉銑、再生炉銑_原鉄、純鉄、ベースメタルを含む</t>
  </si>
  <si>
    <t>112211</t>
  </si>
  <si>
    <t>羽二重類_交織を含む_広幅のもの</t>
  </si>
  <si>
    <t>242412</t>
  </si>
  <si>
    <t>やすり</t>
  </si>
  <si>
    <t>321919</t>
  </si>
  <si>
    <t>その他の貴金属・宝石製品_装身具・装飾品を除くの附属品、同材料加工品、同細工品</t>
  </si>
  <si>
    <t>112911</t>
  </si>
  <si>
    <t>モケット</t>
  </si>
  <si>
    <t>314211</t>
  </si>
  <si>
    <t>航空機用エンジン</t>
  </si>
  <si>
    <t>211611</t>
  </si>
  <si>
    <t>卓上用ガラス器具</t>
  </si>
  <si>
    <t>273119</t>
  </si>
  <si>
    <t>その他の体積計</t>
  </si>
  <si>
    <t>293211</t>
  </si>
  <si>
    <t>扇風機</t>
  </si>
  <si>
    <t>319115</t>
  </si>
  <si>
    <t>自転車用フレーム_完成品に限る</t>
  </si>
  <si>
    <t>112114</t>
  </si>
  <si>
    <t>クレープ</t>
  </si>
  <si>
    <t>201114</t>
  </si>
  <si>
    <t>牛ぬめ革_茶利革を含む</t>
  </si>
  <si>
    <t>114311</t>
  </si>
  <si>
    <t>毛織物機械染色・整理</t>
  </si>
  <si>
    <t>123312</t>
  </si>
  <si>
    <t>おけ類</t>
  </si>
  <si>
    <t>163942</t>
  </si>
  <si>
    <t>くえん酸_発酵法以外のもの</t>
  </si>
  <si>
    <t>328921</t>
  </si>
  <si>
    <t>マッチ_軸木、箱を含む</t>
  </si>
  <si>
    <t>322911</t>
  </si>
  <si>
    <t>かつら、かもじ_人形の髪を含む</t>
  </si>
  <si>
    <t>273921</t>
  </si>
  <si>
    <t>温度計_ガラス製に限る</t>
  </si>
  <si>
    <t>112139</t>
  </si>
  <si>
    <t>その他の綿小幅織物</t>
  </si>
  <si>
    <t>328111</t>
  </si>
  <si>
    <t>麦わら・パナマ類帽子、帽体_紙いと帽子、経木帽子を含む</t>
  </si>
  <si>
    <t>116116</t>
  </si>
  <si>
    <t>織物製成人男子・少年用ゴム引合羽・レインコート･ビニル合羽</t>
  </si>
  <si>
    <t>325211</t>
  </si>
  <si>
    <t>日本人形、西洋人形、縫いぐるみ人形</t>
  </si>
  <si>
    <t>123111</t>
  </si>
  <si>
    <t>竹・とう・きりゅう等容器</t>
  </si>
  <si>
    <t>201129</t>
  </si>
  <si>
    <t>その他のなめし革</t>
  </si>
  <si>
    <t>326912</t>
  </si>
  <si>
    <t>図案・製図用具</t>
  </si>
  <si>
    <t>152113</t>
  </si>
  <si>
    <t>活字</t>
  </si>
  <si>
    <t>201112</t>
  </si>
  <si>
    <t>中小牛甲革</t>
  </si>
  <si>
    <t>303312</t>
  </si>
  <si>
    <t>光ディスク装置</t>
  </si>
  <si>
    <t>314119</t>
  </si>
  <si>
    <t>その他の航空機</t>
  </si>
  <si>
    <t>112231</t>
  </si>
  <si>
    <t>絹紡織物</t>
  </si>
  <si>
    <t>111712</t>
  </si>
  <si>
    <t>絹_生糸縫糸、絹_生糸ねん糸</t>
  </si>
  <si>
    <t>129914</t>
  </si>
  <si>
    <t>機械器具木部</t>
  </si>
  <si>
    <t>117213</t>
  </si>
  <si>
    <t>ニット製スリップ・ペチコート類</t>
  </si>
  <si>
    <t>328213</t>
  </si>
  <si>
    <t>花むしろ、ござ</t>
  </si>
  <si>
    <t>118911</t>
  </si>
  <si>
    <t>毛皮製衣服・身の回り品</t>
  </si>
  <si>
    <t>111111</t>
  </si>
  <si>
    <t>製糸</t>
  </si>
  <si>
    <t>129916</t>
  </si>
  <si>
    <t>曲輪、曲物</t>
  </si>
  <si>
    <t>116215</t>
  </si>
  <si>
    <t>織物製成人女子・少女用制服</t>
  </si>
  <si>
    <t>216911</t>
  </si>
  <si>
    <t>炭素棒</t>
  </si>
  <si>
    <t>282113</t>
  </si>
  <si>
    <t>コンデンサ_固定コンデンサを除く</t>
  </si>
  <si>
    <t>112241</t>
  </si>
  <si>
    <t>ビスコース人絹織物</t>
  </si>
  <si>
    <t>114211</t>
  </si>
  <si>
    <t>絹・人絹織物精練・漂白・染色</t>
  </si>
  <si>
    <t>115413</t>
  </si>
  <si>
    <t>ボビンレース生地</t>
  </si>
  <si>
    <t>142116</t>
  </si>
  <si>
    <t>筆記・図画用紙</t>
  </si>
  <si>
    <t>112242</t>
  </si>
  <si>
    <t>キュプラ長繊維織物</t>
  </si>
  <si>
    <t>112243</t>
  </si>
  <si>
    <t>アセテート長繊維織物</t>
  </si>
  <si>
    <t>206111</t>
  </si>
  <si>
    <t>なめし革製旅行かばん</t>
  </si>
  <si>
    <t>219921</t>
  </si>
  <si>
    <t>七宝製品</t>
  </si>
  <si>
    <t>112142</t>
  </si>
  <si>
    <t>アクリル紡績糸織物</t>
  </si>
  <si>
    <t>302315</t>
  </si>
  <si>
    <t>ハイファイ用・自動車用スピーカシステム</t>
  </si>
  <si>
    <t>129915</t>
  </si>
  <si>
    <t>木製履物_台を含む</t>
  </si>
  <si>
    <t>129917</t>
  </si>
  <si>
    <t>靴型、靴芯_材料のいかんを問わない</t>
  </si>
  <si>
    <t>114519</t>
  </si>
  <si>
    <t>その他の織物手加工染色・整理</t>
  </si>
  <si>
    <t>206113</t>
  </si>
  <si>
    <t>革製ケース</t>
  </si>
  <si>
    <t>294112</t>
  </si>
  <si>
    <t>豆電球、クリスマスツリー用電球</t>
  </si>
  <si>
    <t>249112</t>
  </si>
  <si>
    <t>金庫の部分品・取付具・附属品</t>
  </si>
  <si>
    <t>201113</t>
  </si>
  <si>
    <t>牛底革_クローム底革を含む</t>
  </si>
  <si>
    <t>325115</t>
  </si>
  <si>
    <t>空気入りビニルがん具</t>
  </si>
  <si>
    <t>207212</t>
  </si>
  <si>
    <t>プラスチック製ハンドバッグ</t>
  </si>
  <si>
    <t>319112</t>
  </si>
  <si>
    <t>子供車_車輪の径の呼び１２～２４インチのもの</t>
  </si>
  <si>
    <t>328919</t>
  </si>
  <si>
    <t>その他の傘、傘部分品</t>
  </si>
  <si>
    <t>192213</t>
  </si>
  <si>
    <t>プラスチック製スリッパ</t>
  </si>
  <si>
    <t>301122</t>
  </si>
  <si>
    <t>ファクシミリ_高速を除く</t>
  </si>
  <si>
    <t>271119</t>
  </si>
  <si>
    <t>その他の複写機</t>
  </si>
  <si>
    <t>192111</t>
  </si>
  <si>
    <t>地下足袋</t>
  </si>
  <si>
    <t>208111</t>
  </si>
  <si>
    <t>毛皮_調整済で完成品ではないもの</t>
  </si>
  <si>
    <t>112113</t>
  </si>
  <si>
    <t>別珍、コールテン</t>
  </si>
  <si>
    <t>221312</t>
  </si>
  <si>
    <t>シリコマンガン</t>
  </si>
  <si>
    <t>192114</t>
  </si>
  <si>
    <t>ゴム草履・スリッパ_スポンジ製のものを含む</t>
  </si>
  <si>
    <t>★これらの品目は2020年時点では出荷がなかった。</t>
    <rPh sb="5" eb="7">
      <t>ヒンモク</t>
    </rPh>
    <rPh sb="12" eb="13">
      <t>ネン</t>
    </rPh>
    <rPh sb="13" eb="15">
      <t>ジテン</t>
    </rPh>
    <rPh sb="17" eb="19">
      <t>シュッカ</t>
    </rPh>
    <phoneticPr fontId="5"/>
  </si>
  <si>
    <t>169512</t>
  </si>
  <si>
    <t>レンズ付き写真フィルム</t>
  </si>
  <si>
    <t>211911</t>
  </si>
  <si>
    <t>魔法瓶用ガラス製中瓶</t>
  </si>
  <si>
    <t>281512</t>
  </si>
  <si>
    <t>プラズマディスプレイパネル</t>
  </si>
  <si>
    <t>301121</t>
  </si>
  <si>
    <t>高速（超高速を含む）ファクシミリ</t>
  </si>
  <si>
    <t>301412</t>
  </si>
  <si>
    <t>プラズマテレビジョン受信機</t>
  </si>
  <si>
    <t>302311</t>
  </si>
  <si>
    <t>ステレオセット</t>
  </si>
  <si>
    <t>計</t>
    <rPh sb="0" eb="1">
      <t>ケイ</t>
    </rPh>
    <phoneticPr fontId="5"/>
  </si>
  <si>
    <t>対象</t>
    <rPh sb="0" eb="2">
      <t>タイショウ</t>
    </rPh>
    <phoneticPr fontId="5"/>
  </si>
  <si>
    <t>対象外</t>
    <rPh sb="0" eb="3">
      <t>タイショウガイ</t>
    </rPh>
    <phoneticPr fontId="5"/>
  </si>
  <si>
    <t>表1-3-4-1　出荷額を変化させた際に新たに調査対象となる品目数および出荷額の推移（2000年・2022年・2022年）</t>
    <rPh sb="0" eb="1">
      <t>ヒョウ</t>
    </rPh>
    <rPh sb="9" eb="11">
      <t>シュッカ</t>
    </rPh>
    <rPh sb="11" eb="12">
      <t>ガク</t>
    </rPh>
    <rPh sb="13" eb="15">
      <t>ヘンカ</t>
    </rPh>
    <rPh sb="18" eb="19">
      <t>サイ</t>
    </rPh>
    <rPh sb="20" eb="21">
      <t>アラ</t>
    </rPh>
    <rPh sb="23" eb="25">
      <t>チョウサ</t>
    </rPh>
    <rPh sb="25" eb="27">
      <t>タイショウ</t>
    </rPh>
    <rPh sb="30" eb="32">
      <t>ヒンモク</t>
    </rPh>
    <rPh sb="32" eb="33">
      <t>カズ</t>
    </rPh>
    <rPh sb="36" eb="38">
      <t>シュッカ</t>
    </rPh>
    <rPh sb="38" eb="39">
      <t>ガク</t>
    </rPh>
    <rPh sb="40" eb="42">
      <t>スイイ</t>
    </rPh>
    <rPh sb="47" eb="48">
      <t>ネン</t>
    </rPh>
    <rPh sb="53" eb="54">
      <t>ネン</t>
    </rPh>
    <rPh sb="59" eb="60">
      <t>ネン</t>
    </rPh>
    <phoneticPr fontId="5"/>
  </si>
  <si>
    <t>【2022年】（2023KKJ）</t>
    <rPh sb="5" eb="6">
      <t>ネン</t>
    </rPh>
    <phoneticPr fontId="5"/>
  </si>
  <si>
    <t>↓この場合「その他の●●」「他に分類されない●●」は含む</t>
    <rPh sb="3" eb="5">
      <t>バアイ</t>
    </rPh>
    <rPh sb="8" eb="9">
      <t>タ</t>
    </rPh>
    <rPh sb="14" eb="15">
      <t>タ</t>
    </rPh>
    <rPh sb="16" eb="18">
      <t>ブンルイ</t>
    </rPh>
    <rPh sb="26" eb="27">
      <t>フク</t>
    </rPh>
    <phoneticPr fontId="5"/>
  </si>
  <si>
    <t>うち「部分品」除く</t>
    <rPh sb="3" eb="6">
      <t>ブブンヒン</t>
    </rPh>
    <rPh sb="7" eb="8">
      <t>ノゾ</t>
    </rPh>
    <phoneticPr fontId="5"/>
  </si>
  <si>
    <t>500億円以上</t>
    <rPh sb="3" eb="5">
      <t>オクエン</t>
    </rPh>
    <rPh sb="5" eb="7">
      <t>イジョウ</t>
    </rPh>
    <phoneticPr fontId="5"/>
  </si>
  <si>
    <t>600億円以上か</t>
    <rPh sb="3" eb="5">
      <t>オクエン</t>
    </rPh>
    <rPh sb="5" eb="7">
      <t>イジョウ</t>
    </rPh>
    <phoneticPr fontId="5"/>
  </si>
  <si>
    <t>700億円以上か</t>
    <rPh sb="3" eb="5">
      <t>オクエン</t>
    </rPh>
    <rPh sb="5" eb="7">
      <t>イジョウ</t>
    </rPh>
    <phoneticPr fontId="5"/>
  </si>
  <si>
    <t>800億円以上か</t>
    <rPh sb="3" eb="5">
      <t>オクエン</t>
    </rPh>
    <rPh sb="5" eb="7">
      <t>イジョウ</t>
    </rPh>
    <phoneticPr fontId="5"/>
  </si>
  <si>
    <t>900億円以上か</t>
    <rPh sb="3" eb="5">
      <t>オクエン</t>
    </rPh>
    <rPh sb="5" eb="7">
      <t>イジョウ</t>
    </rPh>
    <phoneticPr fontId="5"/>
  </si>
  <si>
    <t>1000億円以上</t>
    <rPh sb="4" eb="6">
      <t>オクエン</t>
    </rPh>
    <rPh sb="6" eb="8">
      <t>イジョウ</t>
    </rPh>
    <phoneticPr fontId="5"/>
  </si>
  <si>
    <t>1500億円以上</t>
    <rPh sb="4" eb="6">
      <t>オクエン</t>
    </rPh>
    <rPh sb="6" eb="8">
      <t>イジョウ</t>
    </rPh>
    <phoneticPr fontId="5"/>
  </si>
  <si>
    <t>2000億円以上</t>
    <rPh sb="4" eb="6">
      <t>オクエン</t>
    </rPh>
    <rPh sb="6" eb="8">
      <t>イジョウ</t>
    </rPh>
    <phoneticPr fontId="5"/>
  </si>
  <si>
    <t>生動調査対象外のセンサス品目</t>
    <rPh sb="0" eb="4">
      <t>セイドウチョウサ</t>
    </rPh>
    <rPh sb="4" eb="7">
      <t>タイショウガイ</t>
    </rPh>
    <rPh sb="12" eb="14">
      <t>ヒンモク</t>
    </rPh>
    <phoneticPr fontId="5"/>
  </si>
  <si>
    <t>出荷額(A)(百万円）</t>
    <rPh sb="0" eb="3">
      <t>シュッカガク</t>
    </rPh>
    <rPh sb="7" eb="10">
      <t>ヒャクマンエン</t>
    </rPh>
    <phoneticPr fontId="5"/>
  </si>
  <si>
    <t>出荷額全体(B)（除経産省非所管）百万円</t>
    <rPh sb="0" eb="3">
      <t>シュッカガク</t>
    </rPh>
    <rPh sb="3" eb="5">
      <t>ゼンタイ</t>
    </rPh>
    <rPh sb="9" eb="10">
      <t>ノゾ</t>
    </rPh>
    <rPh sb="10" eb="13">
      <t>ケイサンショウ</t>
    </rPh>
    <rPh sb="13" eb="14">
      <t>ヒ</t>
    </rPh>
    <rPh sb="14" eb="16">
      <t>ショカン</t>
    </rPh>
    <rPh sb="17" eb="20">
      <t>ヒャクマンエン</t>
    </rPh>
    <phoneticPr fontId="5"/>
  </si>
  <si>
    <t>Aの現行基準との差</t>
    <rPh sb="2" eb="6">
      <t>ゲンコウキジュン</t>
    </rPh>
    <rPh sb="8" eb="9">
      <t>サ</t>
    </rPh>
    <phoneticPr fontId="5"/>
  </si>
  <si>
    <t>金額カバレッジの上昇幅</t>
    <rPh sb="0" eb="2">
      <t>キンガク</t>
    </rPh>
    <rPh sb="8" eb="11">
      <t>ジョウショウハバ</t>
    </rPh>
    <phoneticPr fontId="5"/>
  </si>
  <si>
    <t>母数をAとする：A÷Aトータル</t>
    <rPh sb="0" eb="2">
      <t>ボスウ</t>
    </rPh>
    <phoneticPr fontId="5"/>
  </si>
  <si>
    <t>母数をBとする（A÷B)</t>
    <rPh sb="0" eb="2">
      <t>ボスウ</t>
    </rPh>
    <phoneticPr fontId="5"/>
  </si>
  <si>
    <t>【2000年】（H12工業）</t>
    <rPh sb="5" eb="6">
      <t>ネン</t>
    </rPh>
    <rPh sb="11" eb="13">
      <t>コウギョウ</t>
    </rPh>
    <phoneticPr fontId="5"/>
  </si>
  <si>
    <t>表1-5-1-1　検討した事項に対する検討経緯及び結果</t>
    <phoneticPr fontId="5"/>
  </si>
  <si>
    <t>検討の経緯および結果</t>
  </si>
  <si>
    <t>現行のまま変更しない。生産・受入・消費・出荷・在庫の5事項の情報はIIPなどの加工統計作成に不可欠であることに加え、原課及び業界団体等によるニーズが高いこともアンケート・ヒアリング調査により裏付けられた。</t>
  </si>
  <si>
    <t>製品欄の内訳項目の在り方：その他の手法への移行、受入の内訳</t>
  </si>
  <si>
    <t>内訳項目は廃止せず維持。統一基準からは「ただし書き」は削除する。
アンケート調査からは、内訳項目へのニーズもあると確認できた。一方で統一基準の「ただし品目や項目が多岐に渡る場合は一般統計調査への移行を検討」というただし書きは、現実的でないと考えられることから削除とした。</t>
    <phoneticPr fontId="5"/>
  </si>
  <si>
    <t>廃止となった工業統計調査の後継調査として、経済センサス-活動調査および経済構造実態調査に置き換える。統一基準の文言を現状に合致するよう修正する。</t>
  </si>
  <si>
    <t>生産動態統計調査の対象外とする基準値「年間出荷額100億円未満」は変更せず維持することとする。
各年次工業統計調査、経済構造実態調査、経済センサス-活動調査の個票分析からは、基準変更を要するほどの製造品出荷分布の変化は確認できなかったことにより、特に変更の必要はないと判断。
金額ではなくシェアで対象外品目を定める方法も検討したが、工業統計では少数製造品に出荷額が集中しており、シェア採用により品目選定がかえって不安定化することが懸念されるため、この方法は採用しない。</t>
    <phoneticPr fontId="5"/>
  </si>
  <si>
    <t>統一基準内において「技術革新や製品多様化による品目特性の変化に合わせ、品目設定や単位、定義変更、調査票間の移動等の調整を行うこと」を規定した部分である。この文言は現実に即したものであり変更余地に乏しく、現状維持とする。</t>
  </si>
  <si>
    <t>「ただし書き」は同一工場内の消費が多い品目は、消費金額を加えて年間出荷額とすること、「なお書き」は100億円未満の商品で類似商品との統合により調査継続を定めたものである。これは現状のままとする。</t>
  </si>
  <si>
    <t>上記の項目4と関連する項目であるが、４で100億円の水準を変更なしとしたため、こちらも変更なしとした。</t>
  </si>
  <si>
    <t>新規品目の採用基準を、現行の1,000億円にかえ500億円に変更する。</t>
  </si>
  <si>
    <t>工業統計、経済構造実態調査等の個票シミュレーションにより、生産動態統計調査外の工業統計製造品目出荷額の割合を2000年並みとする場合、現行の基準を500～600億円にまで下げる必要があるとの結果が得られたことによる。</t>
  </si>
  <si>
    <t>現行の統一基準内の文言「日本標準産業分類」を、研究会委員了承のもと「産業分類・生産物分類」と改める。この語句は普通名詞の意味として用いている。</t>
  </si>
  <si>
    <t>現行の統一基準では「古紙など環境分野等の業種横断的なもの、政策上特段の必要性がみとめられる品目」について原材料欄を設けることとされている。
原材料欄自体は廃止せず維持する。アンケート・ヒアリング調査により一定のニーズがあると認められたことによる。ただし語句の一部を「リサイクル」など実情に合わせて書き替える。</t>
    <phoneticPr fontId="5"/>
  </si>
  <si>
    <t>記入者負担軽減のため「従事者数」の部門別回答を簡略化できるかを検討したが、アンケート・ヒアリング結果からは部門別の従事者数情報は必要との意見が多数寄せられたことから、現状維持とする。ただし、文言については微小な修正を施す。</t>
  </si>
  <si>
    <t>2021年度事業で、官庁・民間シンクタンクでの経済分析に際し強いニーズがあることを確認していることから、存続を結論付ける。ただし統一基準文言のうち、実態と乖離している部分は削除する。</t>
  </si>
  <si>
    <t>本研究調査のもう一つのテーマである調査票の統合、簡略化、大括り化の根拠となるよう、統一基準に文言を追加する。</t>
  </si>
  <si>
    <t>表2-1-1-1　現行の調査票一覧</t>
    <phoneticPr fontId="12"/>
  </si>
  <si>
    <t>調査票分類</t>
    <rPh sb="0" eb="3">
      <t>チョウサヒョウ</t>
    </rPh>
    <rPh sb="3" eb="5">
      <t>ブンルイ</t>
    </rPh>
    <phoneticPr fontId="19"/>
  </si>
  <si>
    <t>調査票名</t>
    <rPh sb="0" eb="3">
      <t>チョウサヒョウ</t>
    </rPh>
    <rPh sb="3" eb="4">
      <t>メイ</t>
    </rPh>
    <phoneticPr fontId="19"/>
  </si>
  <si>
    <t>鉄鋼月報（その１）銑鉄・フェロアロイ・粗鋼・鋼半製品・鍛鋼品・鋳鋼品</t>
  </si>
  <si>
    <t>鉄鋼月報（その２）普通鋼熱間圧延鋼材</t>
  </si>
  <si>
    <t>鉄鋼月報（その４）普通鋼冷間仕上鋼材（線類を除く。）・めっき鋼材（線類を除く。）・冷間ロール成型形鋼</t>
  </si>
  <si>
    <t>鉄鋼月報（その５）特殊鋼圧延鋼材</t>
  </si>
  <si>
    <t>鉄鋼月報（その６）鋼管</t>
  </si>
  <si>
    <t>1070</t>
  </si>
  <si>
    <t>鉄鋼月報（その７）磨棒鋼・線類・鋳鉄管・鉄鋼加工製品</t>
  </si>
  <si>
    <t>1090</t>
  </si>
  <si>
    <t>鉄鋼月報（その９）労務・生産能力</t>
  </si>
  <si>
    <t>軽金属板製品月報</t>
  </si>
  <si>
    <t>アルミニウム月報</t>
  </si>
  <si>
    <t>非鉄金属製品月報（伸銅製品）</t>
  </si>
  <si>
    <t>9060</t>
  </si>
  <si>
    <t>非鉄金属製品月報（シリコンウエハ、はんだ、銅合金塊）</t>
  </si>
  <si>
    <t>非鉄金属製品月報（アルミニウム圧延製品）</t>
  </si>
  <si>
    <t>9080</t>
  </si>
  <si>
    <t>非鉄金属製品（電線・ケーブル）、光ファイバ製品月報</t>
  </si>
  <si>
    <t>9810</t>
  </si>
  <si>
    <t>非鉄金属月報</t>
  </si>
  <si>
    <t>鉄構物及び架線金物月報</t>
  </si>
  <si>
    <t>鉄鋼・非鉄金属・金属製品</t>
    <phoneticPr fontId="19"/>
  </si>
  <si>
    <t>ばね月報</t>
  </si>
  <si>
    <t>2250</t>
  </si>
  <si>
    <t>弁及び管継手月報</t>
  </si>
  <si>
    <t>空気動工具、作業工具、のこ刃及び機械刃物月報</t>
  </si>
  <si>
    <t>ガス機器、石油機器及び太陽熱温水器月報</t>
  </si>
  <si>
    <t>粉末や金製品月報（超硬チップを除く）</t>
  </si>
  <si>
    <t>鍛工品月報</t>
  </si>
  <si>
    <t>銑鉄鋳物月報</t>
  </si>
  <si>
    <t>可鍛鋳鉄及び精密鋳造品月報</t>
  </si>
  <si>
    <t>非鉄金属鋳物月報</t>
  </si>
  <si>
    <t>ダイカスト月報</t>
  </si>
  <si>
    <t>化学肥料・石灰及びソーダ工業製品月報</t>
  </si>
  <si>
    <t>コールタール製品・環式中間物及び合成染料月報</t>
  </si>
  <si>
    <t>有機薬品及び写真感光材料月報</t>
  </si>
  <si>
    <t>石油化学製品月報</t>
  </si>
  <si>
    <t>無機薬品・火薬類月報</t>
  </si>
  <si>
    <t>触媒月報</t>
  </si>
  <si>
    <t>高圧ガス月報</t>
  </si>
  <si>
    <t>プラスチック月報</t>
  </si>
  <si>
    <t>油脂製品、石けん・合成洗剤等及び界面活性剤月報</t>
  </si>
  <si>
    <t>6175</t>
  </si>
  <si>
    <t>化粧品月報</t>
  </si>
  <si>
    <t>塗料及び印刷インキ月報</t>
  </si>
  <si>
    <t>機械</t>
    <phoneticPr fontId="19"/>
  </si>
  <si>
    <t>2010</t>
  </si>
  <si>
    <t>機械器具月報（その１）ボイラ及び原動機（自動車用、二輪自動車用、鉄道車両用及び航空機用のものを除く)</t>
  </si>
  <si>
    <t>機械器具月報（その２）土木建設機械、鉱山機械及び破砕機</t>
  </si>
  <si>
    <t>機械器具月報（その３）化学機械及び貯蔵槽</t>
  </si>
  <si>
    <t>機械器具月報（その４）プラスチック加工機械、印刷・製版・製本及び紙工機械</t>
  </si>
  <si>
    <t>機械器具月報（その６）ポンプ、圧縮機及び送風機(自動車用、二輪自動車用及び航空機用のものを除く)</t>
  </si>
  <si>
    <t>機械器具月報（その７）油圧機器及び空気圧機器（航空機用のものを除く)</t>
  </si>
  <si>
    <t>2080</t>
  </si>
  <si>
    <t>機械器具月報（その８）運搬機械及び産業用ロボット</t>
  </si>
  <si>
    <t>機械器具月報（その９）動力伝導装置</t>
  </si>
  <si>
    <t>2100</t>
  </si>
  <si>
    <t>機械器具月報（その１０）農業用機械器具及び木材加工機械</t>
  </si>
  <si>
    <t>機械器具月報（その１１）金属工作機械</t>
  </si>
  <si>
    <t>2120</t>
  </si>
  <si>
    <t>機械器具月報（その１２）金属加工機械及び鋳造装置</t>
  </si>
  <si>
    <t>機械器具月報（その１４）食料品加工機械、包装機械及び荷造機械</t>
  </si>
  <si>
    <t>機械器具月報（その１６）事務用機械</t>
  </si>
  <si>
    <t>機械器具月報（その１７）ミシン及び繊維機械</t>
  </si>
  <si>
    <t>2180</t>
  </si>
  <si>
    <t>機械器具月報（その１８）冷凍機及び冷凍機応用製品</t>
  </si>
  <si>
    <t>機械器具月報（その１９）業務用サービス機器</t>
  </si>
  <si>
    <t>2200</t>
  </si>
  <si>
    <t>機械器具月報（その２０）軸受、軸受メタル及びブッシュ</t>
  </si>
  <si>
    <t>機械器具月報（その２３）金型</t>
  </si>
  <si>
    <t>機械器具月報（その２４）機械工具</t>
  </si>
  <si>
    <t>2280</t>
  </si>
  <si>
    <t>機械器具月報（その２８）回転電気機械（航空機用のものを除く)</t>
  </si>
  <si>
    <t>2290</t>
  </si>
  <si>
    <t>機械器具月報（その２９）静止電気機械器具（航空機用のものを除く)</t>
  </si>
  <si>
    <t>機械器具月報（その３０）開閉制御装置（航空機用のものを除く)</t>
  </si>
  <si>
    <t>機械器具月報（その３１）民生用電気機械器具</t>
  </si>
  <si>
    <t>機械器具月報（その３２）電球、配線及び電気照明器具</t>
  </si>
  <si>
    <t>2330</t>
  </si>
  <si>
    <t>機械器具月報（その３３）通信機械器具及び無線応用装置</t>
  </si>
  <si>
    <t>機械器具月報（その３４）民生用電子機械器具</t>
  </si>
  <si>
    <t>機械器具月報（その３５）電子部品</t>
  </si>
  <si>
    <t>2360</t>
  </si>
  <si>
    <t>機械器具月報（その３７）電子計算機及び情報端末</t>
  </si>
  <si>
    <t>2380</t>
  </si>
  <si>
    <t>機械器具月報（その３８）電気計測器及び電子応用装置</t>
  </si>
  <si>
    <t>2390</t>
  </si>
  <si>
    <t>機械器具月報（その３９）電池</t>
  </si>
  <si>
    <t>機械器具月報（その４０）自動車(戦闘用自動車を除く)</t>
  </si>
  <si>
    <t>機械器具月報（その４１）自動車部品及び内燃機関電装品</t>
  </si>
  <si>
    <t>機械器具月報（その４３）自転車及び車いす（原動機付き自転車を除く）</t>
  </si>
  <si>
    <t>2440</t>
  </si>
  <si>
    <t>機械器具月報（その４４）産業車両</t>
  </si>
  <si>
    <t>2450</t>
  </si>
  <si>
    <t>機械器具月報（その４５）航空機</t>
  </si>
  <si>
    <t>機械器具月報（その４６）計測機器</t>
  </si>
  <si>
    <t>機械器具月報（その４７）光学機械器具及び時計</t>
  </si>
  <si>
    <t>機械器具月報（その５７）半導体製造装置及びフラットパネル・ディスプレイ製造装置</t>
  </si>
  <si>
    <t>窯業・建材</t>
    <phoneticPr fontId="19"/>
  </si>
  <si>
    <t>ガラス製品・ほうろう鉄器月報</t>
  </si>
  <si>
    <t>陶磁器月報</t>
  </si>
  <si>
    <t>5140</t>
  </si>
  <si>
    <t>ファインセラミックス月報</t>
  </si>
  <si>
    <t>板ガラス・安全ガラス・複層ガラス及びガラス繊維月報</t>
  </si>
  <si>
    <t>耐火れんが・不定形耐火物月報</t>
  </si>
  <si>
    <t>炭素製品・研削砥石月報</t>
  </si>
  <si>
    <t>7290</t>
  </si>
  <si>
    <t>ボード・パネル月報</t>
  </si>
  <si>
    <t>金属製建具月報</t>
  </si>
  <si>
    <t>セメント・セメント製品月報</t>
  </si>
  <si>
    <t>繊維・生活用品</t>
    <phoneticPr fontId="19"/>
  </si>
  <si>
    <t>化学繊維月報</t>
  </si>
  <si>
    <t>紡績糸月報</t>
  </si>
  <si>
    <t>織物生産月報</t>
  </si>
  <si>
    <t>タフテッドカーペット・フェルト・不織布月報</t>
  </si>
  <si>
    <t>3160</t>
  </si>
  <si>
    <t>染色整理月報</t>
  </si>
  <si>
    <t>3180</t>
  </si>
  <si>
    <t>ニット・衣服縫製品月報</t>
  </si>
  <si>
    <t>二次製品月報（製綿・ふとん、網・綱、細幅織物・組ひも・レース）</t>
  </si>
  <si>
    <t>楽器月報</t>
  </si>
  <si>
    <t>家具月報</t>
  </si>
  <si>
    <t>文具月報</t>
  </si>
  <si>
    <t>5080</t>
  </si>
  <si>
    <t>玩具月報</t>
  </si>
  <si>
    <t>革靴月報</t>
  </si>
  <si>
    <t>5110</t>
  </si>
  <si>
    <t>製革月報</t>
  </si>
  <si>
    <t>紙・印刷・プラスチック製品・ゴム製品</t>
    <phoneticPr fontId="19"/>
  </si>
  <si>
    <t>パルプ月報</t>
  </si>
  <si>
    <t>紙月報</t>
  </si>
  <si>
    <t>板紙月報</t>
  </si>
  <si>
    <t>4290</t>
  </si>
  <si>
    <t>段ボール月報</t>
  </si>
  <si>
    <t>4295</t>
  </si>
  <si>
    <t>紙おむつ月報</t>
  </si>
  <si>
    <t>4300</t>
  </si>
  <si>
    <t>印刷月報</t>
  </si>
  <si>
    <t>6201</t>
  </si>
  <si>
    <t>ゴム製品月報（自動車用タイヤ）</t>
  </si>
  <si>
    <t>6202</t>
  </si>
  <si>
    <t>ゴム製品月報（自動車用タイヤを除く）</t>
  </si>
  <si>
    <t>6210</t>
  </si>
  <si>
    <t>プラスチック製品月報</t>
  </si>
  <si>
    <t>資源エネルギー</t>
    <phoneticPr fontId="19"/>
  </si>
  <si>
    <t>8020</t>
  </si>
  <si>
    <t>鉱物及びコークス月報</t>
  </si>
  <si>
    <t>8040</t>
  </si>
  <si>
    <t>原油及び天然ガス月報</t>
  </si>
  <si>
    <t>8061</t>
  </si>
  <si>
    <t>石油製品月報</t>
  </si>
  <si>
    <t>表2-1-1-2　製品欄一覧</t>
  </si>
  <si>
    <t>生産</t>
    <rPh sb="0" eb="2">
      <t>セイサン</t>
    </rPh>
    <phoneticPr fontId="19"/>
  </si>
  <si>
    <t>数量</t>
    <rPh sb="0" eb="2">
      <t>スウリョウ</t>
    </rPh>
    <phoneticPr fontId="19"/>
  </si>
  <si>
    <t>防衛省及び特需数量</t>
    <phoneticPr fontId="19"/>
  </si>
  <si>
    <t>その他</t>
    <rPh sb="2" eb="3">
      <t>タ</t>
    </rPh>
    <phoneticPr fontId="19"/>
  </si>
  <si>
    <t>精錬・漂白品</t>
  </si>
  <si>
    <t>浸染品</t>
  </si>
  <si>
    <t>なっ染品</t>
  </si>
  <si>
    <t>整理</t>
  </si>
  <si>
    <t>第2数量</t>
    <rPh sb="0" eb="1">
      <t>ダイ</t>
    </rPh>
    <rPh sb="2" eb="4">
      <t>スウリョウ</t>
    </rPh>
    <phoneticPr fontId="19"/>
  </si>
  <si>
    <t>重量</t>
    <rPh sb="0" eb="2">
      <t>ジュウリョウ</t>
    </rPh>
    <phoneticPr fontId="19"/>
  </si>
  <si>
    <t>容量</t>
    <rPh sb="0" eb="2">
      <t>ヨウリョウ</t>
    </rPh>
    <phoneticPr fontId="19"/>
  </si>
  <si>
    <t>新ゴム量</t>
    <phoneticPr fontId="19"/>
  </si>
  <si>
    <t>金額</t>
    <rPh sb="0" eb="2">
      <t>キンガク</t>
    </rPh>
    <phoneticPr fontId="19"/>
  </si>
  <si>
    <t>防衛省及び特需数量</t>
  </si>
  <si>
    <t>修理</t>
    <rPh sb="0" eb="2">
      <t>シュウリ</t>
    </rPh>
    <phoneticPr fontId="19"/>
  </si>
  <si>
    <t>受入</t>
    <rPh sb="0" eb="2">
      <t>ウケイレ</t>
    </rPh>
    <phoneticPr fontId="19"/>
  </si>
  <si>
    <t>国内</t>
    <rPh sb="0" eb="2">
      <t>コクナイ</t>
    </rPh>
    <phoneticPr fontId="19"/>
  </si>
  <si>
    <t>国外</t>
    <rPh sb="0" eb="2">
      <t>コクガイ</t>
    </rPh>
    <phoneticPr fontId="19"/>
  </si>
  <si>
    <t>消費</t>
    <rPh sb="0" eb="2">
      <t>ショウヒ</t>
    </rPh>
    <phoneticPr fontId="19"/>
  </si>
  <si>
    <t>出荷</t>
    <rPh sb="0" eb="2">
      <t>シュッカ</t>
    </rPh>
    <phoneticPr fontId="19"/>
  </si>
  <si>
    <t>販売</t>
    <rPh sb="0" eb="2">
      <t>ハンバイ</t>
    </rPh>
    <phoneticPr fontId="19"/>
  </si>
  <si>
    <t>面積</t>
    <rPh sb="0" eb="2">
      <t>メンセキ</t>
    </rPh>
    <phoneticPr fontId="19"/>
  </si>
  <si>
    <t>転送</t>
    <rPh sb="0" eb="2">
      <t>テンソウ</t>
    </rPh>
    <phoneticPr fontId="19"/>
  </si>
  <si>
    <t>品種振替</t>
    <rPh sb="0" eb="2">
      <t>ヒンシュ</t>
    </rPh>
    <rPh sb="2" eb="4">
      <t>フリカエ</t>
    </rPh>
    <phoneticPr fontId="19"/>
  </si>
  <si>
    <t>月末在庫</t>
    <rPh sb="0" eb="2">
      <t>ゲツマツ</t>
    </rPh>
    <rPh sb="2" eb="4">
      <t>ザイコ</t>
    </rPh>
    <phoneticPr fontId="19"/>
  </si>
  <si>
    <t>表2-1-1-3　現行調査票ごとの平均調査票回答数</t>
    <phoneticPr fontId="12"/>
  </si>
  <si>
    <t>調査票名</t>
  </si>
  <si>
    <t>全体</t>
    <rPh sb="0" eb="2">
      <t>ゼンタイ</t>
    </rPh>
    <phoneticPr fontId="12"/>
  </si>
  <si>
    <t>表2-1-1-4　鉄鋼月報の重複回答数</t>
    <phoneticPr fontId="12"/>
  </si>
  <si>
    <t>単位：事業所</t>
    <rPh sb="0" eb="2">
      <t>タンイ</t>
    </rPh>
    <rPh sb="3" eb="6">
      <t>ジギョウショ</t>
    </rPh>
    <phoneticPr fontId="12"/>
  </si>
  <si>
    <t>鉄鋼月報（その４）普通鋼冷間仕上鋼材(線類を除く)･めっき鋼材(線類を除く)･冷間ロール成型形鋼</t>
  </si>
  <si>
    <t>鉄鋼月報（その７）磨棒鋼･線類・鋳鉄管・鉄鋼加工製品</t>
  </si>
  <si>
    <t>表2-1-2-2　【再掲】製品欄の調査項目一覧</t>
    <phoneticPr fontId="12"/>
  </si>
  <si>
    <t>表2-1-2-3　製品欄における特殊調査票の調査項目削</t>
    <phoneticPr fontId="12"/>
  </si>
  <si>
    <t>表2-1-2-4　製品欄における統合項目</t>
    <phoneticPr fontId="12"/>
  </si>
  <si>
    <t>統合</t>
    <rPh sb="0" eb="2">
      <t>トウゴウ</t>
    </rPh>
    <phoneticPr fontId="12"/>
  </si>
  <si>
    <t>削除</t>
    <rPh sb="0" eb="2">
      <t>サクジョ</t>
    </rPh>
    <phoneticPr fontId="12"/>
  </si>
  <si>
    <t>表2-1-2-5　調査票ごとの調査項目一覧イメージ</t>
    <phoneticPr fontId="12"/>
  </si>
  <si>
    <t>生産</t>
    <rPh sb="0" eb="2">
      <t>セイサン</t>
    </rPh>
    <phoneticPr fontId="12"/>
  </si>
  <si>
    <t>受入</t>
    <rPh sb="0" eb="2">
      <t>ウケイレ</t>
    </rPh>
    <phoneticPr fontId="12"/>
  </si>
  <si>
    <t>消費</t>
    <rPh sb="0" eb="2">
      <t>ショウヒ</t>
    </rPh>
    <phoneticPr fontId="12"/>
  </si>
  <si>
    <t>出荷</t>
    <rPh sb="0" eb="2">
      <t>シュッカ</t>
    </rPh>
    <phoneticPr fontId="12"/>
  </si>
  <si>
    <t>月末在庫</t>
    <rPh sb="0" eb="2">
      <t>ゲツマツ</t>
    </rPh>
    <rPh sb="2" eb="4">
      <t>ザイコ</t>
    </rPh>
    <phoneticPr fontId="12"/>
  </si>
  <si>
    <t>販売</t>
    <rPh sb="0" eb="2">
      <t>ハンバイ</t>
    </rPh>
    <phoneticPr fontId="12"/>
  </si>
  <si>
    <t>その他</t>
    <rPh sb="2" eb="3">
      <t>タ</t>
    </rPh>
    <phoneticPr fontId="12"/>
  </si>
  <si>
    <t>数量</t>
    <rPh sb="0" eb="2">
      <t>スウリョウ</t>
    </rPh>
    <phoneticPr fontId="12"/>
  </si>
  <si>
    <t>金額</t>
    <rPh sb="0" eb="2">
      <t>キンガク</t>
    </rPh>
    <phoneticPr fontId="12"/>
  </si>
  <si>
    <t>調査票1</t>
    <rPh sb="0" eb="3">
      <t>チョウサヒョウ</t>
    </rPh>
    <phoneticPr fontId="12"/>
  </si>
  <si>
    <t>〇</t>
    <phoneticPr fontId="12"/>
  </si>
  <si>
    <t>調査票2</t>
    <rPh sb="0" eb="3">
      <t>チョウサヒョウ</t>
    </rPh>
    <phoneticPr fontId="12"/>
  </si>
  <si>
    <t>調査票3</t>
    <rPh sb="0" eb="3">
      <t>チョウサヒョウ</t>
    </rPh>
    <phoneticPr fontId="12"/>
  </si>
  <si>
    <t>調査票4</t>
    <rPh sb="0" eb="3">
      <t>チョウサヒョウ</t>
    </rPh>
    <phoneticPr fontId="12"/>
  </si>
  <si>
    <t>調査票5</t>
    <rPh sb="0" eb="3">
      <t>チョウサヒョウ</t>
    </rPh>
    <phoneticPr fontId="12"/>
  </si>
  <si>
    <t>調査票6</t>
    <rPh sb="0" eb="3">
      <t>チョウサヒョウ</t>
    </rPh>
    <phoneticPr fontId="12"/>
  </si>
  <si>
    <t>調査票7</t>
    <rPh sb="0" eb="3">
      <t>チョウサヒョウ</t>
    </rPh>
    <phoneticPr fontId="12"/>
  </si>
  <si>
    <t>調査票8</t>
    <rPh sb="0" eb="3">
      <t>チョウサヒョウ</t>
    </rPh>
    <phoneticPr fontId="12"/>
  </si>
  <si>
    <t>調査票9</t>
    <rPh sb="0" eb="3">
      <t>チョウサヒョウ</t>
    </rPh>
    <phoneticPr fontId="12"/>
  </si>
  <si>
    <t>調査票10</t>
    <rPh sb="0" eb="3">
      <t>チョウサヒョウ</t>
    </rPh>
    <phoneticPr fontId="12"/>
  </si>
  <si>
    <t>調査票11</t>
    <rPh sb="0" eb="3">
      <t>チョウサヒョウ</t>
    </rPh>
    <phoneticPr fontId="12"/>
  </si>
  <si>
    <t>調査票12</t>
    <rPh sb="0" eb="3">
      <t>チョウサヒョウ</t>
    </rPh>
    <phoneticPr fontId="12"/>
  </si>
  <si>
    <t>表2-1-2-6　表2-1-2-5の整理</t>
    <phoneticPr fontId="12"/>
  </si>
  <si>
    <t>表2-1-2-7　パターン化の例</t>
    <phoneticPr fontId="12"/>
  </si>
  <si>
    <t>パターンA</t>
    <phoneticPr fontId="12"/>
  </si>
  <si>
    <t>パターンB</t>
    <phoneticPr fontId="12"/>
  </si>
  <si>
    <t>パターンC</t>
    <phoneticPr fontId="12"/>
  </si>
  <si>
    <t>パターンD</t>
    <phoneticPr fontId="12"/>
  </si>
  <si>
    <t>表2-1-3-1　一次素案時点の大括り化後における調査票イメージ</t>
    <phoneticPr fontId="12"/>
  </si>
  <si>
    <t>１．製品</t>
    <rPh sb="2" eb="3">
      <t>セイ</t>
    </rPh>
    <rPh sb="3" eb="4">
      <t>シナ</t>
    </rPh>
    <phoneticPr fontId="35"/>
  </si>
  <si>
    <t>項目</t>
    <rPh sb="0" eb="1">
      <t>コウ</t>
    </rPh>
    <rPh sb="1" eb="2">
      <t>メ</t>
    </rPh>
    <phoneticPr fontId="35"/>
  </si>
  <si>
    <t>番号</t>
    <rPh sb="0" eb="2">
      <t>バンゴウ</t>
    </rPh>
    <phoneticPr fontId="18"/>
  </si>
  <si>
    <t>生産</t>
    <rPh sb="0" eb="2">
      <t>セイサン</t>
    </rPh>
    <phoneticPr fontId="35"/>
  </si>
  <si>
    <t>販売</t>
    <rPh sb="0" eb="2">
      <t>ハンバイ</t>
    </rPh>
    <phoneticPr fontId="35"/>
  </si>
  <si>
    <t>月末在庫</t>
    <rPh sb="0" eb="2">
      <t>ゲツマツ</t>
    </rPh>
    <rPh sb="2" eb="4">
      <t>ザイコ</t>
    </rPh>
    <phoneticPr fontId="35"/>
  </si>
  <si>
    <t>数量(台）</t>
    <rPh sb="0" eb="2">
      <t>スウリョウ</t>
    </rPh>
    <rPh sb="3" eb="4">
      <t>ダイ</t>
    </rPh>
    <phoneticPr fontId="35"/>
  </si>
  <si>
    <t>重量（kg)</t>
    <rPh sb="0" eb="2">
      <t>ジュウリョウ</t>
    </rPh>
    <phoneticPr fontId="35"/>
  </si>
  <si>
    <t>金額(千円)</t>
    <rPh sb="0" eb="2">
      <t>キンガク</t>
    </rPh>
    <rPh sb="3" eb="5">
      <t>センエン</t>
    </rPh>
    <phoneticPr fontId="35"/>
  </si>
  <si>
    <t>品目</t>
    <rPh sb="0" eb="1">
      <t>シナ</t>
    </rPh>
    <rPh sb="1" eb="2">
      <t>メ</t>
    </rPh>
    <phoneticPr fontId="35"/>
  </si>
  <si>
    <t>Ａ</t>
    <phoneticPr fontId="35"/>
  </si>
  <si>
    <t>Ｂ</t>
    <phoneticPr fontId="35"/>
  </si>
  <si>
    <t>Ｃ</t>
    <phoneticPr fontId="35"/>
  </si>
  <si>
    <t>Ｄ</t>
    <phoneticPr fontId="35"/>
  </si>
  <si>
    <t>Ｅ</t>
    <phoneticPr fontId="35"/>
  </si>
  <si>
    <t>Ｆ</t>
    <phoneticPr fontId="35"/>
  </si>
  <si>
    <t>Ｇ</t>
    <phoneticPr fontId="35"/>
  </si>
  <si>
    <t>Ｈ</t>
    <phoneticPr fontId="35"/>
  </si>
  <si>
    <t>ポンプ（手動式及び消防ポンプを除く）</t>
    <phoneticPr fontId="35"/>
  </si>
  <si>
    <t>うず巻ポンプ（タービン形を含む）</t>
    <rPh sb="2" eb="3">
      <t>マキ</t>
    </rPh>
    <phoneticPr fontId="35"/>
  </si>
  <si>
    <t>単段式</t>
    <rPh sb="0" eb="1">
      <t>タン</t>
    </rPh>
    <rPh sb="1" eb="2">
      <t>ダン</t>
    </rPh>
    <rPh sb="2" eb="3">
      <t>シキ</t>
    </rPh>
    <phoneticPr fontId="35"/>
  </si>
  <si>
    <t>0101</t>
    <phoneticPr fontId="35"/>
  </si>
  <si>
    <t>多段式</t>
    <rPh sb="0" eb="1">
      <t>タ</t>
    </rPh>
    <rPh sb="1" eb="2">
      <t>ダン</t>
    </rPh>
    <rPh sb="2" eb="3">
      <t>シキ</t>
    </rPh>
    <phoneticPr fontId="35"/>
  </si>
  <si>
    <t>0102</t>
    <phoneticPr fontId="35"/>
  </si>
  <si>
    <t>軸・斜流ポンプ</t>
    <rPh sb="0" eb="1">
      <t>ジク</t>
    </rPh>
    <rPh sb="2" eb="3">
      <t>シャ</t>
    </rPh>
    <rPh sb="3" eb="4">
      <t>リュウ</t>
    </rPh>
    <phoneticPr fontId="35"/>
  </si>
  <si>
    <t>回転ポンプ</t>
    <rPh sb="0" eb="2">
      <t>カイテン</t>
    </rPh>
    <phoneticPr fontId="35"/>
  </si>
  <si>
    <t>耐しょく性ポンプ</t>
    <rPh sb="0" eb="1">
      <t>タイ</t>
    </rPh>
    <rPh sb="4" eb="5">
      <t>セイ</t>
    </rPh>
    <phoneticPr fontId="35"/>
  </si>
  <si>
    <t>水中ポンプ</t>
    <rPh sb="0" eb="2">
      <t>スイチュウ</t>
    </rPh>
    <phoneticPr fontId="35"/>
  </si>
  <si>
    <t>汚水・土木用</t>
    <rPh sb="0" eb="2">
      <t>オスイ</t>
    </rPh>
    <rPh sb="3" eb="6">
      <t>ドボクヨウ</t>
    </rPh>
    <phoneticPr fontId="35"/>
  </si>
  <si>
    <t>その他のポンプ</t>
    <rPh sb="2" eb="3">
      <t>タ</t>
    </rPh>
    <phoneticPr fontId="35"/>
  </si>
  <si>
    <t>真空ポンプ</t>
    <rPh sb="0" eb="2">
      <t>シンクウ</t>
    </rPh>
    <phoneticPr fontId="35"/>
  </si>
  <si>
    <t>圧縮機</t>
    <rPh sb="0" eb="3">
      <t>アッシュクキ</t>
    </rPh>
    <phoneticPr fontId="35"/>
  </si>
  <si>
    <t>往復圧縮機</t>
    <rPh sb="0" eb="2">
      <t>オウフク</t>
    </rPh>
    <rPh sb="2" eb="5">
      <t>アッシュクキ</t>
    </rPh>
    <phoneticPr fontId="35"/>
  </si>
  <si>
    <t>可搬形</t>
    <rPh sb="0" eb="1">
      <t>カ</t>
    </rPh>
    <rPh sb="1" eb="2">
      <t>ハン</t>
    </rPh>
    <rPh sb="2" eb="3">
      <t>ケイ</t>
    </rPh>
    <phoneticPr fontId="35"/>
  </si>
  <si>
    <t>0110</t>
  </si>
  <si>
    <t>定置形</t>
    <rPh sb="0" eb="2">
      <t>テイチ</t>
    </rPh>
    <rPh sb="2" eb="3">
      <t>ケイ</t>
    </rPh>
    <phoneticPr fontId="35"/>
  </si>
  <si>
    <t>0111</t>
  </si>
  <si>
    <t>回転圧縮機</t>
    <rPh sb="0" eb="2">
      <t>カイテン</t>
    </rPh>
    <rPh sb="2" eb="5">
      <t>アッシュクキ</t>
    </rPh>
    <phoneticPr fontId="35"/>
  </si>
  <si>
    <t>0112</t>
  </si>
  <si>
    <t>0113</t>
  </si>
  <si>
    <t>遠心・軸流圧縮機</t>
    <rPh sb="0" eb="2">
      <t>エンシン</t>
    </rPh>
    <rPh sb="3" eb="4">
      <t>ジク</t>
    </rPh>
    <rPh sb="4" eb="5">
      <t>リュウ</t>
    </rPh>
    <rPh sb="5" eb="8">
      <t>アッシュクキ</t>
    </rPh>
    <phoneticPr fontId="35"/>
  </si>
  <si>
    <t>0114</t>
  </si>
  <si>
    <t>送風機（排風機を含み、電気ブロワを除く）</t>
    <rPh sb="0" eb="2">
      <t>ソウフウ</t>
    </rPh>
    <rPh sb="2" eb="3">
      <t>キ</t>
    </rPh>
    <phoneticPr fontId="35"/>
  </si>
  <si>
    <t>回転送風機</t>
    <rPh sb="0" eb="2">
      <t>カイテン</t>
    </rPh>
    <rPh sb="2" eb="5">
      <t>ソウフウキ</t>
    </rPh>
    <phoneticPr fontId="35"/>
  </si>
  <si>
    <t>0115</t>
  </si>
  <si>
    <t>遠心送風機</t>
    <rPh sb="0" eb="2">
      <t>エンシン</t>
    </rPh>
    <rPh sb="2" eb="5">
      <t>ソウフウキ</t>
    </rPh>
    <phoneticPr fontId="35"/>
  </si>
  <si>
    <t>0116</t>
  </si>
  <si>
    <t>旋盤</t>
    <rPh sb="0" eb="1">
      <t>メグル</t>
    </rPh>
    <rPh sb="1" eb="2">
      <t>バン</t>
    </rPh>
    <phoneticPr fontId="35"/>
  </si>
  <si>
    <t>立て形</t>
    <rPh sb="0" eb="1">
      <t>タ</t>
    </rPh>
    <rPh sb="2" eb="3">
      <t>カタチ</t>
    </rPh>
    <phoneticPr fontId="35"/>
  </si>
  <si>
    <t>0117</t>
  </si>
  <si>
    <t>横形</t>
    <rPh sb="0" eb="1">
      <t>ヨコ</t>
    </rPh>
    <rPh sb="1" eb="2">
      <t>ケイ</t>
    </rPh>
    <phoneticPr fontId="35"/>
  </si>
  <si>
    <t>0118</t>
  </si>
  <si>
    <t>その他の旋盤</t>
    <rPh sb="2" eb="3">
      <t>ホカ</t>
    </rPh>
    <rPh sb="4" eb="5">
      <t>メグル</t>
    </rPh>
    <rPh sb="5" eb="6">
      <t>バン</t>
    </rPh>
    <phoneticPr fontId="35"/>
  </si>
  <si>
    <t>0119</t>
  </si>
  <si>
    <t>研削盤</t>
    <rPh sb="0" eb="1">
      <t>ケン</t>
    </rPh>
    <rPh sb="1" eb="2">
      <t>ケズ</t>
    </rPh>
    <rPh sb="2" eb="3">
      <t>バン</t>
    </rPh>
    <phoneticPr fontId="35"/>
  </si>
  <si>
    <t>数値制御研削盤</t>
    <rPh sb="0" eb="2">
      <t>スウチ</t>
    </rPh>
    <rPh sb="2" eb="4">
      <t>セイギョ</t>
    </rPh>
    <rPh sb="4" eb="5">
      <t>ケン</t>
    </rPh>
    <rPh sb="5" eb="6">
      <t>ケズ</t>
    </rPh>
    <rPh sb="6" eb="7">
      <t>バン</t>
    </rPh>
    <phoneticPr fontId="35"/>
  </si>
  <si>
    <t>円筒研削盤</t>
    <rPh sb="0" eb="2">
      <t>エントウ</t>
    </rPh>
    <rPh sb="2" eb="4">
      <t>ケンサク</t>
    </rPh>
    <rPh sb="4" eb="5">
      <t>バン</t>
    </rPh>
    <phoneticPr fontId="35"/>
  </si>
  <si>
    <t>0120</t>
  </si>
  <si>
    <t>平面研削盤</t>
    <rPh sb="0" eb="2">
      <t>ヘイメン</t>
    </rPh>
    <rPh sb="2" eb="5">
      <t>ケンサクバン</t>
    </rPh>
    <phoneticPr fontId="35"/>
  </si>
  <si>
    <t>0121</t>
  </si>
  <si>
    <t>その他の数値制御研削盤</t>
    <rPh sb="2" eb="3">
      <t>ホカ</t>
    </rPh>
    <rPh sb="4" eb="6">
      <t>スウチ</t>
    </rPh>
    <rPh sb="6" eb="8">
      <t>セイギョ</t>
    </rPh>
    <rPh sb="8" eb="11">
      <t>ケンサクバン</t>
    </rPh>
    <phoneticPr fontId="35"/>
  </si>
  <si>
    <t>0122</t>
  </si>
  <si>
    <t>その他の研削盤</t>
    <rPh sb="2" eb="3">
      <t>ホカ</t>
    </rPh>
    <rPh sb="4" eb="7">
      <t>ケンサクバン</t>
    </rPh>
    <phoneticPr fontId="35"/>
  </si>
  <si>
    <t>0123</t>
  </si>
  <si>
    <t>仕上げ機械及び歯車歯切り盤</t>
    <rPh sb="5" eb="6">
      <t>オヨ</t>
    </rPh>
    <rPh sb="7" eb="9">
      <t>ハグルマ</t>
    </rPh>
    <phoneticPr fontId="35"/>
  </si>
  <si>
    <t>数値制御歯切り盤及び歯車仕上げ機械</t>
    <rPh sb="0" eb="2">
      <t>スウチ</t>
    </rPh>
    <rPh sb="2" eb="4">
      <t>セイギョ</t>
    </rPh>
    <rPh sb="4" eb="5">
      <t>ハ</t>
    </rPh>
    <rPh sb="5" eb="6">
      <t>キ</t>
    </rPh>
    <rPh sb="7" eb="8">
      <t>バン</t>
    </rPh>
    <rPh sb="8" eb="9">
      <t>オヨ</t>
    </rPh>
    <rPh sb="10" eb="12">
      <t>ハグルマ</t>
    </rPh>
    <rPh sb="12" eb="14">
      <t>シア</t>
    </rPh>
    <rPh sb="15" eb="17">
      <t>キカイ</t>
    </rPh>
    <phoneticPr fontId="35"/>
  </si>
  <si>
    <t>0124</t>
  </si>
  <si>
    <t>その他の歯切り盤及び歯車仕上げ機械</t>
    <rPh sb="2" eb="3">
      <t>ホカ</t>
    </rPh>
    <rPh sb="4" eb="5">
      <t>ハ</t>
    </rPh>
    <rPh sb="5" eb="6">
      <t>キ</t>
    </rPh>
    <rPh sb="7" eb="8">
      <t>バン</t>
    </rPh>
    <rPh sb="8" eb="9">
      <t>オヨ</t>
    </rPh>
    <rPh sb="10" eb="12">
      <t>ハグルマ</t>
    </rPh>
    <rPh sb="12" eb="14">
      <t>シア</t>
    </rPh>
    <rPh sb="15" eb="17">
      <t>キカイ</t>
    </rPh>
    <phoneticPr fontId="35"/>
  </si>
  <si>
    <t>0125</t>
  </si>
  <si>
    <t>専用機</t>
    <rPh sb="0" eb="3">
      <t>センヨウキ</t>
    </rPh>
    <phoneticPr fontId="35"/>
  </si>
  <si>
    <t>数値制御専用機</t>
    <rPh sb="0" eb="2">
      <t>スウチ</t>
    </rPh>
    <rPh sb="2" eb="4">
      <t>セイギョ</t>
    </rPh>
    <rPh sb="4" eb="7">
      <t>センヨウキ</t>
    </rPh>
    <phoneticPr fontId="35"/>
  </si>
  <si>
    <t>0126</t>
  </si>
  <si>
    <t>その他の専用機</t>
    <rPh sb="2" eb="3">
      <t>ホカ</t>
    </rPh>
    <rPh sb="4" eb="7">
      <t>センヨウキ</t>
    </rPh>
    <phoneticPr fontId="35"/>
  </si>
  <si>
    <t>0127</t>
  </si>
  <si>
    <t>マシニングセンタ</t>
    <phoneticPr fontId="35"/>
  </si>
  <si>
    <t>前後ストローク500㎜未満</t>
    <rPh sb="0" eb="2">
      <t>ゼンゴ</t>
    </rPh>
    <rPh sb="11" eb="13">
      <t>ミマン</t>
    </rPh>
    <phoneticPr fontId="35"/>
  </si>
  <si>
    <t>0128</t>
  </si>
  <si>
    <t>前後ストローク500㎜以上</t>
    <rPh sb="0" eb="2">
      <t>ゼンゴ</t>
    </rPh>
    <rPh sb="11" eb="13">
      <t>イジョウ</t>
    </rPh>
    <phoneticPr fontId="35"/>
  </si>
  <si>
    <t>0129</t>
  </si>
  <si>
    <t>横形</t>
    <rPh sb="0" eb="1">
      <t>ヨコ</t>
    </rPh>
    <rPh sb="1" eb="2">
      <t>カタチ</t>
    </rPh>
    <phoneticPr fontId="35"/>
  </si>
  <si>
    <t>テーブルサイズ500㎜未満</t>
    <rPh sb="11" eb="13">
      <t>ミマン</t>
    </rPh>
    <phoneticPr fontId="35"/>
  </si>
  <si>
    <t>0130</t>
  </si>
  <si>
    <t>テーブルサイズ500㎜以上</t>
    <rPh sb="11" eb="13">
      <t>イジョウ</t>
    </rPh>
    <phoneticPr fontId="35"/>
  </si>
  <si>
    <t>0131</t>
  </si>
  <si>
    <t>その他のマシニングセンタ（立て・横兼用形、門形）</t>
    <rPh sb="2" eb="3">
      <t>ホカ</t>
    </rPh>
    <rPh sb="13" eb="14">
      <t>タ</t>
    </rPh>
    <rPh sb="16" eb="17">
      <t>ヨコ</t>
    </rPh>
    <rPh sb="17" eb="19">
      <t>ケンヨウ</t>
    </rPh>
    <rPh sb="19" eb="20">
      <t>カタチ</t>
    </rPh>
    <rPh sb="21" eb="22">
      <t>モン</t>
    </rPh>
    <rPh sb="22" eb="23">
      <t>カタチ</t>
    </rPh>
    <phoneticPr fontId="35"/>
  </si>
  <si>
    <t>0132</t>
  </si>
  <si>
    <t>その他の金属工作機械</t>
    <rPh sb="2" eb="3">
      <t>ホカ</t>
    </rPh>
    <rPh sb="4" eb="6">
      <t>キンゾク</t>
    </rPh>
    <rPh sb="6" eb="8">
      <t>コウサク</t>
    </rPh>
    <rPh sb="8" eb="10">
      <t>キカイ</t>
    </rPh>
    <phoneticPr fontId="35"/>
  </si>
  <si>
    <t>数値制御ボール盤</t>
    <rPh sb="0" eb="2">
      <t>スウチ</t>
    </rPh>
    <rPh sb="2" eb="4">
      <t>セイギョ</t>
    </rPh>
    <rPh sb="7" eb="8">
      <t>バン</t>
    </rPh>
    <phoneticPr fontId="35"/>
  </si>
  <si>
    <t>0133</t>
  </si>
  <si>
    <t>数値制御中ぐり盤</t>
    <rPh sb="0" eb="2">
      <t>スウチ</t>
    </rPh>
    <rPh sb="2" eb="4">
      <t>セイギョ</t>
    </rPh>
    <rPh sb="4" eb="5">
      <t>ナカ</t>
    </rPh>
    <rPh sb="7" eb="8">
      <t>バン</t>
    </rPh>
    <phoneticPr fontId="35"/>
  </si>
  <si>
    <t>0134</t>
  </si>
  <si>
    <t>数値制御フライス盤</t>
    <rPh sb="0" eb="2">
      <t>スウチ</t>
    </rPh>
    <rPh sb="2" eb="4">
      <t>セイギョ</t>
    </rPh>
    <rPh sb="8" eb="9">
      <t>バン</t>
    </rPh>
    <phoneticPr fontId="35"/>
  </si>
  <si>
    <t>0135</t>
  </si>
  <si>
    <t>数値制御放電加工機</t>
    <rPh sb="0" eb="2">
      <t>スウチ</t>
    </rPh>
    <rPh sb="2" eb="4">
      <t>セイギョ</t>
    </rPh>
    <rPh sb="4" eb="6">
      <t>ホウデン</t>
    </rPh>
    <rPh sb="6" eb="9">
      <t>カコウキ</t>
    </rPh>
    <phoneticPr fontId="35"/>
  </si>
  <si>
    <t>0136</t>
  </si>
  <si>
    <t>その他の数値制御工作機械</t>
    <rPh sb="2" eb="3">
      <t>ホカ</t>
    </rPh>
    <rPh sb="4" eb="6">
      <t>スウチ</t>
    </rPh>
    <rPh sb="6" eb="8">
      <t>セイギョ</t>
    </rPh>
    <rPh sb="8" eb="10">
      <t>コウサク</t>
    </rPh>
    <rPh sb="10" eb="12">
      <t>キカイ</t>
    </rPh>
    <phoneticPr fontId="35"/>
  </si>
  <si>
    <t>0137</t>
  </si>
  <si>
    <t>他に分類されない工作機械</t>
    <rPh sb="0" eb="1">
      <t>ホカ</t>
    </rPh>
    <rPh sb="2" eb="4">
      <t>ブンルイ</t>
    </rPh>
    <rPh sb="8" eb="10">
      <t>コウサク</t>
    </rPh>
    <rPh sb="10" eb="12">
      <t>キカイ</t>
    </rPh>
    <phoneticPr fontId="35"/>
  </si>
  <si>
    <t>0138</t>
  </si>
  <si>
    <t>金属加工機械</t>
    <rPh sb="0" eb="2">
      <t>キンゾク</t>
    </rPh>
    <rPh sb="2" eb="4">
      <t>カコウ</t>
    </rPh>
    <rPh sb="4" eb="6">
      <t>キカイ</t>
    </rPh>
    <phoneticPr fontId="35"/>
  </si>
  <si>
    <t>金属一次製品製造機械</t>
    <rPh sb="0" eb="2">
      <t>キンゾク</t>
    </rPh>
    <rPh sb="2" eb="4">
      <t>イチジ</t>
    </rPh>
    <rPh sb="4" eb="6">
      <t>セイヒン</t>
    </rPh>
    <rPh sb="6" eb="8">
      <t>セイゾウ</t>
    </rPh>
    <rPh sb="8" eb="10">
      <t>キカイ</t>
    </rPh>
    <phoneticPr fontId="35"/>
  </si>
  <si>
    <t>圧延機械</t>
    <rPh sb="0" eb="1">
      <t>アツ</t>
    </rPh>
    <rPh sb="1" eb="2">
      <t>ノ</t>
    </rPh>
    <rPh sb="2" eb="4">
      <t>キカイ</t>
    </rPh>
    <phoneticPr fontId="35"/>
  </si>
  <si>
    <t>圧延機械（本体又は一式のもの）及び同付属装置（シャーはせん断機に含む）</t>
    <rPh sb="0" eb="1">
      <t>アツ</t>
    </rPh>
    <rPh sb="1" eb="2">
      <t>ノ</t>
    </rPh>
    <rPh sb="2" eb="4">
      <t>キカイ</t>
    </rPh>
    <rPh sb="5" eb="7">
      <t>ホンタイ</t>
    </rPh>
    <rPh sb="7" eb="8">
      <t>マタ</t>
    </rPh>
    <rPh sb="9" eb="11">
      <t>イッシキ</t>
    </rPh>
    <rPh sb="15" eb="16">
      <t>オヨ</t>
    </rPh>
    <rPh sb="17" eb="18">
      <t>ドウ</t>
    </rPh>
    <rPh sb="18" eb="20">
      <t>フゾク</t>
    </rPh>
    <rPh sb="20" eb="22">
      <t>ソウチ</t>
    </rPh>
    <rPh sb="29" eb="30">
      <t>ダン</t>
    </rPh>
    <rPh sb="30" eb="31">
      <t>キ</t>
    </rPh>
    <rPh sb="32" eb="33">
      <t>フク</t>
    </rPh>
    <phoneticPr fontId="35"/>
  </si>
  <si>
    <t>0139</t>
  </si>
  <si>
    <t>圧延機械の部品（ロールを除く）</t>
    <rPh sb="0" eb="1">
      <t>アツ</t>
    </rPh>
    <rPh sb="1" eb="2">
      <t>ノ</t>
    </rPh>
    <rPh sb="2" eb="4">
      <t>キカイ</t>
    </rPh>
    <rPh sb="5" eb="7">
      <t>ブヒン</t>
    </rPh>
    <rPh sb="12" eb="13">
      <t>ノゾ</t>
    </rPh>
    <phoneticPr fontId="35"/>
  </si>
  <si>
    <t>0140</t>
  </si>
  <si>
    <t>鉄鋼用ロール</t>
    <phoneticPr fontId="35"/>
  </si>
  <si>
    <t>鋳鉄製及び鋳鋼製</t>
    <rPh sb="0" eb="2">
      <t>チュウテツ</t>
    </rPh>
    <rPh sb="2" eb="3">
      <t>セイ</t>
    </rPh>
    <rPh sb="3" eb="4">
      <t>オヨ</t>
    </rPh>
    <rPh sb="5" eb="6">
      <t>イ</t>
    </rPh>
    <rPh sb="6" eb="8">
      <t>コウセイ</t>
    </rPh>
    <phoneticPr fontId="35"/>
  </si>
  <si>
    <t>0141</t>
  </si>
  <si>
    <t>本</t>
    <rPh sb="0" eb="1">
      <t>ホン</t>
    </rPh>
    <phoneticPr fontId="18"/>
  </si>
  <si>
    <t>鍛鋼製</t>
    <rPh sb="0" eb="1">
      <t>キタエ</t>
    </rPh>
    <rPh sb="1" eb="2">
      <t>コウ</t>
    </rPh>
    <rPh sb="2" eb="3">
      <t>セイ</t>
    </rPh>
    <phoneticPr fontId="35"/>
  </si>
  <si>
    <t>0142</t>
  </si>
  <si>
    <t>第二次金属加工機械</t>
    <rPh sb="0" eb="3">
      <t>ダイニジ</t>
    </rPh>
    <rPh sb="3" eb="5">
      <t>キンゾク</t>
    </rPh>
    <rPh sb="5" eb="7">
      <t>カコウ</t>
    </rPh>
    <rPh sb="7" eb="9">
      <t>キカイ</t>
    </rPh>
    <phoneticPr fontId="35"/>
  </si>
  <si>
    <t>ベンディングマシン（矯正機を含む）</t>
    <rPh sb="10" eb="12">
      <t>キョウセイ</t>
    </rPh>
    <rPh sb="12" eb="13">
      <t>キ</t>
    </rPh>
    <rPh sb="14" eb="15">
      <t>フク</t>
    </rPh>
    <phoneticPr fontId="35"/>
  </si>
  <si>
    <t>0143</t>
  </si>
  <si>
    <t>液圧プレス（リベッティングマシンを含み、プラスチック加工用のものを除く）</t>
    <rPh sb="0" eb="1">
      <t>エキ</t>
    </rPh>
    <rPh sb="1" eb="2">
      <t>アツ</t>
    </rPh>
    <phoneticPr fontId="35"/>
  </si>
  <si>
    <t>0144</t>
  </si>
  <si>
    <t>数値制御式（液圧プレス内数）</t>
    <rPh sb="0" eb="2">
      <t>スウチ</t>
    </rPh>
    <rPh sb="2" eb="5">
      <t>セイギョシキ</t>
    </rPh>
    <rPh sb="6" eb="7">
      <t>エキ</t>
    </rPh>
    <rPh sb="7" eb="8">
      <t>アツ</t>
    </rPh>
    <rPh sb="11" eb="12">
      <t>ナイ</t>
    </rPh>
    <rPh sb="12" eb="13">
      <t>カズ</t>
    </rPh>
    <phoneticPr fontId="35"/>
  </si>
  <si>
    <t>0145</t>
  </si>
  <si>
    <t>機械プレス</t>
    <rPh sb="0" eb="2">
      <t>キカイ</t>
    </rPh>
    <phoneticPr fontId="35"/>
  </si>
  <si>
    <t>100ｔ未満</t>
    <rPh sb="4" eb="6">
      <t>ミマン</t>
    </rPh>
    <phoneticPr fontId="35"/>
  </si>
  <si>
    <t>0146</t>
  </si>
  <si>
    <t>100ｔ以上500ｔ未満</t>
    <rPh sb="4" eb="6">
      <t>イジョウ</t>
    </rPh>
    <rPh sb="10" eb="12">
      <t>ミマン</t>
    </rPh>
    <phoneticPr fontId="35"/>
  </si>
  <si>
    <t>0147</t>
  </si>
  <si>
    <t>500ｔ以上</t>
    <rPh sb="4" eb="6">
      <t>イジョウ</t>
    </rPh>
    <phoneticPr fontId="35"/>
  </si>
  <si>
    <t>0148</t>
  </si>
  <si>
    <t>数値制御式（機械プレス内数）</t>
    <rPh sb="0" eb="2">
      <t>スウチ</t>
    </rPh>
    <rPh sb="2" eb="5">
      <t>セイギョシキ</t>
    </rPh>
    <rPh sb="6" eb="8">
      <t>キカイ</t>
    </rPh>
    <rPh sb="11" eb="12">
      <t>ナイ</t>
    </rPh>
    <rPh sb="12" eb="13">
      <t>カズ</t>
    </rPh>
    <phoneticPr fontId="35"/>
  </si>
  <si>
    <t>0149</t>
  </si>
  <si>
    <t>せん断機</t>
    <rPh sb="2" eb="3">
      <t>ダン</t>
    </rPh>
    <rPh sb="3" eb="4">
      <t>キ</t>
    </rPh>
    <phoneticPr fontId="35"/>
  </si>
  <si>
    <t>0150</t>
  </si>
  <si>
    <t>鍛造機械</t>
    <rPh sb="0" eb="2">
      <t>タンゾウ</t>
    </rPh>
    <rPh sb="2" eb="4">
      <t>キカイ</t>
    </rPh>
    <phoneticPr fontId="35"/>
  </si>
  <si>
    <t>0151</t>
  </si>
  <si>
    <t>ワイヤーフォーミングマシン</t>
    <phoneticPr fontId="35"/>
  </si>
  <si>
    <t>0152</t>
  </si>
  <si>
    <t>鋳造装置</t>
    <rPh sb="0" eb="2">
      <t>チュウゾウ</t>
    </rPh>
    <rPh sb="2" eb="4">
      <t>ソウチ</t>
    </rPh>
    <phoneticPr fontId="35"/>
  </si>
  <si>
    <t>ダイカストマシン</t>
    <phoneticPr fontId="35"/>
  </si>
  <si>
    <t>0153</t>
  </si>
  <si>
    <t>鋳型機械</t>
    <rPh sb="0" eb="2">
      <t>イガタ</t>
    </rPh>
    <rPh sb="2" eb="4">
      <t>キカイ</t>
    </rPh>
    <phoneticPr fontId="35"/>
  </si>
  <si>
    <t>0154</t>
  </si>
  <si>
    <t>砂処理・製品処理機械及び装置</t>
    <rPh sb="0" eb="1">
      <t>スナ</t>
    </rPh>
    <rPh sb="1" eb="3">
      <t>ショリ</t>
    </rPh>
    <rPh sb="4" eb="6">
      <t>セイヒン</t>
    </rPh>
    <rPh sb="6" eb="8">
      <t>ショリ</t>
    </rPh>
    <rPh sb="8" eb="10">
      <t>キカイ</t>
    </rPh>
    <rPh sb="10" eb="11">
      <t>オヨ</t>
    </rPh>
    <rPh sb="12" eb="14">
      <t>ソウチ</t>
    </rPh>
    <phoneticPr fontId="35"/>
  </si>
  <si>
    <t>0155</t>
  </si>
  <si>
    <t>表2-1-3-2　表2-1-3-1の調査品目表イメージ</t>
    <phoneticPr fontId="12"/>
  </si>
  <si>
    <t>単位</t>
    <rPh sb="0" eb="2">
      <t>タンイ</t>
    </rPh>
    <phoneticPr fontId="18"/>
  </si>
  <si>
    <t>台</t>
    <rPh sb="0" eb="1">
      <t>ダイ</t>
    </rPh>
    <phoneticPr fontId="18"/>
  </si>
  <si>
    <t>〇</t>
    <phoneticPr fontId="18"/>
  </si>
  <si>
    <t>×</t>
    <phoneticPr fontId="18"/>
  </si>
  <si>
    <t>表2-1-3-3　回答不要項目1パターンの調査品目表イメージ</t>
    <phoneticPr fontId="12"/>
  </si>
  <si>
    <t>調査品目</t>
    <rPh sb="0" eb="2">
      <t>チョウサ</t>
    </rPh>
    <rPh sb="2" eb="4">
      <t>ヒンモク</t>
    </rPh>
    <phoneticPr fontId="19"/>
  </si>
  <si>
    <t>単位</t>
    <rPh sb="0" eb="2">
      <t>タンイ</t>
    </rPh>
    <phoneticPr fontId="19"/>
  </si>
  <si>
    <t>番号</t>
    <rPh sb="0" eb="2">
      <t>バンゴウ</t>
    </rPh>
    <phoneticPr fontId="19"/>
  </si>
  <si>
    <t>回答不要項目</t>
    <rPh sb="0" eb="2">
      <t>カイトウ</t>
    </rPh>
    <rPh sb="2" eb="4">
      <t>フヨウ</t>
    </rPh>
    <rPh sb="4" eb="6">
      <t>コウモク</t>
    </rPh>
    <phoneticPr fontId="19"/>
  </si>
  <si>
    <t>土木建設機械</t>
    <rPh sb="0" eb="2">
      <t>ドボク</t>
    </rPh>
    <rPh sb="2" eb="4">
      <t>ケンセツ</t>
    </rPh>
    <rPh sb="4" eb="6">
      <t>キカイ</t>
    </rPh>
    <phoneticPr fontId="35"/>
  </si>
  <si>
    <t>建設用クレーン</t>
    <phoneticPr fontId="35"/>
  </si>
  <si>
    <t>トラッククレーン・ラフテレンクレーン</t>
    <phoneticPr fontId="35"/>
  </si>
  <si>
    <t>台</t>
  </si>
  <si>
    <t>クローラクレーン</t>
    <phoneticPr fontId="35"/>
  </si>
  <si>
    <t>掘削機械</t>
    <rPh sb="0" eb="2">
      <t>クッサク</t>
    </rPh>
    <rPh sb="2" eb="4">
      <t>キカイ</t>
    </rPh>
    <phoneticPr fontId="35"/>
  </si>
  <si>
    <t>ショベル系（油圧式）</t>
    <rPh sb="6" eb="8">
      <t>ユアツ</t>
    </rPh>
    <rPh sb="8" eb="9">
      <t>シキ</t>
    </rPh>
    <phoneticPr fontId="35"/>
  </si>
  <si>
    <t>0.2㎥未満</t>
    <rPh sb="4" eb="6">
      <t>ミマン</t>
    </rPh>
    <phoneticPr fontId="35"/>
  </si>
  <si>
    <t>０．２㎥以上、０．６㎥未満</t>
    <rPh sb="4" eb="6">
      <t>イジョウ</t>
    </rPh>
    <rPh sb="11" eb="13">
      <t>ミマン</t>
    </rPh>
    <phoneticPr fontId="35"/>
  </si>
  <si>
    <t>0.6㎥以上</t>
    <rPh sb="4" eb="6">
      <t>イジョウ</t>
    </rPh>
    <phoneticPr fontId="35"/>
  </si>
  <si>
    <t>トンネル掘進機</t>
    <rPh sb="4" eb="7">
      <t>クッシンキ</t>
    </rPh>
    <phoneticPr fontId="35"/>
  </si>
  <si>
    <t>整地機械</t>
    <rPh sb="0" eb="2">
      <t>セイチ</t>
    </rPh>
    <rPh sb="2" eb="4">
      <t>キカイ</t>
    </rPh>
    <phoneticPr fontId="35"/>
  </si>
  <si>
    <t>ローラ</t>
    <phoneticPr fontId="35"/>
  </si>
  <si>
    <t>平板式締め固め機械</t>
    <rPh sb="0" eb="2">
      <t>ヘイバン</t>
    </rPh>
    <rPh sb="2" eb="3">
      <t>シキ</t>
    </rPh>
    <rPh sb="3" eb="4">
      <t>シ</t>
    </rPh>
    <rPh sb="5" eb="6">
      <t>カタ</t>
    </rPh>
    <rPh sb="7" eb="9">
      <t>キカイ</t>
    </rPh>
    <phoneticPr fontId="35"/>
  </si>
  <si>
    <t>アスファルト舗装機械</t>
    <rPh sb="6" eb="8">
      <t>ホソウ</t>
    </rPh>
    <rPh sb="8" eb="10">
      <t>キカイ</t>
    </rPh>
    <phoneticPr fontId="35"/>
  </si>
  <si>
    <t>コンクリート機械</t>
    <rPh sb="6" eb="8">
      <t>キカイ</t>
    </rPh>
    <phoneticPr fontId="35"/>
  </si>
  <si>
    <t>基礎工事用機械（ベースマシンを除く）</t>
    <rPh sb="0" eb="2">
      <t>キソ</t>
    </rPh>
    <rPh sb="2" eb="5">
      <t>コウジヨウ</t>
    </rPh>
    <rPh sb="5" eb="7">
      <t>キカイ</t>
    </rPh>
    <rPh sb="15" eb="16">
      <t>ノゾ</t>
    </rPh>
    <phoneticPr fontId="35"/>
  </si>
  <si>
    <t>破砕解体機</t>
    <rPh sb="0" eb="1">
      <t>ハ</t>
    </rPh>
    <rPh sb="1" eb="2">
      <t>クダ</t>
    </rPh>
    <rPh sb="2" eb="4">
      <t>カイタイ</t>
    </rPh>
    <rPh sb="4" eb="5">
      <t>キ</t>
    </rPh>
    <phoneticPr fontId="35"/>
  </si>
  <si>
    <t>鉱山機械（せん孔機・さく岩機）</t>
    <rPh sb="0" eb="2">
      <t>コウザン</t>
    </rPh>
    <rPh sb="2" eb="4">
      <t>キカイ</t>
    </rPh>
    <phoneticPr fontId="35"/>
  </si>
  <si>
    <t>「受入」「出荷」「月末在庫」</t>
    <rPh sb="1" eb="3">
      <t>ウケイレ</t>
    </rPh>
    <rPh sb="5" eb="7">
      <t>シュッカ</t>
    </rPh>
    <rPh sb="9" eb="11">
      <t>ゲツマツ</t>
    </rPh>
    <rPh sb="11" eb="13">
      <t>ザイコ</t>
    </rPh>
    <phoneticPr fontId="19"/>
  </si>
  <si>
    <t>破砕機</t>
    <rPh sb="0" eb="1">
      <t>ハ</t>
    </rPh>
    <rPh sb="1" eb="2">
      <t>クダ</t>
    </rPh>
    <rPh sb="2" eb="3">
      <t>キ</t>
    </rPh>
    <phoneticPr fontId="35"/>
  </si>
  <si>
    <t>複写機
(ジアゾ式等を除く)</t>
    <phoneticPr fontId="19"/>
  </si>
  <si>
    <t>デジタル機</t>
  </si>
  <si>
    <t>フルカラー機</t>
  </si>
  <si>
    <t>登録機金銭</t>
    <phoneticPr fontId="19"/>
  </si>
  <si>
    <t>システム式（端末機としての機能を有するもの）</t>
    <phoneticPr fontId="19"/>
  </si>
  <si>
    <t>自動改札機・自動入場機</t>
  </si>
  <si>
    <t>業務用洗濯機</t>
  </si>
  <si>
    <t>自動車用洗浄機器</t>
  </si>
  <si>
    <t>「受入」「出荷」「月末在庫」</t>
    <phoneticPr fontId="19"/>
  </si>
  <si>
    <t>表2-2-1-1　調査票分類別の統合数</t>
    <phoneticPr fontId="12"/>
  </si>
  <si>
    <t>表2-2-1-2　鉄鋼・非鉄金属・金属製品の大括り化結果</t>
    <phoneticPr fontId="12"/>
  </si>
  <si>
    <t>調査票分類</t>
    <rPh sb="0" eb="3">
      <t>チョウサヒョウ</t>
    </rPh>
    <rPh sb="3" eb="5">
      <t>ブンルイ</t>
    </rPh>
    <phoneticPr fontId="12"/>
  </si>
  <si>
    <t>番号</t>
    <rPh sb="0" eb="2">
      <t>バンゴウ</t>
    </rPh>
    <phoneticPr fontId="12"/>
  </si>
  <si>
    <t>調査票名</t>
    <rPh sb="0" eb="3">
      <t>チョウサヒョウ</t>
    </rPh>
    <rPh sb="3" eb="4">
      <t>メイ</t>
    </rPh>
    <phoneticPr fontId="12"/>
  </si>
  <si>
    <t>大括り化結果</t>
    <rPh sb="0" eb="1">
      <t>オオ</t>
    </rPh>
    <rPh sb="1" eb="2">
      <t>クク</t>
    </rPh>
    <rPh sb="3" eb="4">
      <t>カ</t>
    </rPh>
    <rPh sb="4" eb="6">
      <t>ケッカ</t>
    </rPh>
    <phoneticPr fontId="12"/>
  </si>
  <si>
    <t>B</t>
    <phoneticPr fontId="19"/>
  </si>
  <si>
    <t>B</t>
  </si>
  <si>
    <t>統合見送り</t>
    <rPh sb="0" eb="2">
      <t>トウゴウ</t>
    </rPh>
    <rPh sb="2" eb="4">
      <t>ミオク</t>
    </rPh>
    <phoneticPr fontId="19"/>
  </si>
  <si>
    <t>対象外</t>
    <rPh sb="0" eb="2">
      <t>タイショウ</t>
    </rPh>
    <rPh sb="2" eb="3">
      <t>ガイ</t>
    </rPh>
    <phoneticPr fontId="19"/>
  </si>
  <si>
    <t>A</t>
    <phoneticPr fontId="19"/>
  </si>
  <si>
    <t>C</t>
    <phoneticPr fontId="19"/>
  </si>
  <si>
    <t>D</t>
    <phoneticPr fontId="19"/>
  </si>
  <si>
    <t>E</t>
    <phoneticPr fontId="19"/>
  </si>
  <si>
    <t>E</t>
  </si>
  <si>
    <t>表2-2-1-3　化学工業の大括り化結果</t>
    <phoneticPr fontId="12"/>
  </si>
  <si>
    <t>化学工業</t>
    <phoneticPr fontId="12"/>
  </si>
  <si>
    <t>表2-2-1-4　機械の大括り化結果</t>
    <phoneticPr fontId="12"/>
  </si>
  <si>
    <t>表2-2-1-5　窯業・建材の大括り化結果</t>
    <phoneticPr fontId="12"/>
  </si>
  <si>
    <t>ガラス製品・ほうろう鉄器月報</t>
    <phoneticPr fontId="19"/>
  </si>
  <si>
    <t>陶磁器月報</t>
    <phoneticPr fontId="19"/>
  </si>
  <si>
    <t>ファインセラミックス月報</t>
    <phoneticPr fontId="19"/>
  </si>
  <si>
    <t>板ガラス・安全ガラス・複層ガラス及びガラス繊維月報</t>
    <phoneticPr fontId="19"/>
  </si>
  <si>
    <t>耐火れんが・不定形耐火物月報</t>
    <phoneticPr fontId="19"/>
  </si>
  <si>
    <t>炭素製品・研削砥石月報</t>
    <phoneticPr fontId="19"/>
  </si>
  <si>
    <t>ボード・パネル月報</t>
    <phoneticPr fontId="19"/>
  </si>
  <si>
    <t>金属製建具月報</t>
    <phoneticPr fontId="19"/>
  </si>
  <si>
    <t>セメント・セメント製品月報</t>
    <phoneticPr fontId="19"/>
  </si>
  <si>
    <t>表2-2-1-6　繊維・生活用品の大括り化結果</t>
    <phoneticPr fontId="12"/>
  </si>
  <si>
    <t>A</t>
  </si>
  <si>
    <t>タフテッドカーペット・フェルト・不織布月報</t>
    <phoneticPr fontId="19"/>
  </si>
  <si>
    <t>表2-2-1-7　紙・印刷・プラスチック製品・ゴム製品の大括り化結果</t>
    <phoneticPr fontId="12"/>
  </si>
  <si>
    <t>表2-2-1-8　資源エネルギーの大括り化結果</t>
    <phoneticPr fontId="12"/>
  </si>
  <si>
    <t>原油及び天然ガス月報</t>
    <phoneticPr fontId="12"/>
  </si>
  <si>
    <t>表2-2-1-9　大括り化後の平均調査票回答数</t>
    <phoneticPr fontId="12"/>
  </si>
  <si>
    <t>表2-2-2-1　鉄鋼・非鉄金属・金属製品パターンAにおける製品欄の調査項目</t>
    <phoneticPr fontId="12"/>
  </si>
  <si>
    <t>生産
数量</t>
    <rPh sb="0" eb="2">
      <t>セイサン</t>
    </rPh>
    <rPh sb="3" eb="5">
      <t>スウリョウ</t>
    </rPh>
    <phoneticPr fontId="19"/>
  </si>
  <si>
    <t>生産
金額</t>
    <rPh sb="0" eb="2">
      <t>セイサン</t>
    </rPh>
    <rPh sb="3" eb="5">
      <t>キンガク</t>
    </rPh>
    <phoneticPr fontId="19"/>
  </si>
  <si>
    <t xml:space="preserve">受入
</t>
    <rPh sb="0" eb="2">
      <t>ウケイレ</t>
    </rPh>
    <phoneticPr fontId="19"/>
  </si>
  <si>
    <t>受入
国内外</t>
    <rPh sb="0" eb="2">
      <t>ウケイレ</t>
    </rPh>
    <rPh sb="3" eb="6">
      <t>コクナイガイ</t>
    </rPh>
    <phoneticPr fontId="19"/>
  </si>
  <si>
    <t xml:space="preserve">消費
</t>
    <rPh sb="0" eb="2">
      <t>ショウヒ</t>
    </rPh>
    <phoneticPr fontId="19"/>
  </si>
  <si>
    <t>出荷
数量</t>
    <rPh sb="0" eb="2">
      <t>シュッカ</t>
    </rPh>
    <rPh sb="3" eb="5">
      <t>スウリョウ</t>
    </rPh>
    <phoneticPr fontId="19"/>
  </si>
  <si>
    <t>出荷
金額</t>
    <rPh sb="0" eb="2">
      <t>シュッカ</t>
    </rPh>
    <rPh sb="3" eb="5">
      <t>キンガク</t>
    </rPh>
    <phoneticPr fontId="19"/>
  </si>
  <si>
    <t>出荷
その他</t>
    <phoneticPr fontId="19"/>
  </si>
  <si>
    <t xml:space="preserve">在庫
</t>
    <rPh sb="0" eb="2">
      <t>ザイコ</t>
    </rPh>
    <phoneticPr fontId="19"/>
  </si>
  <si>
    <t>労務</t>
    <rPh sb="0" eb="2">
      <t>ロウム</t>
    </rPh>
    <phoneticPr fontId="19"/>
  </si>
  <si>
    <t>生産能力</t>
    <phoneticPr fontId="19"/>
  </si>
  <si>
    <t>内訳</t>
  </si>
  <si>
    <t>原材料</t>
    <rPh sb="0" eb="3">
      <t>ゲンザイリョウ</t>
    </rPh>
    <phoneticPr fontId="19"/>
  </si>
  <si>
    <t>表2-2-2-2　鉄鋼・非鉄金属・金属製品パターンAの調査項目一覧</t>
    <phoneticPr fontId="12"/>
  </si>
  <si>
    <t>単位：kg</t>
    <rPh sb="0" eb="2">
      <t>タンイ</t>
    </rPh>
    <phoneticPr fontId="35"/>
  </si>
  <si>
    <t>番号</t>
    <rPh sb="0" eb="1">
      <t>バン</t>
    </rPh>
    <rPh sb="1" eb="2">
      <t>ゴウ</t>
    </rPh>
    <phoneticPr fontId="35"/>
  </si>
  <si>
    <t>生産</t>
    <rPh sb="0" eb="1">
      <t>ショウ</t>
    </rPh>
    <rPh sb="1" eb="2">
      <t>サン</t>
    </rPh>
    <phoneticPr fontId="35"/>
  </si>
  <si>
    <t>出荷</t>
    <rPh sb="0" eb="1">
      <t>デ</t>
    </rPh>
    <rPh sb="1" eb="2">
      <t>ニ</t>
    </rPh>
    <phoneticPr fontId="35"/>
  </si>
  <si>
    <t>月末在庫</t>
    <rPh sb="0" eb="1">
      <t>ツキ</t>
    </rPh>
    <rPh sb="1" eb="2">
      <t>スエ</t>
    </rPh>
    <rPh sb="2" eb="3">
      <t>ザイ</t>
    </rPh>
    <rPh sb="3" eb="4">
      <t>コ</t>
    </rPh>
    <phoneticPr fontId="35"/>
  </si>
  <si>
    <t>受入</t>
    <rPh sb="0" eb="1">
      <t>ウケ</t>
    </rPh>
    <rPh sb="1" eb="2">
      <t>イリ</t>
    </rPh>
    <phoneticPr fontId="35"/>
  </si>
  <si>
    <t>消費</t>
    <rPh sb="0" eb="1">
      <t>ケ</t>
    </rPh>
    <rPh sb="1" eb="2">
      <t>ヒ</t>
    </rPh>
    <phoneticPr fontId="35"/>
  </si>
  <si>
    <t>販売</t>
    <rPh sb="0" eb="1">
      <t>ハン</t>
    </rPh>
    <rPh sb="1" eb="2">
      <t>バイ</t>
    </rPh>
    <phoneticPr fontId="35"/>
  </si>
  <si>
    <t>その他</t>
    <rPh sb="2" eb="3">
      <t>タ</t>
    </rPh>
    <phoneticPr fontId="35"/>
  </si>
  <si>
    <t>数量</t>
    <rPh sb="0" eb="1">
      <t>カズ</t>
    </rPh>
    <rPh sb="1" eb="2">
      <t>リョウ</t>
    </rPh>
    <phoneticPr fontId="35"/>
  </si>
  <si>
    <t>金額（千円）</t>
    <rPh sb="0" eb="1">
      <t>キン</t>
    </rPh>
    <rPh sb="1" eb="2">
      <t>ガク</t>
    </rPh>
    <rPh sb="3" eb="4">
      <t>セン</t>
    </rPh>
    <rPh sb="4" eb="5">
      <t>エン</t>
    </rPh>
    <phoneticPr fontId="35"/>
  </si>
  <si>
    <t>(軽金属板製品)日用品</t>
    <rPh sb="8" eb="11">
      <t>ニチヨウヒン</t>
    </rPh>
    <phoneticPr fontId="35"/>
  </si>
  <si>
    <t>(軽金属板製品)産業用品</t>
    <rPh sb="8" eb="9">
      <t>サン</t>
    </rPh>
    <rPh sb="9" eb="10">
      <t>ギョウ</t>
    </rPh>
    <rPh sb="10" eb="11">
      <t>ヨウ</t>
    </rPh>
    <rPh sb="11" eb="12">
      <t>シナ</t>
    </rPh>
    <phoneticPr fontId="35"/>
  </si>
  <si>
    <t>電気器具用品</t>
    <rPh sb="0" eb="2">
      <t>デンキ</t>
    </rPh>
    <rPh sb="2" eb="4">
      <t>キグ</t>
    </rPh>
    <rPh sb="4" eb="6">
      <t>ヨウヒン</t>
    </rPh>
    <phoneticPr fontId="35"/>
  </si>
  <si>
    <t>船舶・車両用品</t>
    <rPh sb="0" eb="2">
      <t>センパク</t>
    </rPh>
    <rPh sb="3" eb="5">
      <t>シャリョウ</t>
    </rPh>
    <rPh sb="5" eb="7">
      <t>ヨウヒン</t>
    </rPh>
    <phoneticPr fontId="35"/>
  </si>
  <si>
    <t>飲料用缶</t>
    <rPh sb="0" eb="3">
      <t>インリョウヨウ</t>
    </rPh>
    <rPh sb="3" eb="4">
      <t>カン</t>
    </rPh>
    <phoneticPr fontId="35"/>
  </si>
  <si>
    <t>缶体</t>
    <rPh sb="0" eb="1">
      <t>カン</t>
    </rPh>
    <rPh sb="1" eb="2">
      <t>タイ</t>
    </rPh>
    <phoneticPr fontId="35"/>
  </si>
  <si>
    <t>缶ふた</t>
    <rPh sb="0" eb="1">
      <t>カン</t>
    </rPh>
    <phoneticPr fontId="35"/>
  </si>
  <si>
    <t>その他の産業用品</t>
    <rPh sb="2" eb="3">
      <t>タ</t>
    </rPh>
    <rPh sb="4" eb="6">
      <t>サンギョウ</t>
    </rPh>
    <rPh sb="6" eb="8">
      <t>ヨウヒン</t>
    </rPh>
    <phoneticPr fontId="35"/>
  </si>
  <si>
    <t>精製アルミニウム地金</t>
  </si>
  <si>
    <t>アルミニウム合金地金（鋳物・ダイカスト用）</t>
  </si>
  <si>
    <t>アルミニウム合金地金（その他用）</t>
  </si>
  <si>
    <t>アルミニウム二次地金（脱酸用）</t>
  </si>
  <si>
    <t>アルミニウム二次地金（その他用）</t>
  </si>
  <si>
    <t>アルミニウム二次合金地金（鋳物・ダイカスト用）</t>
  </si>
  <si>
    <t>アルミニウム二次合金地金（その他用）</t>
  </si>
  <si>
    <t>アルミニウム粉</t>
  </si>
  <si>
    <t>銅製品（板）</t>
    <rPh sb="0" eb="1">
      <t>ドウ</t>
    </rPh>
    <rPh sb="1" eb="3">
      <t>セイヒン</t>
    </rPh>
    <rPh sb="4" eb="5">
      <t>イタ</t>
    </rPh>
    <phoneticPr fontId="35"/>
  </si>
  <si>
    <t>銅製品（条）</t>
    <rPh sb="0" eb="1">
      <t>ドウ</t>
    </rPh>
    <rPh sb="1" eb="3">
      <t>セイヒン</t>
    </rPh>
    <rPh sb="4" eb="5">
      <t>ジョウ</t>
    </rPh>
    <phoneticPr fontId="35"/>
  </si>
  <si>
    <t>銅製品（管）</t>
    <rPh sb="0" eb="1">
      <t>ドウ</t>
    </rPh>
    <rPh sb="1" eb="3">
      <t>セイヒン</t>
    </rPh>
    <rPh sb="4" eb="5">
      <t>カン</t>
    </rPh>
    <phoneticPr fontId="35"/>
  </si>
  <si>
    <t>銅製品（棒・線）</t>
    <rPh sb="0" eb="1">
      <t>ドウ</t>
    </rPh>
    <rPh sb="1" eb="3">
      <t>セイヒン</t>
    </rPh>
    <rPh sb="4" eb="5">
      <t>ボウ</t>
    </rPh>
    <rPh sb="6" eb="7">
      <t>セン</t>
    </rPh>
    <phoneticPr fontId="35"/>
  </si>
  <si>
    <t>黄銅製品（板）</t>
    <rPh sb="0" eb="2">
      <t>オウドウ</t>
    </rPh>
    <rPh sb="2" eb="4">
      <t>セイヒン</t>
    </rPh>
    <rPh sb="5" eb="6">
      <t>イタ</t>
    </rPh>
    <phoneticPr fontId="35"/>
  </si>
  <si>
    <t>黄銅製品（条）</t>
    <rPh sb="0" eb="2">
      <t>オウドウ</t>
    </rPh>
    <rPh sb="2" eb="4">
      <t>セイヒン</t>
    </rPh>
    <rPh sb="5" eb="6">
      <t>ジョウ</t>
    </rPh>
    <phoneticPr fontId="35"/>
  </si>
  <si>
    <t>黄銅製品（管）</t>
    <rPh sb="0" eb="2">
      <t>オウドウ</t>
    </rPh>
    <rPh sb="2" eb="4">
      <t>セイヒン</t>
    </rPh>
    <rPh sb="5" eb="6">
      <t>カン</t>
    </rPh>
    <phoneticPr fontId="35"/>
  </si>
  <si>
    <t>黄銅製品（棒）</t>
    <rPh sb="0" eb="2">
      <t>オウドウ</t>
    </rPh>
    <rPh sb="2" eb="4">
      <t>セイヒン</t>
    </rPh>
    <rPh sb="5" eb="6">
      <t>ボウ</t>
    </rPh>
    <phoneticPr fontId="35"/>
  </si>
  <si>
    <t>黄銅製品（線）</t>
    <rPh sb="0" eb="2">
      <t>オウドウ</t>
    </rPh>
    <rPh sb="2" eb="4">
      <t>セイヒン</t>
    </rPh>
    <rPh sb="5" eb="6">
      <t>セン</t>
    </rPh>
    <phoneticPr fontId="35"/>
  </si>
  <si>
    <t>その他の伸銅製品（板・条）</t>
    <rPh sb="2" eb="3">
      <t>タ</t>
    </rPh>
    <rPh sb="4" eb="6">
      <t>シンドウ</t>
    </rPh>
    <rPh sb="6" eb="8">
      <t>セイヒン</t>
    </rPh>
    <rPh sb="9" eb="10">
      <t>イタ</t>
    </rPh>
    <rPh sb="11" eb="12">
      <t>ジョウ</t>
    </rPh>
    <phoneticPr fontId="35"/>
  </si>
  <si>
    <t>その他の伸銅製品（棒・線）</t>
    <rPh sb="2" eb="3">
      <t>タ</t>
    </rPh>
    <rPh sb="4" eb="6">
      <t>シンドウ</t>
    </rPh>
    <rPh sb="6" eb="8">
      <t>セイヒン</t>
    </rPh>
    <rPh sb="9" eb="10">
      <t>ボウ</t>
    </rPh>
    <rPh sb="11" eb="12">
      <t>セン</t>
    </rPh>
    <phoneticPr fontId="35"/>
  </si>
  <si>
    <t>アルミニウム圧延製品</t>
    <phoneticPr fontId="35"/>
  </si>
  <si>
    <t>板</t>
  </si>
  <si>
    <t>円板</t>
  </si>
  <si>
    <t>条</t>
  </si>
  <si>
    <t>管</t>
  </si>
  <si>
    <t>棒・線</t>
  </si>
  <si>
    <t>形材</t>
  </si>
  <si>
    <t>はく</t>
  </si>
  <si>
    <t>銅裸線（電線メーカー向け心線）</t>
    <rPh sb="0" eb="1">
      <t>ドウ</t>
    </rPh>
    <rPh sb="1" eb="2">
      <t>ラ</t>
    </rPh>
    <rPh sb="2" eb="3">
      <t>セン</t>
    </rPh>
    <rPh sb="4" eb="6">
      <t>デンセン</t>
    </rPh>
    <rPh sb="10" eb="11">
      <t>ム</t>
    </rPh>
    <rPh sb="12" eb="14">
      <t>シンセン</t>
    </rPh>
    <phoneticPr fontId="35"/>
  </si>
  <si>
    <t>導体ｔ</t>
  </si>
  <si>
    <t>銅線（完成品）</t>
    <rPh sb="0" eb="1">
      <t>ドウ</t>
    </rPh>
    <rPh sb="1" eb="2">
      <t>セン</t>
    </rPh>
    <rPh sb="3" eb="6">
      <t>カンセイヒン</t>
    </rPh>
    <phoneticPr fontId="35"/>
  </si>
  <si>
    <t>裸線（ユーザー向け）</t>
    <rPh sb="0" eb="1">
      <t>ラ</t>
    </rPh>
    <rPh sb="1" eb="2">
      <t>セン</t>
    </rPh>
    <rPh sb="7" eb="8">
      <t>ム</t>
    </rPh>
    <phoneticPr fontId="35"/>
  </si>
  <si>
    <t>絶縁電線</t>
    <rPh sb="0" eb="1">
      <t>ゼツ</t>
    </rPh>
    <rPh sb="1" eb="2">
      <t>エン</t>
    </rPh>
    <rPh sb="2" eb="3">
      <t>デン</t>
    </rPh>
    <rPh sb="3" eb="4">
      <t>セン</t>
    </rPh>
    <phoneticPr fontId="35"/>
  </si>
  <si>
    <t>巻線</t>
    <rPh sb="0" eb="1">
      <t>マキ</t>
    </rPh>
    <rPh sb="1" eb="2">
      <t>セン</t>
    </rPh>
    <phoneticPr fontId="35"/>
  </si>
  <si>
    <t>機器用電線</t>
    <rPh sb="0" eb="3">
      <t>キキヨウ</t>
    </rPh>
    <rPh sb="3" eb="5">
      <t>デンセン</t>
    </rPh>
    <phoneticPr fontId="35"/>
  </si>
  <si>
    <t>輸送機器用電線</t>
    <rPh sb="0" eb="2">
      <t>ユソウ</t>
    </rPh>
    <rPh sb="2" eb="4">
      <t>キキ</t>
    </rPh>
    <rPh sb="4" eb="5">
      <t>ヨウ</t>
    </rPh>
    <rPh sb="5" eb="7">
      <t>デンセン</t>
    </rPh>
    <phoneticPr fontId="35"/>
  </si>
  <si>
    <t>通信用電線・ケーブル</t>
    <rPh sb="0" eb="3">
      <t>ツウシンヨウ</t>
    </rPh>
    <rPh sb="3" eb="5">
      <t>デンセン</t>
    </rPh>
    <phoneticPr fontId="35"/>
  </si>
  <si>
    <t>導体ｔ</t>
    <phoneticPr fontId="19"/>
  </si>
  <si>
    <t>電力用電線・ケーブル</t>
    <rPh sb="0" eb="3">
      <t>デンリョクヨウ</t>
    </rPh>
    <rPh sb="3" eb="5">
      <t>デンセン</t>
    </rPh>
    <phoneticPr fontId="35"/>
  </si>
  <si>
    <t>その他の絶縁電線</t>
    <rPh sb="2" eb="3">
      <t>タ</t>
    </rPh>
    <rPh sb="4" eb="6">
      <t>ゼツエン</t>
    </rPh>
    <rPh sb="6" eb="8">
      <t>デンセン</t>
    </rPh>
    <phoneticPr fontId="35"/>
  </si>
  <si>
    <t>アルミニウム線</t>
    <rPh sb="6" eb="7">
      <t>セン</t>
    </rPh>
    <phoneticPr fontId="35"/>
  </si>
  <si>
    <t>注：その他の伸銅製品には、青銅製品を含む。</t>
    <rPh sb="0" eb="1">
      <t>チュウ</t>
    </rPh>
    <rPh sb="4" eb="5">
      <t>タ</t>
    </rPh>
    <rPh sb="6" eb="8">
      <t>シンドウ</t>
    </rPh>
    <rPh sb="8" eb="10">
      <t>セイヒン</t>
    </rPh>
    <rPh sb="13" eb="15">
      <t>セイドウ</t>
    </rPh>
    <rPh sb="15" eb="17">
      <t>セイヒン</t>
    </rPh>
    <rPh sb="18" eb="19">
      <t>フク</t>
    </rPh>
    <phoneticPr fontId="35"/>
  </si>
  <si>
    <t xml:space="preserve"> ２－１．アルミニウム用原材料</t>
    <rPh sb="11" eb="12">
      <t>ヨウ</t>
    </rPh>
    <rPh sb="12" eb="15">
      <t>ゲンザイリョウ</t>
    </rPh>
    <phoneticPr fontId="35"/>
  </si>
  <si>
    <t>単位：ｔ</t>
    <rPh sb="0" eb="2">
      <t>タンイ</t>
    </rPh>
    <phoneticPr fontId="35"/>
  </si>
  <si>
    <t>（発生）</t>
    <rPh sb="1" eb="2">
      <t>ハツ</t>
    </rPh>
    <rPh sb="2" eb="3">
      <t>ショウ</t>
    </rPh>
    <phoneticPr fontId="35"/>
  </si>
  <si>
    <t>原材料名</t>
    <rPh sb="0" eb="3">
      <t>ゲンザイリョウ</t>
    </rPh>
    <rPh sb="3" eb="4">
      <t>メイ</t>
    </rPh>
    <phoneticPr fontId="35"/>
  </si>
  <si>
    <t>アルミニウム地金</t>
  </si>
  <si>
    <t>0211</t>
    <phoneticPr fontId="35"/>
  </si>
  <si>
    <t>アルミニウム二次地金</t>
  </si>
  <si>
    <t>0212</t>
  </si>
  <si>
    <t>アルミニウムのくず</t>
  </si>
  <si>
    <t>0213</t>
  </si>
  <si>
    <t>アルミニウム滓（ドロス・灰）</t>
  </si>
  <si>
    <t>0214</t>
  </si>
  <si>
    <t>銅及び銅の故又はくず</t>
  </si>
  <si>
    <t>0215</t>
  </si>
  <si>
    <t xml:space="preserve"> ２－２．伸銅製品用原材料</t>
    <rPh sb="5" eb="7">
      <t>シンドウ</t>
    </rPh>
    <rPh sb="7" eb="9">
      <t>セイヒン</t>
    </rPh>
    <rPh sb="9" eb="10">
      <t>ヨウ</t>
    </rPh>
    <rPh sb="10" eb="13">
      <t>ゲンザイリョウ</t>
    </rPh>
    <phoneticPr fontId="35"/>
  </si>
  <si>
    <t>A</t>
    <phoneticPr fontId="35"/>
  </si>
  <si>
    <t>B</t>
    <phoneticPr fontId="35"/>
  </si>
  <si>
    <t>電気銅</t>
    <rPh sb="0" eb="2">
      <t>デンキ</t>
    </rPh>
    <rPh sb="2" eb="3">
      <t>ドウ</t>
    </rPh>
    <phoneticPr fontId="35"/>
  </si>
  <si>
    <t>0221</t>
    <phoneticPr fontId="35"/>
  </si>
  <si>
    <t>銅の故又はくず</t>
    <rPh sb="0" eb="1">
      <t>ドウ</t>
    </rPh>
    <rPh sb="2" eb="3">
      <t>コ</t>
    </rPh>
    <rPh sb="3" eb="4">
      <t>マタ</t>
    </rPh>
    <phoneticPr fontId="35"/>
  </si>
  <si>
    <t>0222</t>
  </si>
  <si>
    <t>銅合金の故又はくず</t>
    <rPh sb="0" eb="1">
      <t>ドウ</t>
    </rPh>
    <rPh sb="1" eb="3">
      <t>ゴウキン</t>
    </rPh>
    <rPh sb="4" eb="5">
      <t>コ</t>
    </rPh>
    <rPh sb="5" eb="6">
      <t>マタ</t>
    </rPh>
    <phoneticPr fontId="35"/>
  </si>
  <si>
    <t>0223</t>
  </si>
  <si>
    <t>亜鉛</t>
    <rPh sb="0" eb="2">
      <t>アエン</t>
    </rPh>
    <phoneticPr fontId="35"/>
  </si>
  <si>
    <t>0224</t>
  </si>
  <si>
    <t>再生亜鉛</t>
    <rPh sb="0" eb="2">
      <t>サイセイ</t>
    </rPh>
    <rPh sb="2" eb="4">
      <t>アエン</t>
    </rPh>
    <phoneticPr fontId="35"/>
  </si>
  <si>
    <t>0225</t>
  </si>
  <si>
    <t>注：電気銅には銅ケーク、銅ビレットを含む。</t>
    <rPh sb="0" eb="1">
      <t>チュウ</t>
    </rPh>
    <rPh sb="2" eb="4">
      <t>デンキ</t>
    </rPh>
    <rPh sb="4" eb="5">
      <t>ドウ</t>
    </rPh>
    <rPh sb="7" eb="8">
      <t>ドウ</t>
    </rPh>
    <rPh sb="12" eb="13">
      <t>ドウ</t>
    </rPh>
    <rPh sb="18" eb="19">
      <t>フク</t>
    </rPh>
    <phoneticPr fontId="35"/>
  </si>
  <si>
    <t xml:space="preserve"> ２－３．アルミニウム圧延製品用原材料</t>
    <rPh sb="15" eb="16">
      <t>ヨウ</t>
    </rPh>
    <rPh sb="16" eb="19">
      <t>ゲンザイリョウ</t>
    </rPh>
    <phoneticPr fontId="35"/>
  </si>
  <si>
    <t>0241</t>
    <phoneticPr fontId="35"/>
  </si>
  <si>
    <t>アルミニウム合金地金</t>
  </si>
  <si>
    <t>0242</t>
  </si>
  <si>
    <t>0243</t>
  </si>
  <si>
    <t>アルミニウムくず</t>
  </si>
  <si>
    <t>0244</t>
  </si>
  <si>
    <t>３．労務</t>
    <rPh sb="2" eb="3">
      <t>ロウ</t>
    </rPh>
    <rPh sb="3" eb="4">
      <t>ツトム</t>
    </rPh>
    <phoneticPr fontId="35"/>
  </si>
  <si>
    <t>単位：人</t>
    <rPh sb="0" eb="2">
      <t>タンイ</t>
    </rPh>
    <rPh sb="3" eb="4">
      <t>ヒト</t>
    </rPh>
    <phoneticPr fontId="35"/>
  </si>
  <si>
    <t>区分</t>
    <rPh sb="0" eb="1">
      <t>ク</t>
    </rPh>
    <rPh sb="1" eb="2">
      <t>ブン</t>
    </rPh>
    <phoneticPr fontId="35"/>
  </si>
  <si>
    <t>月末従事者数</t>
    <rPh sb="0" eb="2">
      <t>ゲツマツ</t>
    </rPh>
    <rPh sb="2" eb="4">
      <t>ジュウジ</t>
    </rPh>
    <rPh sb="4" eb="5">
      <t>シャ</t>
    </rPh>
    <rPh sb="5" eb="6">
      <t>スウ</t>
    </rPh>
    <phoneticPr fontId="35"/>
  </si>
  <si>
    <t>軽金属板製品部門</t>
    <phoneticPr fontId="35"/>
  </si>
  <si>
    <t>0301</t>
    <phoneticPr fontId="35"/>
  </si>
  <si>
    <t>アルミニウム部門</t>
    <phoneticPr fontId="35"/>
  </si>
  <si>
    <t>0302</t>
  </si>
  <si>
    <t>伸銅部門</t>
    <rPh sb="0" eb="2">
      <t>シンドウ</t>
    </rPh>
    <rPh sb="2" eb="4">
      <t>ブモン</t>
    </rPh>
    <phoneticPr fontId="35"/>
  </si>
  <si>
    <t>0303</t>
  </si>
  <si>
    <t>アルミニウム圧延部門</t>
    <phoneticPr fontId="35"/>
  </si>
  <si>
    <t>0305</t>
  </si>
  <si>
    <t>事業所</t>
    <rPh sb="0" eb="3">
      <t>ジギョウショ</t>
    </rPh>
    <phoneticPr fontId="35"/>
  </si>
  <si>
    <t>0306</t>
  </si>
  <si>
    <t>４．生産能力</t>
    <rPh sb="2" eb="3">
      <t>ショウ</t>
    </rPh>
    <rPh sb="3" eb="4">
      <t>サン</t>
    </rPh>
    <rPh sb="4" eb="5">
      <t>ノウ</t>
    </rPh>
    <rPh sb="5" eb="6">
      <t>チカラ</t>
    </rPh>
    <phoneticPr fontId="35"/>
  </si>
  <si>
    <t>単位：ｔ／月</t>
    <rPh sb="0" eb="2">
      <t>タンイ</t>
    </rPh>
    <rPh sb="5" eb="6">
      <t>ツキ</t>
    </rPh>
    <phoneticPr fontId="35"/>
  </si>
  <si>
    <t>生産能力</t>
    <rPh sb="0" eb="1">
      <t>ショウ</t>
    </rPh>
    <rPh sb="1" eb="2">
      <t>サン</t>
    </rPh>
    <rPh sb="2" eb="3">
      <t>ノウ</t>
    </rPh>
    <rPh sb="3" eb="4">
      <t>チカラ</t>
    </rPh>
    <phoneticPr fontId="35"/>
  </si>
  <si>
    <t>飲料用缶（缶体、缶ふた）</t>
    <rPh sb="0" eb="3">
      <t>インリョウヨウ</t>
    </rPh>
    <rPh sb="3" eb="4">
      <t>カン</t>
    </rPh>
    <rPh sb="5" eb="6">
      <t>カン</t>
    </rPh>
    <rPh sb="6" eb="7">
      <t>タイ</t>
    </rPh>
    <rPh sb="8" eb="9">
      <t>カン</t>
    </rPh>
    <phoneticPr fontId="35"/>
  </si>
  <si>
    <t>0401</t>
    <phoneticPr fontId="35"/>
  </si>
  <si>
    <t>伸銅品</t>
    <rPh sb="0" eb="2">
      <t>シンドウ</t>
    </rPh>
    <rPh sb="2" eb="3">
      <t>シナ</t>
    </rPh>
    <phoneticPr fontId="35"/>
  </si>
  <si>
    <t>0402</t>
  </si>
  <si>
    <t>アルミニウム圧延製品（板、円板、条、管、棒・線、形材）</t>
    <phoneticPr fontId="35"/>
  </si>
  <si>
    <t>0404</t>
  </si>
  <si>
    <t>はく</t>
    <phoneticPr fontId="35"/>
  </si>
  <si>
    <t>0405</t>
  </si>
  <si>
    <t>表2-2-2-3　鉄鋼・非鉄金属・金属製品パターンAとの統合を見送った調査票</t>
    <phoneticPr fontId="12"/>
  </si>
  <si>
    <t>表2-2-2-4　鉄鋼・非鉄金属・金属製品パターンBにおける製品欄の調査項目</t>
    <phoneticPr fontId="12"/>
  </si>
  <si>
    <t>表2-2-2-5　鉄鋼・非鉄金属・金属製品パターンBにおける調査項目一覧（1/2）</t>
    <phoneticPr fontId="12"/>
  </si>
  <si>
    <t>単位：ｔ</t>
    <rPh sb="0" eb="2">
      <t>タンイ</t>
    </rPh>
    <phoneticPr fontId="45"/>
  </si>
  <si>
    <t>項目</t>
    <rPh sb="0" eb="1">
      <t>コウ</t>
    </rPh>
    <rPh sb="1" eb="2">
      <t>メ</t>
    </rPh>
    <phoneticPr fontId="45"/>
  </si>
  <si>
    <t>番号</t>
    <rPh sb="0" eb="1">
      <t>バン</t>
    </rPh>
    <rPh sb="1" eb="2">
      <t>ゴウ</t>
    </rPh>
    <phoneticPr fontId="45"/>
  </si>
  <si>
    <t>生産</t>
    <rPh sb="0" eb="1">
      <t>ショウ</t>
    </rPh>
    <rPh sb="1" eb="2">
      <t>サン</t>
    </rPh>
    <phoneticPr fontId="45"/>
  </si>
  <si>
    <t>受入</t>
    <rPh sb="0" eb="1">
      <t>ウケ</t>
    </rPh>
    <rPh sb="1" eb="2">
      <t>イリ</t>
    </rPh>
    <phoneticPr fontId="45"/>
  </si>
  <si>
    <t>消費</t>
    <rPh sb="0" eb="1">
      <t>ケ</t>
    </rPh>
    <rPh sb="1" eb="2">
      <t>ヒ</t>
    </rPh>
    <phoneticPr fontId="45"/>
  </si>
  <si>
    <t>出荷</t>
    <rPh sb="0" eb="1">
      <t>デ</t>
    </rPh>
    <rPh sb="1" eb="2">
      <t>ニ</t>
    </rPh>
    <phoneticPr fontId="45"/>
  </si>
  <si>
    <t>月末在庫</t>
    <rPh sb="0" eb="2">
      <t>ゲツマツ</t>
    </rPh>
    <rPh sb="2" eb="4">
      <t>ザイコ</t>
    </rPh>
    <phoneticPr fontId="45"/>
  </si>
  <si>
    <t>販売</t>
    <rPh sb="0" eb="1">
      <t>ハン</t>
    </rPh>
    <rPh sb="1" eb="2">
      <t>バイ</t>
    </rPh>
    <phoneticPr fontId="45"/>
  </si>
  <si>
    <t>その他</t>
    <rPh sb="2" eb="3">
      <t>タ</t>
    </rPh>
    <phoneticPr fontId="45"/>
  </si>
  <si>
    <t>Ａ</t>
    <phoneticPr fontId="45"/>
  </si>
  <si>
    <t>Ｂ</t>
    <phoneticPr fontId="45"/>
  </si>
  <si>
    <t>Ｃ</t>
    <phoneticPr fontId="45"/>
  </si>
  <si>
    <t>Ｄ</t>
    <phoneticPr fontId="45"/>
  </si>
  <si>
    <t>Ｅ</t>
    <phoneticPr fontId="45"/>
  </si>
  <si>
    <t>Ｆ</t>
    <phoneticPr fontId="45"/>
  </si>
  <si>
    <t>銑鉄</t>
    <rPh sb="0" eb="2">
      <t>センテツ</t>
    </rPh>
    <phoneticPr fontId="35"/>
  </si>
  <si>
    <t>製鋼用銑</t>
    <rPh sb="0" eb="1">
      <t>セイ</t>
    </rPh>
    <rPh sb="1" eb="2">
      <t>コウ</t>
    </rPh>
    <rPh sb="2" eb="3">
      <t>ヨウ</t>
    </rPh>
    <rPh sb="3" eb="4">
      <t>セン</t>
    </rPh>
    <phoneticPr fontId="35"/>
  </si>
  <si>
    <t>鋳物用銑</t>
    <rPh sb="0" eb="2">
      <t>イモノ</t>
    </rPh>
    <rPh sb="2" eb="3">
      <t>ヨウ</t>
    </rPh>
    <rPh sb="3" eb="4">
      <t>セン</t>
    </rPh>
    <phoneticPr fontId="45"/>
  </si>
  <si>
    <t>フェロアロイ</t>
    <phoneticPr fontId="45"/>
  </si>
  <si>
    <t>フェロ
マンガン</t>
    <phoneticPr fontId="35"/>
  </si>
  <si>
    <t>高炭素</t>
    <rPh sb="0" eb="3">
      <t>コウタンソ</t>
    </rPh>
    <phoneticPr fontId="45"/>
  </si>
  <si>
    <t>低炭素</t>
    <rPh sb="0" eb="3">
      <t>テイタンソ</t>
    </rPh>
    <phoneticPr fontId="45"/>
  </si>
  <si>
    <t>シリコマンガン</t>
    <phoneticPr fontId="35"/>
  </si>
  <si>
    <t>フェロニッケル</t>
    <phoneticPr fontId="35"/>
  </si>
  <si>
    <t>その他のフェロアロイ</t>
    <rPh sb="2" eb="3">
      <t>タ</t>
    </rPh>
    <phoneticPr fontId="35"/>
  </si>
  <si>
    <t>粗　　鋼</t>
    <rPh sb="0" eb="1">
      <t>ソ</t>
    </rPh>
    <rPh sb="3" eb="4">
      <t>コウ</t>
    </rPh>
    <phoneticPr fontId="35"/>
  </si>
  <si>
    <t>鋼塊</t>
    <rPh sb="0" eb="1">
      <t>コウ</t>
    </rPh>
    <rPh sb="1" eb="2">
      <t>カタマリ</t>
    </rPh>
    <phoneticPr fontId="35"/>
  </si>
  <si>
    <t>普通鋼</t>
    <rPh sb="0" eb="2">
      <t>フツウ</t>
    </rPh>
    <rPh sb="2" eb="3">
      <t>コウ</t>
    </rPh>
    <phoneticPr fontId="35"/>
  </si>
  <si>
    <t>特殊鋼</t>
    <rPh sb="0" eb="2">
      <t>トクシュ</t>
    </rPh>
    <rPh sb="2" eb="3">
      <t>コウ</t>
    </rPh>
    <phoneticPr fontId="35"/>
  </si>
  <si>
    <t>鋳鋼鋳込</t>
    <rPh sb="0" eb="2">
      <t>チュウコウ</t>
    </rPh>
    <rPh sb="2" eb="4">
      <t>イコミ</t>
    </rPh>
    <phoneticPr fontId="35"/>
  </si>
  <si>
    <t>鋼半製品</t>
    <rPh sb="0" eb="1">
      <t>コウ</t>
    </rPh>
    <rPh sb="1" eb="2">
      <t>ハン</t>
    </rPh>
    <rPh sb="2" eb="4">
      <t>セイヒン</t>
    </rPh>
    <phoneticPr fontId="35"/>
  </si>
  <si>
    <t>鍛鋼品</t>
    <rPh sb="0" eb="1">
      <t>キタ</t>
    </rPh>
    <rPh sb="1" eb="2">
      <t>コウ</t>
    </rPh>
    <rPh sb="2" eb="3">
      <t>ヒン</t>
    </rPh>
    <phoneticPr fontId="35"/>
  </si>
  <si>
    <t>（打　　放）</t>
    <rPh sb="1" eb="2">
      <t>ウ</t>
    </rPh>
    <rPh sb="4" eb="5">
      <t>ハナ</t>
    </rPh>
    <phoneticPr fontId="35"/>
  </si>
  <si>
    <t>鋳鋼品</t>
    <rPh sb="0" eb="1">
      <t>イ</t>
    </rPh>
    <rPh sb="1" eb="2">
      <t>コウ</t>
    </rPh>
    <rPh sb="2" eb="3">
      <t>ヒン</t>
    </rPh>
    <phoneticPr fontId="35"/>
  </si>
  <si>
    <t>（鋳　　放）</t>
    <rPh sb="1" eb="2">
      <t>イ</t>
    </rPh>
    <rPh sb="4" eb="5">
      <t>ハナ</t>
    </rPh>
    <phoneticPr fontId="35"/>
  </si>
  <si>
    <t>軌条(付属品を含む）・外輪</t>
    <rPh sb="0" eb="1">
      <t>キ</t>
    </rPh>
    <rPh sb="1" eb="2">
      <t>ジョウ</t>
    </rPh>
    <rPh sb="3" eb="6">
      <t>フゾクヒン</t>
    </rPh>
    <rPh sb="7" eb="8">
      <t>フク</t>
    </rPh>
    <rPh sb="11" eb="12">
      <t>ソト</t>
    </rPh>
    <rPh sb="12" eb="13">
      <t>ワ</t>
    </rPh>
    <phoneticPr fontId="35"/>
  </si>
  <si>
    <t>鋼矢板</t>
    <rPh sb="0" eb="1">
      <t>コウ</t>
    </rPh>
    <rPh sb="1" eb="2">
      <t>ヤ</t>
    </rPh>
    <rPh sb="2" eb="3">
      <t>バン</t>
    </rPh>
    <phoneticPr fontId="35"/>
  </si>
  <si>
    <t>形鋼</t>
    <rPh sb="0" eb="1">
      <t>カタチ</t>
    </rPh>
    <rPh sb="1" eb="2">
      <t>コウ</t>
    </rPh>
    <phoneticPr fontId="35"/>
  </si>
  <si>
    <t>H形鋼</t>
    <rPh sb="1" eb="2">
      <t>カタ</t>
    </rPh>
    <rPh sb="2" eb="3">
      <t>コウ</t>
    </rPh>
    <phoneticPr fontId="45"/>
  </si>
  <si>
    <t>大形</t>
    <rPh sb="0" eb="1">
      <t>ダイ</t>
    </rPh>
    <rPh sb="1" eb="2">
      <t>ケイ</t>
    </rPh>
    <phoneticPr fontId="35"/>
  </si>
  <si>
    <t>中小形</t>
    <rPh sb="0" eb="2">
      <t>チュウショウ</t>
    </rPh>
    <rPh sb="2" eb="3">
      <t>ケイ</t>
    </rPh>
    <phoneticPr fontId="35"/>
  </si>
  <si>
    <t>棒鋼</t>
    <rPh sb="0" eb="1">
      <t>ボウ</t>
    </rPh>
    <rPh sb="1" eb="2">
      <t>コウ</t>
    </rPh>
    <phoneticPr fontId="35"/>
  </si>
  <si>
    <t>中形</t>
    <rPh sb="0" eb="1">
      <t>ナカ</t>
    </rPh>
    <rPh sb="1" eb="2">
      <t>ケイ</t>
    </rPh>
    <phoneticPr fontId="35"/>
  </si>
  <si>
    <t>小形</t>
    <rPh sb="0" eb="1">
      <t>チイ</t>
    </rPh>
    <rPh sb="1" eb="2">
      <t>カタチ</t>
    </rPh>
    <phoneticPr fontId="35"/>
  </si>
  <si>
    <t>鉄筋用</t>
    <rPh sb="0" eb="2">
      <t>テッキン</t>
    </rPh>
    <rPh sb="2" eb="3">
      <t>ヨウ</t>
    </rPh>
    <phoneticPr fontId="35"/>
  </si>
  <si>
    <t>その他用</t>
    <rPh sb="2" eb="4">
      <t>タヨウ</t>
    </rPh>
    <phoneticPr fontId="35"/>
  </si>
  <si>
    <t>管材</t>
    <rPh sb="0" eb="2">
      <t>カンザイ</t>
    </rPh>
    <phoneticPr fontId="35"/>
  </si>
  <si>
    <t>線材</t>
    <rPh sb="0" eb="1">
      <t>セン</t>
    </rPh>
    <rPh sb="1" eb="2">
      <t>ザイ</t>
    </rPh>
    <phoneticPr fontId="35"/>
  </si>
  <si>
    <t>バーインコイル</t>
    <phoneticPr fontId="35"/>
  </si>
  <si>
    <t>普通線材</t>
    <rPh sb="0" eb="2">
      <t>フツウ</t>
    </rPh>
    <rPh sb="2" eb="4">
      <t>センザイ</t>
    </rPh>
    <phoneticPr fontId="35"/>
  </si>
  <si>
    <t>特殊線材</t>
    <rPh sb="0" eb="2">
      <t>トクシュ</t>
    </rPh>
    <rPh sb="2" eb="4">
      <t>センザイ</t>
    </rPh>
    <phoneticPr fontId="35"/>
  </si>
  <si>
    <t>低炭素</t>
    <rPh sb="0" eb="3">
      <t>テイタンソ</t>
    </rPh>
    <phoneticPr fontId="35"/>
  </si>
  <si>
    <t>高炭素</t>
    <rPh sb="0" eb="3">
      <t>コウタンソ</t>
    </rPh>
    <phoneticPr fontId="35"/>
  </si>
  <si>
    <t>鋼板</t>
    <rPh sb="0" eb="1">
      <t>コウ</t>
    </rPh>
    <rPh sb="1" eb="2">
      <t>バン</t>
    </rPh>
    <phoneticPr fontId="35"/>
  </si>
  <si>
    <t>厚板</t>
    <rPh sb="0" eb="1">
      <t>アツ</t>
    </rPh>
    <rPh sb="1" eb="2">
      <t>イタ</t>
    </rPh>
    <phoneticPr fontId="35"/>
  </si>
  <si>
    <t>中板・薄板</t>
    <rPh sb="0" eb="1">
      <t>ナカ</t>
    </rPh>
    <rPh sb="1" eb="2">
      <t>イタ</t>
    </rPh>
    <rPh sb="3" eb="5">
      <t>ウスイタ</t>
    </rPh>
    <phoneticPr fontId="35"/>
  </si>
  <si>
    <t>鋼帯</t>
    <rPh sb="0" eb="1">
      <t>コウ</t>
    </rPh>
    <rPh sb="1" eb="2">
      <t>オビ</t>
    </rPh>
    <phoneticPr fontId="35"/>
  </si>
  <si>
    <t>幅600mm
以上</t>
    <rPh sb="0" eb="1">
      <t>ハバ</t>
    </rPh>
    <rPh sb="7" eb="9">
      <t>イジョウ</t>
    </rPh>
    <phoneticPr fontId="35"/>
  </si>
  <si>
    <t>冷延電気鋼帯用</t>
    <rPh sb="0" eb="1">
      <t>ヒヤ</t>
    </rPh>
    <rPh sb="1" eb="2">
      <t>エン</t>
    </rPh>
    <rPh sb="2" eb="4">
      <t>デンキ</t>
    </rPh>
    <rPh sb="4" eb="6">
      <t>コウタイ</t>
    </rPh>
    <rPh sb="6" eb="7">
      <t>ヨウ</t>
    </rPh>
    <phoneticPr fontId="35"/>
  </si>
  <si>
    <t>幅600mm未満</t>
    <rPh sb="0" eb="1">
      <t>ハバ</t>
    </rPh>
    <rPh sb="6" eb="8">
      <t>ミマン</t>
    </rPh>
    <phoneticPr fontId="35"/>
  </si>
  <si>
    <t>冷間仕上鋼材</t>
    <rPh sb="0" eb="2">
      <t>レイカン</t>
    </rPh>
    <rPh sb="2" eb="4">
      <t>シア</t>
    </rPh>
    <rPh sb="4" eb="6">
      <t>コウザイ</t>
    </rPh>
    <phoneticPr fontId="35"/>
  </si>
  <si>
    <t>磨帯鋼・冷延鋼板</t>
    <rPh sb="0" eb="1">
      <t>ミガ</t>
    </rPh>
    <rPh sb="1" eb="2">
      <t>オビ</t>
    </rPh>
    <rPh sb="2" eb="3">
      <t>コウ</t>
    </rPh>
    <rPh sb="4" eb="6">
      <t>レイエン</t>
    </rPh>
    <rPh sb="6" eb="8">
      <t>コウハン</t>
    </rPh>
    <phoneticPr fontId="35"/>
  </si>
  <si>
    <t>冷延広幅帯鋼</t>
    <rPh sb="0" eb="1">
      <t>ヒ</t>
    </rPh>
    <rPh sb="1" eb="2">
      <t>ノ</t>
    </rPh>
    <rPh sb="2" eb="3">
      <t>ヒロ</t>
    </rPh>
    <rPh sb="3" eb="4">
      <t>ハバ</t>
    </rPh>
    <rPh sb="4" eb="5">
      <t>オビ</t>
    </rPh>
    <rPh sb="5" eb="6">
      <t>コウ</t>
    </rPh>
    <phoneticPr fontId="35"/>
  </si>
  <si>
    <t>冷延電気鋼帯</t>
    <rPh sb="0" eb="1">
      <t>ヒ</t>
    </rPh>
    <rPh sb="1" eb="2">
      <t>ノ</t>
    </rPh>
    <rPh sb="2" eb="4">
      <t>デンキ</t>
    </rPh>
    <rPh sb="4" eb="5">
      <t>コウ</t>
    </rPh>
    <rPh sb="5" eb="6">
      <t>オビ</t>
    </rPh>
    <phoneticPr fontId="35"/>
  </si>
  <si>
    <t>めっき
鋼材</t>
    <rPh sb="4" eb="6">
      <t>コウザイ</t>
    </rPh>
    <phoneticPr fontId="35"/>
  </si>
  <si>
    <t>ブリキ</t>
    <phoneticPr fontId="35"/>
  </si>
  <si>
    <t>ティンフリースチール</t>
    <phoneticPr fontId="35"/>
  </si>
  <si>
    <t>亜鉛めっき鋼板</t>
    <rPh sb="0" eb="2">
      <t>アエン</t>
    </rPh>
    <rPh sb="5" eb="6">
      <t>コウ</t>
    </rPh>
    <rPh sb="6" eb="7">
      <t>バン</t>
    </rPh>
    <phoneticPr fontId="35"/>
  </si>
  <si>
    <t>溶融めっき</t>
    <rPh sb="0" eb="2">
      <t>ヨウユウ</t>
    </rPh>
    <phoneticPr fontId="35"/>
  </si>
  <si>
    <t>電気めっき</t>
    <rPh sb="0" eb="2">
      <t>デンキ</t>
    </rPh>
    <phoneticPr fontId="35"/>
  </si>
  <si>
    <t>その他の金属めっき鋼板</t>
    <rPh sb="2" eb="3">
      <t>タ</t>
    </rPh>
    <rPh sb="4" eb="6">
      <t>キンゾク</t>
    </rPh>
    <rPh sb="9" eb="10">
      <t>コウ</t>
    </rPh>
    <rPh sb="10" eb="11">
      <t>バン</t>
    </rPh>
    <phoneticPr fontId="35"/>
  </si>
  <si>
    <t>冷間ロール成型形鋼</t>
    <rPh sb="0" eb="2">
      <t>レイカン</t>
    </rPh>
    <rPh sb="5" eb="7">
      <t>セイケイ</t>
    </rPh>
    <rPh sb="7" eb="8">
      <t>ケイ</t>
    </rPh>
    <rPh sb="8" eb="9">
      <t>コウ</t>
    </rPh>
    <phoneticPr fontId="35"/>
  </si>
  <si>
    <t>簡易鋼矢板</t>
    <rPh sb="0" eb="2">
      <t>カンイ</t>
    </rPh>
    <rPh sb="2" eb="3">
      <t>コウ</t>
    </rPh>
    <rPh sb="3" eb="4">
      <t>ヤ</t>
    </rPh>
    <rPh sb="4" eb="5">
      <t>バン</t>
    </rPh>
    <phoneticPr fontId="35"/>
  </si>
  <si>
    <t>軽量形鋼</t>
    <rPh sb="0" eb="2">
      <t>ケイリョウ</t>
    </rPh>
    <rPh sb="2" eb="3">
      <t>カタチ</t>
    </rPh>
    <rPh sb="3" eb="4">
      <t>コウ</t>
    </rPh>
    <phoneticPr fontId="35"/>
  </si>
  <si>
    <t>熱間圧延鋼材</t>
    <rPh sb="0" eb="1">
      <t>ネツ</t>
    </rPh>
    <rPh sb="1" eb="2">
      <t>アイダ</t>
    </rPh>
    <rPh sb="2" eb="3">
      <t>アツ</t>
    </rPh>
    <rPh sb="3" eb="4">
      <t>エン</t>
    </rPh>
    <rPh sb="4" eb="5">
      <t>コウ</t>
    </rPh>
    <rPh sb="5" eb="6">
      <t>ザイ</t>
    </rPh>
    <phoneticPr fontId="35"/>
  </si>
  <si>
    <t>棒鋼</t>
    <rPh sb="0" eb="2">
      <t>ボウコウ</t>
    </rPh>
    <phoneticPr fontId="35"/>
  </si>
  <si>
    <t>管材</t>
    <rPh sb="0" eb="1">
      <t>カン</t>
    </rPh>
    <rPh sb="1" eb="2">
      <t>ザイ</t>
    </rPh>
    <phoneticPr fontId="35"/>
  </si>
  <si>
    <t>線材</t>
    <rPh sb="0" eb="2">
      <t>センザイ</t>
    </rPh>
    <phoneticPr fontId="45"/>
  </si>
  <si>
    <t>鋼板</t>
    <rPh sb="0" eb="2">
      <t>コウバン</t>
    </rPh>
    <phoneticPr fontId="35"/>
  </si>
  <si>
    <t>鋼帯</t>
    <rPh sb="0" eb="2">
      <t>コウタイ</t>
    </rPh>
    <phoneticPr fontId="35"/>
  </si>
  <si>
    <t>計</t>
    <rPh sb="0" eb="1">
      <t>ケイ</t>
    </rPh>
    <phoneticPr fontId="35"/>
  </si>
  <si>
    <t xml:space="preserve">
冷間仕上鋼材
</t>
    <rPh sb="3" eb="5">
      <t>シアゲ</t>
    </rPh>
    <phoneticPr fontId="35"/>
  </si>
  <si>
    <t>磨帯鋼</t>
    <rPh sb="0" eb="1">
      <t>ミガ</t>
    </rPh>
    <rPh sb="1" eb="2">
      <t>タイ</t>
    </rPh>
    <rPh sb="2" eb="3">
      <t>コウ</t>
    </rPh>
    <phoneticPr fontId="35"/>
  </si>
  <si>
    <t>冷延広幅帯鋼</t>
    <rPh sb="0" eb="1">
      <t>レイ</t>
    </rPh>
    <rPh sb="1" eb="2">
      <t>エン</t>
    </rPh>
    <rPh sb="2" eb="4">
      <t>ヒロハバ</t>
    </rPh>
    <rPh sb="4" eb="5">
      <t>オビ</t>
    </rPh>
    <rPh sb="5" eb="6">
      <t>コウ</t>
    </rPh>
    <phoneticPr fontId="35"/>
  </si>
  <si>
    <t>冷延鋼板</t>
    <rPh sb="0" eb="1">
      <t>レイ</t>
    </rPh>
    <rPh sb="1" eb="2">
      <t>エン</t>
    </rPh>
    <rPh sb="2" eb="4">
      <t>コウバン</t>
    </rPh>
    <phoneticPr fontId="35"/>
  </si>
  <si>
    <t>普通鋼</t>
    <rPh sb="0" eb="2">
      <t>フツウ</t>
    </rPh>
    <rPh sb="2" eb="3">
      <t>コウ</t>
    </rPh>
    <phoneticPr fontId="45"/>
  </si>
  <si>
    <t>熱間鋼管
（溶鍛接鋼管を含む）</t>
    <rPh sb="0" eb="1">
      <t>ネツ</t>
    </rPh>
    <rPh sb="1" eb="2">
      <t>カン</t>
    </rPh>
    <rPh sb="2" eb="4">
      <t>コウカン</t>
    </rPh>
    <rPh sb="6" eb="7">
      <t>ヨウ</t>
    </rPh>
    <rPh sb="7" eb="8">
      <t>キタエ</t>
    </rPh>
    <rPh sb="8" eb="9">
      <t>セツ</t>
    </rPh>
    <rPh sb="9" eb="11">
      <t>コウカン</t>
    </rPh>
    <rPh sb="12" eb="13">
      <t>フク</t>
    </rPh>
    <phoneticPr fontId="45"/>
  </si>
  <si>
    <r>
      <t>冷けん鋼管</t>
    </r>
    <r>
      <rPr>
        <sz val="10"/>
        <rFont val="Meiryo UI"/>
        <family val="3"/>
        <charset val="128"/>
      </rPr>
      <t>（再生引抜鋼管を含む）</t>
    </r>
    <rPh sb="0" eb="1">
      <t>レイ</t>
    </rPh>
    <rPh sb="3" eb="5">
      <t>コウカン</t>
    </rPh>
    <rPh sb="6" eb="8">
      <t>サイセイ</t>
    </rPh>
    <rPh sb="8" eb="9">
      <t>ヒ</t>
    </rPh>
    <rPh sb="9" eb="10">
      <t>ヌ</t>
    </rPh>
    <rPh sb="10" eb="12">
      <t>コウカン</t>
    </rPh>
    <rPh sb="13" eb="14">
      <t>フク</t>
    </rPh>
    <phoneticPr fontId="45"/>
  </si>
  <si>
    <t>めっき鋼管</t>
    <rPh sb="3" eb="5">
      <t>コウカン</t>
    </rPh>
    <phoneticPr fontId="45"/>
  </si>
  <si>
    <t>特 殊 鋼</t>
    <rPh sb="0" eb="1">
      <t>トク</t>
    </rPh>
    <rPh sb="2" eb="3">
      <t>コト</t>
    </rPh>
    <rPh sb="4" eb="5">
      <t>コウ</t>
    </rPh>
    <phoneticPr fontId="45"/>
  </si>
  <si>
    <t>熱間鋼管（溶接鋼管を含む）</t>
    <rPh sb="0" eb="1">
      <t>ネツ</t>
    </rPh>
    <rPh sb="1" eb="2">
      <t>カン</t>
    </rPh>
    <rPh sb="2" eb="4">
      <t>コウカン</t>
    </rPh>
    <rPh sb="5" eb="6">
      <t>ヨウ</t>
    </rPh>
    <rPh sb="6" eb="7">
      <t>セツ</t>
    </rPh>
    <rPh sb="7" eb="9">
      <t>コウカン</t>
    </rPh>
    <rPh sb="10" eb="11">
      <t>フク</t>
    </rPh>
    <phoneticPr fontId="45"/>
  </si>
  <si>
    <t>冷けん鋼管</t>
    <rPh sb="0" eb="1">
      <t>レイ</t>
    </rPh>
    <rPh sb="3" eb="5">
      <t>コウカン</t>
    </rPh>
    <phoneticPr fontId="45"/>
  </si>
  <si>
    <t>表2-2-2-6　鉄鋼・非鉄金属・金属製品パターンBにおける調査項目一覧（2/2）</t>
    <phoneticPr fontId="12"/>
  </si>
  <si>
    <t>１－２．銑鉄消費内訳</t>
    <rPh sb="4" eb="5">
      <t>セン</t>
    </rPh>
    <rPh sb="5" eb="6">
      <t>テツ</t>
    </rPh>
    <rPh sb="6" eb="7">
      <t>ケ</t>
    </rPh>
    <rPh sb="7" eb="8">
      <t>ヒ</t>
    </rPh>
    <rPh sb="8" eb="9">
      <t>ナイ</t>
    </rPh>
    <rPh sb="9" eb="10">
      <t>ヤク</t>
    </rPh>
    <phoneticPr fontId="35"/>
  </si>
  <si>
    <t>製鋼用消費</t>
    <rPh sb="0" eb="1">
      <t>セイ</t>
    </rPh>
    <rPh sb="1" eb="2">
      <t>コウ</t>
    </rPh>
    <rPh sb="2" eb="3">
      <t>ヨウ</t>
    </rPh>
    <rPh sb="3" eb="5">
      <t>ショウヒ</t>
    </rPh>
    <phoneticPr fontId="35"/>
  </si>
  <si>
    <t>転炉</t>
    <rPh sb="0" eb="1">
      <t>テン</t>
    </rPh>
    <rPh sb="1" eb="2">
      <t>ロ</t>
    </rPh>
    <phoneticPr fontId="35"/>
  </si>
  <si>
    <t>電気炉</t>
    <rPh sb="0" eb="3">
      <t>デンキロ</t>
    </rPh>
    <phoneticPr fontId="35"/>
  </si>
  <si>
    <t>銑鉄</t>
    <rPh sb="0" eb="1">
      <t>セン</t>
    </rPh>
    <rPh sb="1" eb="2">
      <t>テツ</t>
    </rPh>
    <phoneticPr fontId="35"/>
  </si>
  <si>
    <t>１－３．粗鋼生産内訳</t>
    <rPh sb="4" eb="5">
      <t>ソ</t>
    </rPh>
    <rPh sb="5" eb="6">
      <t>コウ</t>
    </rPh>
    <rPh sb="6" eb="7">
      <t>セイ</t>
    </rPh>
    <rPh sb="7" eb="8">
      <t>サン</t>
    </rPh>
    <rPh sb="8" eb="9">
      <t>ナイ</t>
    </rPh>
    <rPh sb="9" eb="10">
      <t>ヤク</t>
    </rPh>
    <phoneticPr fontId="35"/>
  </si>
  <si>
    <t>普通鋼</t>
    <rPh sb="0" eb="1">
      <t>ススム</t>
    </rPh>
    <rPh sb="1" eb="2">
      <t>ツウ</t>
    </rPh>
    <rPh sb="2" eb="3">
      <t>コウ</t>
    </rPh>
    <phoneticPr fontId="35"/>
  </si>
  <si>
    <t>インゴットケースによるもの</t>
    <phoneticPr fontId="35"/>
  </si>
  <si>
    <t>連続鋳造によるもの</t>
    <rPh sb="0" eb="2">
      <t>レンゾク</t>
    </rPh>
    <rPh sb="2" eb="3">
      <t>イ</t>
    </rPh>
    <rPh sb="3" eb="4">
      <t>ゾウ</t>
    </rPh>
    <phoneticPr fontId="35"/>
  </si>
  <si>
    <t>１－４．普通鋼熱間鋼管製法別生産内訳</t>
  </si>
  <si>
    <t>Ａ</t>
  </si>
  <si>
    <t>継目無鋼管</t>
    <rPh sb="0" eb="1">
      <t>ツ</t>
    </rPh>
    <rPh sb="1" eb="2">
      <t>メ</t>
    </rPh>
    <rPh sb="2" eb="3">
      <t>ナ</t>
    </rPh>
    <rPh sb="3" eb="5">
      <t>コウカン</t>
    </rPh>
    <phoneticPr fontId="45"/>
  </si>
  <si>
    <t>鍛接鋼管</t>
    <rPh sb="0" eb="1">
      <t>キタエ</t>
    </rPh>
    <rPh sb="1" eb="2">
      <t>セツ</t>
    </rPh>
    <rPh sb="2" eb="4">
      <t>コウカン</t>
    </rPh>
    <phoneticPr fontId="45"/>
  </si>
  <si>
    <t>電縫鋼管</t>
    <rPh sb="0" eb="1">
      <t>デン</t>
    </rPh>
    <rPh sb="1" eb="2">
      <t>ヌイ</t>
    </rPh>
    <rPh sb="2" eb="4">
      <t>コウカン</t>
    </rPh>
    <phoneticPr fontId="45"/>
  </si>
  <si>
    <t>電弧溶接鋼管</t>
    <rPh sb="0" eb="1">
      <t>デン</t>
    </rPh>
    <rPh sb="2" eb="4">
      <t>ヨウセツ</t>
    </rPh>
    <rPh sb="4" eb="6">
      <t>コウカン</t>
    </rPh>
    <phoneticPr fontId="45"/>
  </si>
  <si>
    <t>２－１．原材料</t>
    <rPh sb="4" eb="5">
      <t>ハラ</t>
    </rPh>
    <rPh sb="5" eb="6">
      <t>ザイ</t>
    </rPh>
    <rPh sb="6" eb="7">
      <t>リョウ</t>
    </rPh>
    <phoneticPr fontId="35"/>
  </si>
  <si>
    <t>生産又は発生</t>
    <rPh sb="0" eb="2">
      <t>セイサン</t>
    </rPh>
    <rPh sb="2" eb="3">
      <t>マタ</t>
    </rPh>
    <rPh sb="4" eb="6">
      <t>ハッセイ</t>
    </rPh>
    <phoneticPr fontId="45"/>
  </si>
  <si>
    <t>購入</t>
    <rPh sb="0" eb="2">
      <t>コウニュウ</t>
    </rPh>
    <phoneticPr fontId="35"/>
  </si>
  <si>
    <t>製鋼用</t>
    <rPh sb="0" eb="3">
      <t>セイコウヨウ</t>
    </rPh>
    <phoneticPr fontId="35"/>
  </si>
  <si>
    <t>転炉</t>
    <phoneticPr fontId="35"/>
  </si>
  <si>
    <t>電気炉</t>
    <phoneticPr fontId="35"/>
  </si>
  <si>
    <t>原材料名</t>
    <rPh sb="0" eb="1">
      <t>ゲン</t>
    </rPh>
    <rPh sb="1" eb="2">
      <t>ザイ</t>
    </rPh>
    <rPh sb="2" eb="3">
      <t>リョウ</t>
    </rPh>
    <rPh sb="3" eb="4">
      <t>ナ</t>
    </rPh>
    <phoneticPr fontId="45"/>
  </si>
  <si>
    <t>Ｇ</t>
    <phoneticPr fontId="45"/>
  </si>
  <si>
    <t>銑くず</t>
    <rPh sb="0" eb="1">
      <t>セン</t>
    </rPh>
    <phoneticPr fontId="35"/>
  </si>
  <si>
    <t>鋼くず</t>
    <rPh sb="0" eb="1">
      <t>コウ</t>
    </rPh>
    <phoneticPr fontId="35"/>
  </si>
  <si>
    <t>炭素鋼くず</t>
    <rPh sb="0" eb="2">
      <t>タンソ</t>
    </rPh>
    <rPh sb="2" eb="3">
      <t>コウ</t>
    </rPh>
    <phoneticPr fontId="35"/>
  </si>
  <si>
    <t>（溶解用）</t>
    <rPh sb="1" eb="4">
      <t>ヨウカイヨウ</t>
    </rPh>
    <phoneticPr fontId="35"/>
  </si>
  <si>
    <t>合金鋼くず</t>
    <rPh sb="0" eb="2">
      <t>ゴウキン</t>
    </rPh>
    <rPh sb="2" eb="3">
      <t>コウ</t>
    </rPh>
    <phoneticPr fontId="35"/>
  </si>
  <si>
    <t>２－２．製鋼用原材料（フェロアロイ）</t>
    <rPh sb="4" eb="6">
      <t>セイコウ</t>
    </rPh>
    <rPh sb="6" eb="7">
      <t>ヨウ</t>
    </rPh>
    <rPh sb="7" eb="10">
      <t>ゲンザイリョウ</t>
    </rPh>
    <phoneticPr fontId="35"/>
  </si>
  <si>
    <t>消費</t>
    <rPh sb="0" eb="1">
      <t>ショウ</t>
    </rPh>
    <rPh sb="1" eb="2">
      <t>ヒ</t>
    </rPh>
    <phoneticPr fontId="35"/>
  </si>
  <si>
    <t>月末在庫</t>
    <rPh sb="0" eb="1">
      <t>ツキ</t>
    </rPh>
    <rPh sb="1" eb="2">
      <t>マツ</t>
    </rPh>
    <rPh sb="2" eb="3">
      <t>ザイ</t>
    </rPh>
    <rPh sb="3" eb="4">
      <t>コ</t>
    </rPh>
    <phoneticPr fontId="35"/>
  </si>
  <si>
    <t>品目</t>
    <rPh sb="0" eb="1">
      <t>ヒン</t>
    </rPh>
    <rPh sb="1" eb="2">
      <t>モク</t>
    </rPh>
    <phoneticPr fontId="35"/>
  </si>
  <si>
    <t>高炭素</t>
    <rPh sb="0" eb="1">
      <t>コウ</t>
    </rPh>
    <rPh sb="1" eb="3">
      <t>タンソ</t>
    </rPh>
    <phoneticPr fontId="35"/>
  </si>
  <si>
    <t>フェロクロム</t>
    <phoneticPr fontId="35"/>
  </si>
  <si>
    <t>フェロバナジウム</t>
    <phoneticPr fontId="35"/>
  </si>
  <si>
    <t>注：製鋼業者のみ記入してください。</t>
    <rPh sb="0" eb="1">
      <t>チュウ</t>
    </rPh>
    <rPh sb="2" eb="4">
      <t>セイコウ</t>
    </rPh>
    <rPh sb="4" eb="6">
      <t>ギョウシャ</t>
    </rPh>
    <rPh sb="8" eb="10">
      <t>キニュウ</t>
    </rPh>
    <phoneticPr fontId="35"/>
  </si>
  <si>
    <t>２－３．めっき鋼材用・冷間ロール成型形鋼用原材料</t>
    <rPh sb="7" eb="9">
      <t>コウザイ</t>
    </rPh>
    <rPh sb="9" eb="10">
      <t>ヨウ</t>
    </rPh>
    <rPh sb="11" eb="13">
      <t>レイカン</t>
    </rPh>
    <rPh sb="16" eb="18">
      <t>セイケイ</t>
    </rPh>
    <rPh sb="18" eb="20">
      <t>カタコウ</t>
    </rPh>
    <rPh sb="20" eb="21">
      <t>ヨウ</t>
    </rPh>
    <rPh sb="21" eb="24">
      <t>ゲンザイリョウ</t>
    </rPh>
    <phoneticPr fontId="35"/>
  </si>
  <si>
    <t>単位：ｔ</t>
  </si>
  <si>
    <r>
      <t>普通鋼冷間仕上鋼材</t>
    </r>
    <r>
      <rPr>
        <sz val="10"/>
        <rFont val="Meiryo UI"/>
        <family val="3"/>
        <charset val="128"/>
      </rPr>
      <t>(冷延電気鋼帯を除く)</t>
    </r>
    <rPh sb="0" eb="3">
      <t>フツウコウ</t>
    </rPh>
    <rPh sb="3" eb="5">
      <t>レイカン</t>
    </rPh>
    <rPh sb="5" eb="7">
      <t>シア</t>
    </rPh>
    <rPh sb="7" eb="9">
      <t>コウザイ</t>
    </rPh>
    <rPh sb="10" eb="12">
      <t>レイエン</t>
    </rPh>
    <rPh sb="12" eb="14">
      <t>デンキ</t>
    </rPh>
    <rPh sb="14" eb="16">
      <t>コウタイ</t>
    </rPh>
    <rPh sb="17" eb="18">
      <t>ノゾ</t>
    </rPh>
    <phoneticPr fontId="35"/>
  </si>
  <si>
    <t>注.めっき・冷間ロール成型形鋼専業事業所のみ記入してください。</t>
    <rPh sb="0" eb="1">
      <t>チュウ</t>
    </rPh>
    <rPh sb="6" eb="8">
      <t>レイカン</t>
    </rPh>
    <rPh sb="11" eb="13">
      <t>セイケイ</t>
    </rPh>
    <rPh sb="13" eb="14">
      <t>ケイ</t>
    </rPh>
    <rPh sb="14" eb="15">
      <t>コウ</t>
    </rPh>
    <rPh sb="15" eb="17">
      <t>センギョウ</t>
    </rPh>
    <rPh sb="17" eb="20">
      <t>ジギョウショ</t>
    </rPh>
    <rPh sb="22" eb="24">
      <t>キニュウ</t>
    </rPh>
    <phoneticPr fontId="35"/>
  </si>
  <si>
    <t>２－４．冷間ロール成型形鋼用原材料</t>
    <rPh sb="4" eb="6">
      <t>レイカン</t>
    </rPh>
    <rPh sb="9" eb="11">
      <t>セイケイ</t>
    </rPh>
    <rPh sb="11" eb="13">
      <t>カタコウ</t>
    </rPh>
    <rPh sb="13" eb="14">
      <t>ヨウ</t>
    </rPh>
    <rPh sb="14" eb="17">
      <t>ゲンザイリョウ</t>
    </rPh>
    <phoneticPr fontId="35"/>
  </si>
  <si>
    <t>亜鉛めっき鋼板</t>
    <rPh sb="0" eb="2">
      <t>アエン</t>
    </rPh>
    <rPh sb="5" eb="7">
      <t>コウバン</t>
    </rPh>
    <phoneticPr fontId="35"/>
  </si>
  <si>
    <t>注.冷間ロール成型形鋼専業事業所のみ記入してください。</t>
    <rPh sb="0" eb="1">
      <t>チュウ</t>
    </rPh>
    <rPh sb="2" eb="4">
      <t>レイカン</t>
    </rPh>
    <rPh sb="7" eb="9">
      <t>セイケイ</t>
    </rPh>
    <rPh sb="9" eb="10">
      <t>ケイ</t>
    </rPh>
    <rPh sb="10" eb="11">
      <t>コウ</t>
    </rPh>
    <rPh sb="11" eb="13">
      <t>センギョウ</t>
    </rPh>
    <rPh sb="13" eb="16">
      <t>ジギョウショ</t>
    </rPh>
    <rPh sb="18" eb="20">
      <t>キニュウ</t>
    </rPh>
    <phoneticPr fontId="35"/>
  </si>
  <si>
    <t>２－５．普通鋼冷延用・亜鉛めっき鋼板用・冷間ロール成型形鋼用原材料</t>
    <rPh sb="4" eb="6">
      <t>フツウ</t>
    </rPh>
    <rPh sb="6" eb="7">
      <t>コウ</t>
    </rPh>
    <rPh sb="7" eb="9">
      <t>レイエン</t>
    </rPh>
    <rPh sb="9" eb="10">
      <t>ヨウ</t>
    </rPh>
    <rPh sb="11" eb="13">
      <t>アエン</t>
    </rPh>
    <rPh sb="16" eb="18">
      <t>コウバン</t>
    </rPh>
    <rPh sb="18" eb="19">
      <t>ヨウ</t>
    </rPh>
    <rPh sb="20" eb="22">
      <t>レイカン</t>
    </rPh>
    <rPh sb="25" eb="27">
      <t>セイケイ</t>
    </rPh>
    <rPh sb="27" eb="28">
      <t>カタ</t>
    </rPh>
    <rPh sb="28" eb="29">
      <t>コウ</t>
    </rPh>
    <rPh sb="29" eb="30">
      <t>ヨウ</t>
    </rPh>
    <rPh sb="30" eb="33">
      <t>ゲンザイリョウ</t>
    </rPh>
    <phoneticPr fontId="35"/>
  </si>
  <si>
    <t>普通鋼
熱間圧延
鋼材</t>
    <rPh sb="0" eb="2">
      <t>フツウ</t>
    </rPh>
    <rPh sb="2" eb="3">
      <t>コウ</t>
    </rPh>
    <rPh sb="4" eb="5">
      <t>ネツ</t>
    </rPh>
    <rPh sb="5" eb="6">
      <t>カン</t>
    </rPh>
    <rPh sb="6" eb="7">
      <t>アツ</t>
    </rPh>
    <rPh sb="7" eb="8">
      <t>エン</t>
    </rPh>
    <rPh sb="9" eb="11">
      <t>コウザイ</t>
    </rPh>
    <phoneticPr fontId="35"/>
  </si>
  <si>
    <t>注．冷延・めっき・冷間ロール成型形鋼専業事業所のみ記入してください。</t>
    <rPh sb="0" eb="1">
      <t>チュウ</t>
    </rPh>
    <rPh sb="2" eb="3">
      <t>レイ</t>
    </rPh>
    <rPh sb="3" eb="4">
      <t>ノ</t>
    </rPh>
    <rPh sb="9" eb="11">
      <t>レイカン</t>
    </rPh>
    <rPh sb="14" eb="16">
      <t>セイケイ</t>
    </rPh>
    <rPh sb="16" eb="17">
      <t>ケイ</t>
    </rPh>
    <rPh sb="17" eb="18">
      <t>コウ</t>
    </rPh>
    <rPh sb="18" eb="20">
      <t>センギョウ</t>
    </rPh>
    <rPh sb="20" eb="23">
      <t>ジギョウショ</t>
    </rPh>
    <rPh sb="25" eb="27">
      <t>キニュウ</t>
    </rPh>
    <phoneticPr fontId="35"/>
  </si>
  <si>
    <t>２－６．特殊鋼冷延用原材料消費</t>
  </si>
  <si>
    <t>熱間圧延鋼材</t>
    <rPh sb="0" eb="2">
      <t>ネッカン</t>
    </rPh>
    <rPh sb="2" eb="4">
      <t>アツエン</t>
    </rPh>
    <rPh sb="4" eb="6">
      <t>コウザイ</t>
    </rPh>
    <phoneticPr fontId="35"/>
  </si>
  <si>
    <t>鋼板</t>
    <rPh sb="0" eb="1">
      <t>コウ</t>
    </rPh>
    <rPh sb="1" eb="2">
      <t>イタ</t>
    </rPh>
    <phoneticPr fontId="35"/>
  </si>
  <si>
    <t>２－７．鋼管用原材料</t>
    <rPh sb="4" eb="5">
      <t>コウ</t>
    </rPh>
    <rPh sb="5" eb="6">
      <t>カン</t>
    </rPh>
    <rPh sb="6" eb="7">
      <t>ヨウ</t>
    </rPh>
    <rPh sb="7" eb="8">
      <t>ハラ</t>
    </rPh>
    <rPh sb="8" eb="9">
      <t>ザイ</t>
    </rPh>
    <rPh sb="9" eb="10">
      <t>リョウ</t>
    </rPh>
    <phoneticPr fontId="35"/>
  </si>
  <si>
    <t>項目</t>
  </si>
  <si>
    <t>原材料名</t>
    <rPh sb="0" eb="3">
      <t>ゲンザイリョウ</t>
    </rPh>
    <rPh sb="3" eb="4">
      <t>メイ</t>
    </rPh>
    <phoneticPr fontId="45"/>
  </si>
  <si>
    <t>管材</t>
    <rPh sb="0" eb="1">
      <t>カン</t>
    </rPh>
    <rPh sb="1" eb="2">
      <t>ザイ</t>
    </rPh>
    <phoneticPr fontId="45"/>
  </si>
  <si>
    <t>鋼板</t>
    <rPh sb="0" eb="1">
      <t>コウ</t>
    </rPh>
    <rPh sb="1" eb="2">
      <t>イタ</t>
    </rPh>
    <phoneticPr fontId="45"/>
  </si>
  <si>
    <t>厚板</t>
    <rPh sb="0" eb="2">
      <t>アツイタ</t>
    </rPh>
    <phoneticPr fontId="45"/>
  </si>
  <si>
    <t>中板・薄板</t>
    <rPh sb="0" eb="1">
      <t>ナカ</t>
    </rPh>
    <rPh sb="1" eb="2">
      <t>イタ</t>
    </rPh>
    <rPh sb="3" eb="5">
      <t>ウスイタ</t>
    </rPh>
    <phoneticPr fontId="45"/>
  </si>
  <si>
    <t>鋼帯</t>
    <rPh sb="0" eb="1">
      <t>ハガネ</t>
    </rPh>
    <rPh sb="1" eb="2">
      <t>オビ</t>
    </rPh>
    <phoneticPr fontId="45"/>
  </si>
  <si>
    <t>磨帯鋼</t>
    <rPh sb="0" eb="1">
      <t>ミガ</t>
    </rPh>
    <rPh sb="1" eb="2">
      <t>オビ</t>
    </rPh>
    <rPh sb="2" eb="3">
      <t>コウ</t>
    </rPh>
    <phoneticPr fontId="45"/>
  </si>
  <si>
    <t>亜鉛めっき鋼板</t>
    <rPh sb="0" eb="2">
      <t>アエン</t>
    </rPh>
    <rPh sb="5" eb="6">
      <t>コウ</t>
    </rPh>
    <rPh sb="6" eb="7">
      <t>イタ</t>
    </rPh>
    <phoneticPr fontId="45"/>
  </si>
  <si>
    <t>特殊鋼</t>
    <rPh sb="0" eb="1">
      <t>トク</t>
    </rPh>
    <rPh sb="1" eb="2">
      <t>コト</t>
    </rPh>
    <rPh sb="2" eb="3">
      <t>コウ</t>
    </rPh>
    <phoneticPr fontId="45"/>
  </si>
  <si>
    <t>鋼板</t>
    <rPh sb="0" eb="2">
      <t>コウハン</t>
    </rPh>
    <phoneticPr fontId="45"/>
  </si>
  <si>
    <t>注．専業事業所のみ記入してください。</t>
    <rPh sb="0" eb="1">
      <t>チュウ</t>
    </rPh>
    <rPh sb="2" eb="4">
      <t>センギョウ</t>
    </rPh>
    <rPh sb="4" eb="7">
      <t>ジギョウショ</t>
    </rPh>
    <rPh sb="9" eb="11">
      <t>キニュウ</t>
    </rPh>
    <phoneticPr fontId="45"/>
  </si>
  <si>
    <t>２－８．鋼管用原材料（冷けん・めっき用）</t>
    <rPh sb="4" eb="7">
      <t>コウカンヨウ</t>
    </rPh>
    <rPh sb="7" eb="10">
      <t>ゲンザイリョウ</t>
    </rPh>
    <rPh sb="11" eb="12">
      <t>レイ</t>
    </rPh>
    <rPh sb="18" eb="19">
      <t>ヨウ</t>
    </rPh>
    <phoneticPr fontId="35"/>
  </si>
  <si>
    <t>項目</t>
    <phoneticPr fontId="45"/>
  </si>
  <si>
    <t>普通鋼熱間鋼管
（溶鍛接鋼管を含む）</t>
    <rPh sb="0" eb="2">
      <t>フツウ</t>
    </rPh>
    <rPh sb="2" eb="3">
      <t>コウ</t>
    </rPh>
    <phoneticPr fontId="45"/>
  </si>
  <si>
    <t>特殊鋼熱間鋼管
（溶接鋼管を含む）</t>
    <rPh sb="0" eb="2">
      <t>トクシュ</t>
    </rPh>
    <rPh sb="2" eb="3">
      <t>コウ</t>
    </rPh>
    <phoneticPr fontId="45"/>
  </si>
  <si>
    <t>表2-2-2-7　鉄鋼・非鉄金属・金属製品パターンBとの統合を見送った調査票</t>
    <phoneticPr fontId="12"/>
  </si>
  <si>
    <t>表2-2-2-8　鉄鋼月報の重複回答数</t>
    <phoneticPr fontId="12"/>
  </si>
  <si>
    <t>表2-2-2-9　鉄鋼・非鉄金属・金属製品パターンCにおける製品欄の調査項目</t>
    <phoneticPr fontId="12"/>
  </si>
  <si>
    <t>表2-2-2-10　鉄鋼・非鉄金属・金属製品パターンCにおける調査項目一覧</t>
    <phoneticPr fontId="12"/>
  </si>
  <si>
    <t>１-1．製品</t>
    <rPh sb="4" eb="5">
      <t>セイ</t>
    </rPh>
    <rPh sb="5" eb="6">
      <t>シナ</t>
    </rPh>
    <phoneticPr fontId="35"/>
  </si>
  <si>
    <t>数量・重量</t>
    <rPh sb="0" eb="2">
      <t>スウリョウ</t>
    </rPh>
    <rPh sb="3" eb="5">
      <t>ジュウリョウ</t>
    </rPh>
    <phoneticPr fontId="35"/>
  </si>
  <si>
    <t>金額（千円）</t>
    <rPh sb="0" eb="2">
      <t>キンガク</t>
    </rPh>
    <rPh sb="3" eb="4">
      <t>セン</t>
    </rPh>
    <rPh sb="4" eb="5">
      <t>エン</t>
    </rPh>
    <phoneticPr fontId="35"/>
  </si>
  <si>
    <t>鉄構物</t>
    <rPh sb="0" eb="1">
      <t>テツ</t>
    </rPh>
    <rPh sb="1" eb="2">
      <t>カマエ</t>
    </rPh>
    <rPh sb="2" eb="3">
      <t>ブツ</t>
    </rPh>
    <phoneticPr fontId="35"/>
  </si>
  <si>
    <t>鉄骨</t>
    <rPh sb="0" eb="2">
      <t>テッコツ</t>
    </rPh>
    <phoneticPr fontId="35"/>
  </si>
  <si>
    <t>kg</t>
  </si>
  <si>
    <t>軽量鉄骨</t>
    <rPh sb="0" eb="2">
      <t>ケイリョウ</t>
    </rPh>
    <rPh sb="2" eb="4">
      <t>テッコツ</t>
    </rPh>
    <phoneticPr fontId="35"/>
  </si>
  <si>
    <t>橋りょう（陸橋・水路橋・海洋橋等）</t>
    <rPh sb="0" eb="1">
      <t>ハシ</t>
    </rPh>
    <phoneticPr fontId="35"/>
  </si>
  <si>
    <t>鉄塔（送配電用・通信用・照明用・広告用等）</t>
    <rPh sb="0" eb="2">
      <t>テットウ</t>
    </rPh>
    <phoneticPr fontId="35"/>
  </si>
  <si>
    <t>水門（水門巻上機を含む）</t>
    <rPh sb="0" eb="2">
      <t>スイモン</t>
    </rPh>
    <rPh sb="3" eb="5">
      <t>スイモン</t>
    </rPh>
    <rPh sb="5" eb="6">
      <t>マ</t>
    </rPh>
    <rPh sb="6" eb="7">
      <t>ウエ</t>
    </rPh>
    <rPh sb="7" eb="8">
      <t>キ</t>
    </rPh>
    <rPh sb="9" eb="10">
      <t>フク</t>
    </rPh>
    <phoneticPr fontId="35"/>
  </si>
  <si>
    <r>
      <t>鋼管</t>
    </r>
    <r>
      <rPr>
        <sz val="9"/>
        <rFont val="Meiryo UI"/>
        <family val="3"/>
        <charset val="128"/>
      </rPr>
      <t>〔ベンディングロールで成型したものに限る。ベンストック・ずい道管・沈埋管等〕</t>
    </r>
    <rPh sb="0" eb="2">
      <t>コウカン</t>
    </rPh>
    <phoneticPr fontId="35"/>
  </si>
  <si>
    <t>架線金物</t>
    <rPh sb="0" eb="1">
      <t>カ</t>
    </rPh>
    <rPh sb="1" eb="2">
      <t>セン</t>
    </rPh>
    <rPh sb="2" eb="3">
      <t>カネ</t>
    </rPh>
    <rPh sb="3" eb="4">
      <t>モノ</t>
    </rPh>
    <phoneticPr fontId="35"/>
  </si>
  <si>
    <r>
      <t>送変電用</t>
    </r>
    <r>
      <rPr>
        <sz val="9"/>
        <rFont val="Meiryo UI"/>
        <family val="3"/>
        <charset val="128"/>
      </rPr>
      <t>〔電線把持用・がい子金具連結用・防絡用・接続用・地中線用等〕</t>
    </r>
    <rPh sb="0" eb="1">
      <t>ソウ</t>
    </rPh>
    <rPh sb="1" eb="3">
      <t>ヘンデン</t>
    </rPh>
    <rPh sb="3" eb="4">
      <t>ヨウ</t>
    </rPh>
    <phoneticPr fontId="35"/>
  </si>
  <si>
    <t>個</t>
  </si>
  <si>
    <r>
      <t>配電用</t>
    </r>
    <r>
      <rPr>
        <sz val="9"/>
        <rFont val="Meiryo UI"/>
        <family val="3"/>
        <charset val="128"/>
      </rPr>
      <t>〔装柱用・配電線用・支線用・引込線用・地中線用等〕</t>
    </r>
    <rPh sb="0" eb="2">
      <t>ハイデン</t>
    </rPh>
    <rPh sb="2" eb="3">
      <t>ヨウ</t>
    </rPh>
    <phoneticPr fontId="35"/>
  </si>
  <si>
    <r>
      <t>通信線路用・電車線用</t>
    </r>
    <r>
      <rPr>
        <sz val="9"/>
        <rFont val="Meiryo UI"/>
        <family val="3"/>
        <charset val="128"/>
      </rPr>
      <t>〔装柱用・架空線用・支線用・屋外線用・地中線用等、ちょう架線用・接続用・分岐用・引止用・固定用・交さ用・調整用・区分用・支持用・き電線用等〕</t>
    </r>
    <rPh sb="0" eb="2">
      <t>ツウシン</t>
    </rPh>
    <rPh sb="2" eb="4">
      <t>センロ</t>
    </rPh>
    <rPh sb="4" eb="5">
      <t>ヨウ</t>
    </rPh>
    <rPh sb="6" eb="8">
      <t>デンシャ</t>
    </rPh>
    <rPh sb="8" eb="10">
      <t>センヨウ</t>
    </rPh>
    <phoneticPr fontId="35"/>
  </si>
  <si>
    <t>機械材料</t>
    <rPh sb="0" eb="1">
      <t>キ</t>
    </rPh>
    <rPh sb="1" eb="2">
      <t>カイ</t>
    </rPh>
    <rPh sb="2" eb="3">
      <t>ザイ</t>
    </rPh>
    <rPh sb="3" eb="4">
      <t>リョウ</t>
    </rPh>
    <phoneticPr fontId="35"/>
  </si>
  <si>
    <t>軸受合金</t>
    <rPh sb="0" eb="1">
      <t>ジク</t>
    </rPh>
    <rPh sb="1" eb="2">
      <t>ウ</t>
    </rPh>
    <rPh sb="2" eb="4">
      <t>ゴウキン</t>
    </rPh>
    <phoneticPr fontId="35"/>
  </si>
  <si>
    <t>輸送機械用</t>
    <rPh sb="0" eb="2">
      <t>ユソウ</t>
    </rPh>
    <rPh sb="2" eb="4">
      <t>キカイ</t>
    </rPh>
    <rPh sb="4" eb="5">
      <t>ヨウ</t>
    </rPh>
    <phoneticPr fontId="35"/>
  </si>
  <si>
    <t>その他用の軸受合金</t>
    <rPh sb="2" eb="3">
      <t>ホカ</t>
    </rPh>
    <rPh sb="3" eb="4">
      <t>ヨウ</t>
    </rPh>
    <rPh sb="5" eb="6">
      <t>ジク</t>
    </rPh>
    <rPh sb="6" eb="7">
      <t>ウ</t>
    </rPh>
    <rPh sb="7" eb="9">
      <t>ゴウキン</t>
    </rPh>
    <phoneticPr fontId="35"/>
  </si>
  <si>
    <t>機械部品</t>
    <rPh sb="0" eb="2">
      <t>キカイ</t>
    </rPh>
    <rPh sb="2" eb="4">
      <t>ブヒン</t>
    </rPh>
    <phoneticPr fontId="35"/>
  </si>
  <si>
    <t>その他用の機械部品</t>
    <rPh sb="2" eb="3">
      <t>ホカ</t>
    </rPh>
    <rPh sb="3" eb="4">
      <t>ヨウ</t>
    </rPh>
    <rPh sb="5" eb="7">
      <t>キカイ</t>
    </rPh>
    <rPh sb="7" eb="9">
      <t>ブヒン</t>
    </rPh>
    <phoneticPr fontId="35"/>
  </si>
  <si>
    <t>摩擦材料</t>
    <rPh sb="0" eb="2">
      <t>マサツ</t>
    </rPh>
    <rPh sb="2" eb="4">
      <t>ザイリョウ</t>
    </rPh>
    <phoneticPr fontId="35"/>
  </si>
  <si>
    <t>電気接点</t>
    <rPh sb="0" eb="2">
      <t>デンキ</t>
    </rPh>
    <rPh sb="2" eb="4">
      <t>セッテン</t>
    </rPh>
    <phoneticPr fontId="35"/>
  </si>
  <si>
    <t>磁性材料</t>
    <rPh sb="0" eb="2">
      <t>ジセイ</t>
    </rPh>
    <rPh sb="2" eb="4">
      <t>ザイリョウ</t>
    </rPh>
    <phoneticPr fontId="35"/>
  </si>
  <si>
    <t>硬質</t>
    <rPh sb="0" eb="2">
      <t>コウシツ</t>
    </rPh>
    <phoneticPr fontId="35"/>
  </si>
  <si>
    <t>軟質</t>
    <rPh sb="0" eb="2">
      <t>ナンシツ</t>
    </rPh>
    <phoneticPr fontId="35"/>
  </si>
  <si>
    <t>その他の粉末や金製品（超硬チップを除く）</t>
    <rPh sb="2" eb="3">
      <t>ホカ</t>
    </rPh>
    <rPh sb="4" eb="6">
      <t>フンマツ</t>
    </rPh>
    <rPh sb="7" eb="10">
      <t>キンセイヒン</t>
    </rPh>
    <rPh sb="11" eb="12">
      <t>チョウ</t>
    </rPh>
    <rPh sb="12" eb="13">
      <t>カタ</t>
    </rPh>
    <rPh sb="17" eb="18">
      <t>ノゾ</t>
    </rPh>
    <phoneticPr fontId="35"/>
  </si>
  <si>
    <t>鉄系</t>
    <rPh sb="0" eb="1">
      <t>テツ</t>
    </rPh>
    <rPh sb="1" eb="2">
      <t>ケイ</t>
    </rPh>
    <phoneticPr fontId="35"/>
  </si>
  <si>
    <t>熱間鍛造品</t>
    <rPh sb="0" eb="1">
      <t>ネツ</t>
    </rPh>
    <rPh sb="1" eb="2">
      <t>カン</t>
    </rPh>
    <rPh sb="2" eb="3">
      <t>キタエ</t>
    </rPh>
    <rPh sb="3" eb="4">
      <t>ヅクリ</t>
    </rPh>
    <rPh sb="4" eb="5">
      <t>シナ</t>
    </rPh>
    <phoneticPr fontId="35"/>
  </si>
  <si>
    <t>型鍛造品</t>
    <rPh sb="0" eb="1">
      <t>カタ</t>
    </rPh>
    <rPh sb="1" eb="4">
      <t>タンゾウヒン</t>
    </rPh>
    <phoneticPr fontId="35"/>
  </si>
  <si>
    <t>産業機械・土木建設機械用</t>
    <rPh sb="0" eb="2">
      <t>サンギョウ</t>
    </rPh>
    <rPh sb="2" eb="4">
      <t>キカイ</t>
    </rPh>
    <rPh sb="5" eb="7">
      <t>ドボク</t>
    </rPh>
    <rPh sb="7" eb="9">
      <t>ケンセツ</t>
    </rPh>
    <rPh sb="9" eb="12">
      <t>キカイヨウ</t>
    </rPh>
    <phoneticPr fontId="35"/>
  </si>
  <si>
    <t>自動車用</t>
    <rPh sb="0" eb="3">
      <t>ジドウシャ</t>
    </rPh>
    <rPh sb="3" eb="4">
      <t>ヨウ</t>
    </rPh>
    <phoneticPr fontId="35"/>
  </si>
  <si>
    <t>その他用の型鍛造品</t>
    <rPh sb="2" eb="3">
      <t>タ</t>
    </rPh>
    <rPh sb="3" eb="4">
      <t>ヨウ</t>
    </rPh>
    <rPh sb="5" eb="6">
      <t>カタ</t>
    </rPh>
    <rPh sb="6" eb="9">
      <t>タンゾウヒン</t>
    </rPh>
    <phoneticPr fontId="35"/>
  </si>
  <si>
    <t>自由鍛造品</t>
    <rPh sb="0" eb="2">
      <t>ジユウ</t>
    </rPh>
    <rPh sb="2" eb="5">
      <t>タンゾウヒン</t>
    </rPh>
    <phoneticPr fontId="35"/>
  </si>
  <si>
    <t>輸送機械用</t>
    <rPh sb="0" eb="2">
      <t>ユソウ</t>
    </rPh>
    <rPh sb="2" eb="5">
      <t>キカイヨウ</t>
    </rPh>
    <phoneticPr fontId="35"/>
  </si>
  <si>
    <t>その他用の自由鍛造品</t>
    <rPh sb="2" eb="3">
      <t>タ</t>
    </rPh>
    <rPh sb="3" eb="4">
      <t>ヨウ</t>
    </rPh>
    <rPh sb="5" eb="7">
      <t>ジユウ</t>
    </rPh>
    <rPh sb="7" eb="9">
      <t>タンゾウ</t>
    </rPh>
    <rPh sb="9" eb="10">
      <t>ヒン</t>
    </rPh>
    <phoneticPr fontId="35"/>
  </si>
  <si>
    <t>リングロール品</t>
    <rPh sb="6" eb="7">
      <t>ヒン</t>
    </rPh>
    <phoneticPr fontId="35"/>
  </si>
  <si>
    <t>産業機械・土木建設機械用</t>
    <rPh sb="0" eb="2">
      <t>サンギョウ</t>
    </rPh>
    <rPh sb="2" eb="4">
      <t>キカイ</t>
    </rPh>
    <rPh sb="5" eb="7">
      <t>ドボク</t>
    </rPh>
    <rPh sb="7" eb="9">
      <t>ケンセツ</t>
    </rPh>
    <rPh sb="9" eb="11">
      <t>キカイ</t>
    </rPh>
    <rPh sb="11" eb="12">
      <t>ヨウ</t>
    </rPh>
    <phoneticPr fontId="35"/>
  </si>
  <si>
    <t>その他用のリングロール品</t>
    <rPh sb="2" eb="3">
      <t>タ</t>
    </rPh>
    <rPh sb="3" eb="4">
      <t>ヨウ</t>
    </rPh>
    <rPh sb="11" eb="12">
      <t>ヒン</t>
    </rPh>
    <phoneticPr fontId="35"/>
  </si>
  <si>
    <t>鍛造品
冷間</t>
    <rPh sb="0" eb="2">
      <t>タンゾウ</t>
    </rPh>
    <rPh sb="2" eb="3">
      <t>シナ</t>
    </rPh>
    <phoneticPr fontId="35"/>
  </si>
  <si>
    <t>その他用の冷間鍛造品</t>
    <rPh sb="2" eb="3">
      <t>タ</t>
    </rPh>
    <rPh sb="3" eb="4">
      <t>ヨウ</t>
    </rPh>
    <rPh sb="5" eb="7">
      <t>レイカン</t>
    </rPh>
    <rPh sb="7" eb="9">
      <t>タンゾウ</t>
    </rPh>
    <rPh sb="9" eb="10">
      <t>シナ</t>
    </rPh>
    <phoneticPr fontId="35"/>
  </si>
  <si>
    <t>アルミニウム系</t>
    <rPh sb="6" eb="7">
      <t>ケイ</t>
    </rPh>
    <phoneticPr fontId="35"/>
  </si>
  <si>
    <t>鍛造品
熱間</t>
    <rPh sb="0" eb="3">
      <t>タンゾウヒン</t>
    </rPh>
    <phoneticPr fontId="35"/>
  </si>
  <si>
    <t>その他用の熱間鍛造品</t>
    <rPh sb="2" eb="3">
      <t>タ</t>
    </rPh>
    <rPh sb="3" eb="4">
      <t>ヨウ</t>
    </rPh>
    <rPh sb="5" eb="6">
      <t>ネツ</t>
    </rPh>
    <rPh sb="6" eb="7">
      <t>カン</t>
    </rPh>
    <rPh sb="7" eb="10">
      <t>タンゾウヒン</t>
    </rPh>
    <phoneticPr fontId="35"/>
  </si>
  <si>
    <t>1-2．鍛工品消費</t>
    <rPh sb="4" eb="6">
      <t>タンコウ</t>
    </rPh>
    <rPh sb="6" eb="7">
      <t>ヒン</t>
    </rPh>
    <rPh sb="7" eb="9">
      <t>ショウヒ</t>
    </rPh>
    <phoneticPr fontId="35"/>
  </si>
  <si>
    <t>消費</t>
    <rPh sb="0" eb="2">
      <t>ショウヒ</t>
    </rPh>
    <phoneticPr fontId="35"/>
  </si>
  <si>
    <t>鉄系計</t>
    <rPh sb="0" eb="1">
      <t>テツ</t>
    </rPh>
    <rPh sb="1" eb="2">
      <t>ケイ</t>
    </rPh>
    <phoneticPr fontId="35"/>
  </si>
  <si>
    <t>0172</t>
  </si>
  <si>
    <t>アルミニウム系計</t>
    <rPh sb="6" eb="7">
      <t>ケイ</t>
    </rPh>
    <phoneticPr fontId="35"/>
  </si>
  <si>
    <t>0177</t>
  </si>
  <si>
    <t>３．労務</t>
    <rPh sb="2" eb="3">
      <t>ロウ</t>
    </rPh>
    <rPh sb="3" eb="4">
      <t>ム</t>
    </rPh>
    <phoneticPr fontId="35"/>
  </si>
  <si>
    <t>（単位：人）</t>
    <rPh sb="1" eb="3">
      <t>タンイ</t>
    </rPh>
    <rPh sb="4" eb="5">
      <t>ニン</t>
    </rPh>
    <phoneticPr fontId="35"/>
  </si>
  <si>
    <t>月末従事者数</t>
    <rPh sb="0" eb="2">
      <t>ゲツマツ</t>
    </rPh>
    <rPh sb="2" eb="4">
      <t>ジュウジ</t>
    </rPh>
    <rPh sb="4" eb="5">
      <t>シャ</t>
    </rPh>
    <rPh sb="5" eb="6">
      <t>カズ</t>
    </rPh>
    <phoneticPr fontId="35"/>
  </si>
  <si>
    <t>鉄構物及び架線金物部門</t>
    <phoneticPr fontId="35"/>
  </si>
  <si>
    <t>粉末や金製品部門</t>
    <phoneticPr fontId="35"/>
  </si>
  <si>
    <t>鍛工品部門</t>
    <phoneticPr fontId="35"/>
  </si>
  <si>
    <t>0307</t>
  </si>
  <si>
    <t>0308</t>
  </si>
  <si>
    <t>（単位：ｔ）</t>
    <rPh sb="1" eb="3">
      <t>タンイ</t>
    </rPh>
    <phoneticPr fontId="35"/>
  </si>
  <si>
    <t>月間生産能力</t>
    <rPh sb="0" eb="2">
      <t>ゲッカン</t>
    </rPh>
    <rPh sb="2" eb="4">
      <t>セイサン</t>
    </rPh>
    <rPh sb="4" eb="6">
      <t>ノウリョク</t>
    </rPh>
    <phoneticPr fontId="35"/>
  </si>
  <si>
    <t>鉄骨・軽量鉄骨・橋りょう</t>
    <rPh sb="0" eb="2">
      <t>テッコツ</t>
    </rPh>
    <rPh sb="3" eb="5">
      <t>ケイリョウ</t>
    </rPh>
    <rPh sb="5" eb="7">
      <t>テッコツ</t>
    </rPh>
    <rPh sb="8" eb="9">
      <t>ハシ</t>
    </rPh>
    <phoneticPr fontId="35"/>
  </si>
  <si>
    <t>注．鉄骨、軽量鉄骨及び橋りょうの月間生産能力については記入要領に具体的な能力算定基準の条件設定がなされていますので、それを参照してください。</t>
    <rPh sb="0" eb="1">
      <t>チュウ</t>
    </rPh>
    <phoneticPr fontId="35"/>
  </si>
  <si>
    <t>表2-2-2-11　鉄鋼・非鉄金属・金属製品パターンCとの統合を見送った調査票</t>
    <phoneticPr fontId="12"/>
  </si>
  <si>
    <t>表2-2-2-12　鉄鋼・非鉄金属・金属製品パターンDにおける製品欄の調査項目</t>
    <phoneticPr fontId="12"/>
  </si>
  <si>
    <t>表2-2-2-13　鉄鋼・非鉄金属・金属製品パターンDにおける調査項目一覧</t>
    <phoneticPr fontId="12"/>
  </si>
  <si>
    <t>その他</t>
    <rPh sb="2" eb="3">
      <t>ホカ</t>
    </rPh>
    <phoneticPr fontId="35"/>
  </si>
  <si>
    <t>数量・重量</t>
    <rPh sb="0" eb="2">
      <t>スウリョウ</t>
    </rPh>
    <rPh sb="3" eb="4">
      <t>ジュウ</t>
    </rPh>
    <phoneticPr fontId="35"/>
  </si>
  <si>
    <t>金額(千円)</t>
    <rPh sb="0" eb="2">
      <t>キンガク</t>
    </rPh>
    <rPh sb="3" eb="4">
      <t>セン</t>
    </rPh>
    <rPh sb="4" eb="5">
      <t>エン</t>
    </rPh>
    <phoneticPr fontId="35"/>
  </si>
  <si>
    <t>数量・重量</t>
    <rPh sb="0" eb="2">
      <t>スウリョウ</t>
    </rPh>
    <phoneticPr fontId="35"/>
  </si>
  <si>
    <t>F</t>
    <phoneticPr fontId="19"/>
  </si>
  <si>
    <t>G</t>
    <phoneticPr fontId="35"/>
  </si>
  <si>
    <t>かさね板ばね</t>
    <rPh sb="3" eb="4">
      <t>イタ</t>
    </rPh>
    <phoneticPr fontId="35"/>
  </si>
  <si>
    <t>つるまきばね</t>
    <phoneticPr fontId="35"/>
  </si>
  <si>
    <t>ねじり棒ばね</t>
    <rPh sb="3" eb="4">
      <t>ボウ</t>
    </rPh>
    <phoneticPr fontId="35"/>
  </si>
  <si>
    <t>線ばね</t>
    <rPh sb="0" eb="1">
      <t>セン</t>
    </rPh>
    <phoneticPr fontId="35"/>
  </si>
  <si>
    <t>自動車用（シート用ばねを除く）</t>
    <rPh sb="0" eb="3">
      <t>ジドウシャ</t>
    </rPh>
    <rPh sb="3" eb="4">
      <t>ヨウ</t>
    </rPh>
    <rPh sb="8" eb="9">
      <t>ヨウ</t>
    </rPh>
    <rPh sb="12" eb="13">
      <t>ノゾ</t>
    </rPh>
    <phoneticPr fontId="35"/>
  </si>
  <si>
    <t>その他の線ばね（機械用・シート用ばねを含む）</t>
    <rPh sb="2" eb="3">
      <t>ホカ</t>
    </rPh>
    <rPh sb="4" eb="5">
      <t>セン</t>
    </rPh>
    <phoneticPr fontId="35"/>
  </si>
  <si>
    <t>うす板ばね</t>
    <rPh sb="2" eb="3">
      <t>イタ</t>
    </rPh>
    <phoneticPr fontId="35"/>
  </si>
  <si>
    <t>ばね座金</t>
    <rPh sb="2" eb="3">
      <t>ザ</t>
    </rPh>
    <rPh sb="3" eb="4">
      <t>キン</t>
    </rPh>
    <phoneticPr fontId="35"/>
  </si>
  <si>
    <t>空気動工具</t>
    <rPh sb="0" eb="2">
      <t>クウキ</t>
    </rPh>
    <rPh sb="2" eb="3">
      <t>ドウ</t>
    </rPh>
    <rPh sb="3" eb="5">
      <t>コウグ</t>
    </rPh>
    <phoneticPr fontId="35"/>
  </si>
  <si>
    <t>台</t>
    <rPh sb="0" eb="1">
      <t>ダイ</t>
    </rPh>
    <phoneticPr fontId="35"/>
  </si>
  <si>
    <t>作業工具</t>
    <rPh sb="0" eb="1">
      <t>サク</t>
    </rPh>
    <rPh sb="1" eb="2">
      <t>ギョウ</t>
    </rPh>
    <rPh sb="2" eb="3">
      <t>コウ</t>
    </rPh>
    <rPh sb="3" eb="4">
      <t>グ</t>
    </rPh>
    <phoneticPr fontId="35"/>
  </si>
  <si>
    <t>レンチ・スパナ</t>
    <phoneticPr fontId="35"/>
  </si>
  <si>
    <t>kg</t>
    <phoneticPr fontId="35"/>
  </si>
  <si>
    <t>プライヤ・ペンチ（ニッパー等を含む）</t>
    <rPh sb="13" eb="14">
      <t>トウ</t>
    </rPh>
    <rPh sb="15" eb="16">
      <t>フク</t>
    </rPh>
    <phoneticPr fontId="35"/>
  </si>
  <si>
    <t>ドライバ（硬鋼線使用のものに限る）</t>
    <rPh sb="5" eb="6">
      <t>カタ</t>
    </rPh>
    <rPh sb="6" eb="7">
      <t>コウ</t>
    </rPh>
    <rPh sb="7" eb="8">
      <t>セン</t>
    </rPh>
    <rPh sb="8" eb="10">
      <t>シヨウ</t>
    </rPh>
    <rPh sb="14" eb="15">
      <t>カギ</t>
    </rPh>
    <phoneticPr fontId="35"/>
  </si>
  <si>
    <t>その他の作業工具（注1）</t>
    <rPh sb="2" eb="3">
      <t>ホカ</t>
    </rPh>
    <rPh sb="4" eb="6">
      <t>サギョウ</t>
    </rPh>
    <rPh sb="6" eb="8">
      <t>コウグ</t>
    </rPh>
    <rPh sb="9" eb="10">
      <t>チュウ</t>
    </rPh>
    <phoneticPr fontId="35"/>
  </si>
  <si>
    <t>のこ刃</t>
    <rPh sb="2" eb="3">
      <t>ハ</t>
    </rPh>
    <phoneticPr fontId="35"/>
  </si>
  <si>
    <t>機械刃物</t>
    <rPh sb="0" eb="1">
      <t>キ</t>
    </rPh>
    <rPh sb="1" eb="2">
      <t>カイ</t>
    </rPh>
    <rPh sb="2" eb="3">
      <t>ハ</t>
    </rPh>
    <rPh sb="3" eb="4">
      <t>モノ</t>
    </rPh>
    <phoneticPr fontId="35"/>
  </si>
  <si>
    <t>鋼板せん断用刃物（シャーブレード）</t>
    <rPh sb="0" eb="2">
      <t>コウバン</t>
    </rPh>
    <rPh sb="4" eb="5">
      <t>ダン</t>
    </rPh>
    <rPh sb="5" eb="6">
      <t>ヨウ</t>
    </rPh>
    <rPh sb="6" eb="8">
      <t>ハモノ</t>
    </rPh>
    <phoneticPr fontId="35"/>
  </si>
  <si>
    <t>合板機械用・木工機械用刃物</t>
    <rPh sb="0" eb="2">
      <t>ゴウバン</t>
    </rPh>
    <rPh sb="2" eb="4">
      <t>キカイ</t>
    </rPh>
    <rPh sb="4" eb="5">
      <t>ヨウ</t>
    </rPh>
    <rPh sb="6" eb="8">
      <t>モッコウ</t>
    </rPh>
    <rPh sb="8" eb="10">
      <t>キカイ</t>
    </rPh>
    <rPh sb="10" eb="11">
      <t>ヨウ</t>
    </rPh>
    <rPh sb="11" eb="13">
      <t>ハモノ</t>
    </rPh>
    <phoneticPr fontId="35"/>
  </si>
  <si>
    <t>その他の機械刃物</t>
    <rPh sb="2" eb="3">
      <t>ホカ</t>
    </rPh>
    <rPh sb="4" eb="6">
      <t>キカイ</t>
    </rPh>
    <rPh sb="6" eb="8">
      <t>ハモノ</t>
    </rPh>
    <phoneticPr fontId="35"/>
  </si>
  <si>
    <t>ガス機器</t>
    <rPh sb="2" eb="3">
      <t>キ</t>
    </rPh>
    <rPh sb="3" eb="4">
      <t>ウツワ</t>
    </rPh>
    <phoneticPr fontId="35"/>
  </si>
  <si>
    <t>ガスこんろ（液化石油ガスこんろ、普通鋳物製七輪を除く）</t>
    <phoneticPr fontId="35"/>
  </si>
  <si>
    <t>ガス湯沸器</t>
    <rPh sb="2" eb="4">
      <t>ユワ</t>
    </rPh>
    <rPh sb="4" eb="5">
      <t>キ</t>
    </rPh>
    <phoneticPr fontId="35"/>
  </si>
  <si>
    <r>
      <t>瞬間形</t>
    </r>
    <r>
      <rPr>
        <sz val="9"/>
        <rFont val="Meiryo UI"/>
        <family val="3"/>
        <charset val="128"/>
      </rPr>
      <t>（元止式（給湯配管の出来ないもの））</t>
    </r>
    <rPh sb="0" eb="2">
      <t>シュンカン</t>
    </rPh>
    <rPh sb="2" eb="3">
      <t>カタチ</t>
    </rPh>
    <rPh sb="4" eb="5">
      <t>モト</t>
    </rPh>
    <rPh sb="5" eb="6">
      <t>ト</t>
    </rPh>
    <rPh sb="6" eb="7">
      <t>シキ</t>
    </rPh>
    <rPh sb="8" eb="10">
      <t>キュウトウ</t>
    </rPh>
    <rPh sb="10" eb="12">
      <t>ハイカン</t>
    </rPh>
    <rPh sb="13" eb="15">
      <t>デキ</t>
    </rPh>
    <phoneticPr fontId="35"/>
  </si>
  <si>
    <r>
      <t>瞬間形</t>
    </r>
    <r>
      <rPr>
        <sz val="9"/>
        <rFont val="Meiryo UI"/>
        <family val="3"/>
        <charset val="128"/>
      </rPr>
      <t>(先止式（給湯配管の出来るもの))</t>
    </r>
    <r>
      <rPr>
        <sz val="11"/>
        <rFont val="Meiryo UI"/>
        <family val="3"/>
        <charset val="128"/>
      </rPr>
      <t>・貯湯形</t>
    </r>
    <rPh sb="0" eb="2">
      <t>シュンカン</t>
    </rPh>
    <rPh sb="2" eb="3">
      <t>カタチ</t>
    </rPh>
    <rPh sb="4" eb="5">
      <t>サキ</t>
    </rPh>
    <rPh sb="5" eb="6">
      <t>ト</t>
    </rPh>
    <rPh sb="6" eb="7">
      <t>シキ</t>
    </rPh>
    <rPh sb="8" eb="10">
      <t>キュウトウ</t>
    </rPh>
    <rPh sb="10" eb="12">
      <t>ハイカン</t>
    </rPh>
    <rPh sb="13" eb="15">
      <t>デキ</t>
    </rPh>
    <rPh sb="21" eb="22">
      <t>チョ</t>
    </rPh>
    <rPh sb="22" eb="23">
      <t>ユ</t>
    </rPh>
    <rPh sb="23" eb="24">
      <t>カタチ</t>
    </rPh>
    <phoneticPr fontId="35"/>
  </si>
  <si>
    <t>ガス温水給湯暖房機</t>
    <rPh sb="2" eb="4">
      <t>オンスイ</t>
    </rPh>
    <rPh sb="4" eb="6">
      <t>キュウトウ</t>
    </rPh>
    <rPh sb="6" eb="9">
      <t>ダンボウキ</t>
    </rPh>
    <phoneticPr fontId="35"/>
  </si>
  <si>
    <t>ガス風呂がま（バーナー付の一体のものを含む）</t>
    <rPh sb="2" eb="4">
      <t>フロ</t>
    </rPh>
    <rPh sb="11" eb="12">
      <t>ツ</t>
    </rPh>
    <rPh sb="13" eb="15">
      <t>イッタイ</t>
    </rPh>
    <rPh sb="19" eb="20">
      <t>フク</t>
    </rPh>
    <phoneticPr fontId="35"/>
  </si>
  <si>
    <r>
      <t>ガス温風暖房機</t>
    </r>
    <r>
      <rPr>
        <sz val="9"/>
        <rFont val="Meiryo UI"/>
        <family val="3"/>
        <charset val="128"/>
      </rPr>
      <t>（暖房方式が強制対流のもの）</t>
    </r>
    <r>
      <rPr>
        <sz val="11"/>
        <rFont val="Meiryo UI"/>
        <family val="3"/>
        <charset val="128"/>
      </rPr>
      <t>・ガスストーブ</t>
    </r>
    <r>
      <rPr>
        <sz val="9"/>
        <rFont val="Meiryo UI"/>
        <family val="3"/>
        <charset val="128"/>
      </rPr>
      <t>（排気筒のないもの）</t>
    </r>
    <rPh sb="2" eb="4">
      <t>オンプウ</t>
    </rPh>
    <rPh sb="4" eb="7">
      <t>ダンボウキ</t>
    </rPh>
    <rPh sb="8" eb="10">
      <t>ダンボウ</t>
    </rPh>
    <rPh sb="10" eb="12">
      <t>ホウシキ</t>
    </rPh>
    <rPh sb="13" eb="15">
      <t>キョウセイ</t>
    </rPh>
    <rPh sb="15" eb="17">
      <t>タイリュウ</t>
    </rPh>
    <phoneticPr fontId="35"/>
  </si>
  <si>
    <t>石油機器</t>
    <rPh sb="0" eb="1">
      <t>イシ</t>
    </rPh>
    <rPh sb="1" eb="2">
      <t>アブラ</t>
    </rPh>
    <rPh sb="2" eb="3">
      <t>キ</t>
    </rPh>
    <rPh sb="3" eb="4">
      <t>ウツワ</t>
    </rPh>
    <phoneticPr fontId="35"/>
  </si>
  <si>
    <t>石油ストーブ</t>
    <rPh sb="0" eb="2">
      <t>セキユ</t>
    </rPh>
    <phoneticPr fontId="35"/>
  </si>
  <si>
    <t>しん式（排気筒のないもの）</t>
    <rPh sb="2" eb="3">
      <t>シキ</t>
    </rPh>
    <rPh sb="4" eb="7">
      <t>ハイキトウ</t>
    </rPh>
    <phoneticPr fontId="35"/>
  </si>
  <si>
    <t>気化式（排気筒のないもの）</t>
    <rPh sb="0" eb="1">
      <t>キ</t>
    </rPh>
    <rPh sb="1" eb="2">
      <t>カ</t>
    </rPh>
    <rPh sb="2" eb="3">
      <t>シキ</t>
    </rPh>
    <rPh sb="4" eb="7">
      <t>ハイキトウ</t>
    </rPh>
    <phoneticPr fontId="35"/>
  </si>
  <si>
    <t>石油温風暖房機（強制給排気・排気式）</t>
    <rPh sb="0" eb="2">
      <t>セキユ</t>
    </rPh>
    <rPh sb="2" eb="4">
      <t>オンプウ</t>
    </rPh>
    <rPh sb="4" eb="7">
      <t>ダンボウキ</t>
    </rPh>
    <rPh sb="8" eb="10">
      <t>キョウセイ</t>
    </rPh>
    <rPh sb="10" eb="13">
      <t>キュウハイキ</t>
    </rPh>
    <rPh sb="14" eb="16">
      <t>ハイキ</t>
    </rPh>
    <rPh sb="16" eb="17">
      <t>シキ</t>
    </rPh>
    <phoneticPr fontId="35"/>
  </si>
  <si>
    <t>石油温水給湯暖房機</t>
    <rPh sb="0" eb="2">
      <t>セキユ</t>
    </rPh>
    <rPh sb="2" eb="4">
      <t>オンスイ</t>
    </rPh>
    <rPh sb="4" eb="6">
      <t>キュウトウ</t>
    </rPh>
    <rPh sb="6" eb="9">
      <t>ダンボウキ</t>
    </rPh>
    <phoneticPr fontId="35"/>
  </si>
  <si>
    <t>石油小形給湯機（注4）</t>
    <rPh sb="0" eb="2">
      <t>セキユ</t>
    </rPh>
    <rPh sb="2" eb="4">
      <t>コガタ</t>
    </rPh>
    <rPh sb="4" eb="7">
      <t>キュウトウキ</t>
    </rPh>
    <rPh sb="8" eb="9">
      <t>チュウ</t>
    </rPh>
    <phoneticPr fontId="35"/>
  </si>
  <si>
    <t>石油温水給湯機（注5）</t>
    <rPh sb="0" eb="2">
      <t>セキユ</t>
    </rPh>
    <rPh sb="2" eb="4">
      <t>オンスイ</t>
    </rPh>
    <rPh sb="4" eb="7">
      <t>キュウトウキ</t>
    </rPh>
    <rPh sb="8" eb="9">
      <t>チュウ</t>
    </rPh>
    <phoneticPr fontId="35"/>
  </si>
  <si>
    <t>太陽熱温水器</t>
    <rPh sb="0" eb="2">
      <t>タイヨウ</t>
    </rPh>
    <rPh sb="2" eb="3">
      <t>ネツ</t>
    </rPh>
    <rPh sb="3" eb="6">
      <t>オンスイキ</t>
    </rPh>
    <phoneticPr fontId="35"/>
  </si>
  <si>
    <t>注1．その他の作業工具には、金床、パイプねじ切器、ボルトクリッパ、パイプカッタ、手動研磨機、ラチェットボール、手廻しタップホルダ、携帯電気ドリル用チャック、トーチランプ、ハンドドリル、ハンド溶接切断機、万力（クランプを含み、マシンバイスを除く）等が含まれる。</t>
    <rPh sb="5" eb="6">
      <t>ホカ</t>
    </rPh>
    <rPh sb="7" eb="9">
      <t>サギョウ</t>
    </rPh>
    <rPh sb="9" eb="11">
      <t>コウグ</t>
    </rPh>
    <rPh sb="14" eb="15">
      <t>キン</t>
    </rPh>
    <rPh sb="15" eb="16">
      <t>トコ</t>
    </rPh>
    <rPh sb="22" eb="23">
      <t>キ</t>
    </rPh>
    <rPh sb="23" eb="24">
      <t>キ</t>
    </rPh>
    <rPh sb="40" eb="42">
      <t>シュドウ</t>
    </rPh>
    <rPh sb="42" eb="45">
      <t>ケンマキ</t>
    </rPh>
    <phoneticPr fontId="35"/>
  </si>
  <si>
    <t>注2．貯蔵形を含み、伝熱面積8㎡以下で0.１MPa以下のもの。</t>
    <rPh sb="3" eb="5">
      <t>チョゾウ</t>
    </rPh>
    <rPh sb="5" eb="6">
      <t>ケイ</t>
    </rPh>
    <rPh sb="7" eb="8">
      <t>フク</t>
    </rPh>
    <rPh sb="10" eb="11">
      <t>デン</t>
    </rPh>
    <rPh sb="11" eb="12">
      <t>ネツ</t>
    </rPh>
    <rPh sb="12" eb="14">
      <t>メンセキ</t>
    </rPh>
    <rPh sb="16" eb="18">
      <t>イカ</t>
    </rPh>
    <rPh sb="25" eb="27">
      <t>イカ</t>
    </rPh>
    <phoneticPr fontId="35"/>
  </si>
  <si>
    <t>注3．伝熱面積8㎡以下で0.１MPa以下及び伝熱面積2㎡以下で0.2MPa以下のもの。</t>
    <rPh sb="3" eb="4">
      <t>デン</t>
    </rPh>
    <rPh sb="4" eb="5">
      <t>ネツ</t>
    </rPh>
    <rPh sb="5" eb="7">
      <t>メンセキ</t>
    </rPh>
    <rPh sb="20" eb="21">
      <t>オヨ</t>
    </rPh>
    <rPh sb="22" eb="23">
      <t>デン</t>
    </rPh>
    <rPh sb="23" eb="24">
      <t>ネツ</t>
    </rPh>
    <rPh sb="24" eb="26">
      <t>メンセキ</t>
    </rPh>
    <rPh sb="28" eb="30">
      <t>イカ</t>
    </rPh>
    <rPh sb="37" eb="39">
      <t>イカ</t>
    </rPh>
    <phoneticPr fontId="35"/>
  </si>
  <si>
    <t>注4．急速加熱方式で熱交換器容量30ℓ以下のもの。</t>
    <rPh sb="3" eb="5">
      <t>キュウソク</t>
    </rPh>
    <rPh sb="5" eb="7">
      <t>カネツ</t>
    </rPh>
    <rPh sb="7" eb="9">
      <t>ホウシキ</t>
    </rPh>
    <rPh sb="10" eb="11">
      <t>ネツ</t>
    </rPh>
    <rPh sb="11" eb="13">
      <t>コウカン</t>
    </rPh>
    <rPh sb="13" eb="14">
      <t>キ</t>
    </rPh>
    <rPh sb="14" eb="16">
      <t>ヨウリョウ</t>
    </rPh>
    <rPh sb="19" eb="21">
      <t>イカ</t>
    </rPh>
    <phoneticPr fontId="35"/>
  </si>
  <si>
    <t>注5．0149石油小形給湯機以外の暖房・給湯に用いる石油温水小型ボイラのもの。</t>
    <rPh sb="14" eb="16">
      <t>イガイ</t>
    </rPh>
    <rPh sb="17" eb="19">
      <t>ダンボウ</t>
    </rPh>
    <rPh sb="20" eb="22">
      <t>キュウトウ</t>
    </rPh>
    <rPh sb="23" eb="24">
      <t>モチ</t>
    </rPh>
    <rPh sb="26" eb="28">
      <t>セキユ</t>
    </rPh>
    <rPh sb="28" eb="30">
      <t>オンスイ</t>
    </rPh>
    <rPh sb="30" eb="32">
      <t>コガタ</t>
    </rPh>
    <phoneticPr fontId="35"/>
  </si>
  <si>
    <t>ばね部門</t>
    <phoneticPr fontId="35"/>
  </si>
  <si>
    <t>空気動工具、作業工具、のこ刃及び機械刃物部門</t>
    <phoneticPr fontId="35"/>
  </si>
  <si>
    <t>0304</t>
  </si>
  <si>
    <t>ガス機器、石油機器及び太陽熱温水器部門</t>
    <phoneticPr fontId="35"/>
  </si>
  <si>
    <t>かさね板ばね（熱処理炉の能力）</t>
    <phoneticPr fontId="35"/>
  </si>
  <si>
    <t>線ばね（自動コイリングマシンの能力）</t>
    <phoneticPr fontId="35"/>
  </si>
  <si>
    <t>0403</t>
  </si>
  <si>
    <t>表2-2-2-14　鉄鋼・非鉄金属・金属製品パターンEにおける製品欄の調査項目</t>
    <phoneticPr fontId="12"/>
  </si>
  <si>
    <t>表2-2-2-15　鉄鋼・非鉄金属・金属製品パターンEにおける調査項目一覧</t>
    <phoneticPr fontId="12"/>
  </si>
  <si>
    <t>品目</t>
    <rPh sb="0" eb="1">
      <t>ヒン</t>
    </rPh>
    <rPh sb="1" eb="2">
      <t>メ</t>
    </rPh>
    <phoneticPr fontId="35"/>
  </si>
  <si>
    <t>番号</t>
    <rPh sb="0" eb="2">
      <t>バンゴウ</t>
    </rPh>
    <phoneticPr fontId="35"/>
  </si>
  <si>
    <t>重量（kg）</t>
    <rPh sb="0" eb="1">
      <t>シゲル</t>
    </rPh>
    <rPh sb="1" eb="2">
      <t>リョウ</t>
    </rPh>
    <phoneticPr fontId="35"/>
  </si>
  <si>
    <t>用途別</t>
    <rPh sb="0" eb="1">
      <t>ヨウ</t>
    </rPh>
    <rPh sb="1" eb="2">
      <t>ト</t>
    </rPh>
    <rPh sb="2" eb="3">
      <t>ベツ</t>
    </rPh>
    <phoneticPr fontId="35"/>
  </si>
  <si>
    <r>
      <t>銑鉄鋳物(</t>
    </r>
    <r>
      <rPr>
        <sz val="9"/>
        <color theme="1"/>
        <rFont val="Meiryo UI"/>
        <family val="3"/>
        <charset val="128"/>
      </rPr>
      <t>球状黒鉛鋳鉄を除く)</t>
    </r>
    <rPh sb="0" eb="2">
      <t>センテツ</t>
    </rPh>
    <rPh sb="2" eb="4">
      <t>イモノ</t>
    </rPh>
    <rPh sb="5" eb="7">
      <t>キュウジョウ</t>
    </rPh>
    <rPh sb="7" eb="9">
      <t>コクエン</t>
    </rPh>
    <rPh sb="9" eb="11">
      <t>チュウテツ</t>
    </rPh>
    <rPh sb="12" eb="13">
      <t>ノゾ</t>
    </rPh>
    <phoneticPr fontId="35"/>
  </si>
  <si>
    <t>一般・電気機械用</t>
    <rPh sb="3" eb="5">
      <t>デンキ</t>
    </rPh>
    <rPh sb="5" eb="7">
      <t>キカイ</t>
    </rPh>
    <rPh sb="7" eb="8">
      <t>ヨウ</t>
    </rPh>
    <phoneticPr fontId="35"/>
  </si>
  <si>
    <t>産業機械器具用</t>
    <rPh sb="0" eb="2">
      <t>サンギョウ</t>
    </rPh>
    <rPh sb="2" eb="4">
      <t>キカイ</t>
    </rPh>
    <rPh sb="4" eb="6">
      <t>キグ</t>
    </rPh>
    <rPh sb="6" eb="7">
      <t>ヨウ</t>
    </rPh>
    <phoneticPr fontId="35"/>
  </si>
  <si>
    <t>金属工作・加工機械用</t>
    <rPh sb="0" eb="2">
      <t>キンゾク</t>
    </rPh>
    <rPh sb="2" eb="4">
      <t>コウサク</t>
    </rPh>
    <rPh sb="5" eb="7">
      <t>カコウ</t>
    </rPh>
    <rPh sb="7" eb="10">
      <t>キカイヨウ</t>
    </rPh>
    <phoneticPr fontId="35"/>
  </si>
  <si>
    <t>その他の一般・電気機械用</t>
    <rPh sb="2" eb="3">
      <t>タ</t>
    </rPh>
    <rPh sb="4" eb="6">
      <t>イッパン</t>
    </rPh>
    <rPh sb="7" eb="9">
      <t>デンキ</t>
    </rPh>
    <rPh sb="9" eb="11">
      <t>キカイ</t>
    </rPh>
    <rPh sb="11" eb="12">
      <t>ヨウ</t>
    </rPh>
    <phoneticPr fontId="35"/>
  </si>
  <si>
    <t>輸送機械用</t>
    <rPh sb="2" eb="4">
      <t>キカイ</t>
    </rPh>
    <rPh sb="4" eb="5">
      <t>ヨウ</t>
    </rPh>
    <phoneticPr fontId="35"/>
  </si>
  <si>
    <t>その他の輸送機械用</t>
    <rPh sb="2" eb="3">
      <t>タ</t>
    </rPh>
    <rPh sb="4" eb="6">
      <t>ユソウ</t>
    </rPh>
    <rPh sb="6" eb="8">
      <t>キカイ</t>
    </rPh>
    <rPh sb="8" eb="9">
      <t>ヨウ</t>
    </rPh>
    <phoneticPr fontId="35"/>
  </si>
  <si>
    <t>その他用の銑鉄鋳物</t>
    <rPh sb="2" eb="3">
      <t>タ</t>
    </rPh>
    <rPh sb="3" eb="4">
      <t>ヨウ</t>
    </rPh>
    <rPh sb="5" eb="7">
      <t>センテツ</t>
    </rPh>
    <rPh sb="7" eb="9">
      <t>イモノ</t>
    </rPh>
    <phoneticPr fontId="35"/>
  </si>
  <si>
    <t>球状黒鉛鋳鉄</t>
    <rPh sb="0" eb="1">
      <t>タマ</t>
    </rPh>
    <rPh sb="1" eb="2">
      <t>ジョウ</t>
    </rPh>
    <rPh sb="2" eb="3">
      <t>クロ</t>
    </rPh>
    <rPh sb="3" eb="4">
      <t>ナマリ</t>
    </rPh>
    <rPh sb="4" eb="5">
      <t>イ</t>
    </rPh>
    <rPh sb="5" eb="6">
      <t>テツ</t>
    </rPh>
    <phoneticPr fontId="35"/>
  </si>
  <si>
    <t>その他用の球状黒鉛鋳鉄</t>
    <rPh sb="2" eb="3">
      <t>タ</t>
    </rPh>
    <rPh sb="3" eb="4">
      <t>ヨウ</t>
    </rPh>
    <rPh sb="5" eb="7">
      <t>キュウジョウ</t>
    </rPh>
    <rPh sb="7" eb="9">
      <t>コクエン</t>
    </rPh>
    <rPh sb="9" eb="10">
      <t>イ</t>
    </rPh>
    <rPh sb="10" eb="11">
      <t>テツ</t>
    </rPh>
    <phoneticPr fontId="35"/>
  </si>
  <si>
    <t>可鍛鋳鉄</t>
    <rPh sb="0" eb="1">
      <t>カ</t>
    </rPh>
    <rPh sb="1" eb="2">
      <t>キタエ</t>
    </rPh>
    <rPh sb="2" eb="4">
      <t>チュウテツ</t>
    </rPh>
    <phoneticPr fontId="35"/>
  </si>
  <si>
    <t>精密鋳造品</t>
    <rPh sb="0" eb="2">
      <t>セイミツ</t>
    </rPh>
    <rPh sb="2" eb="3">
      <t>イ</t>
    </rPh>
    <rPh sb="3" eb="4">
      <t>ツク</t>
    </rPh>
    <rPh sb="4" eb="5">
      <t>ヒン</t>
    </rPh>
    <phoneticPr fontId="35"/>
  </si>
  <si>
    <t>ガスタービン用</t>
    <rPh sb="6" eb="7">
      <t>ヨウ</t>
    </rPh>
    <phoneticPr fontId="35"/>
  </si>
  <si>
    <t>一般機械用</t>
    <rPh sb="0" eb="2">
      <t>イッパン</t>
    </rPh>
    <rPh sb="2" eb="5">
      <t>キカイヨウ</t>
    </rPh>
    <phoneticPr fontId="35"/>
  </si>
  <si>
    <t>航空機・武器用</t>
    <rPh sb="0" eb="3">
      <t>コウクウキ</t>
    </rPh>
    <rPh sb="4" eb="6">
      <t>ブキ</t>
    </rPh>
    <rPh sb="6" eb="7">
      <t>ヨウ</t>
    </rPh>
    <phoneticPr fontId="35"/>
  </si>
  <si>
    <t>その他用の精密鋳造品</t>
    <rPh sb="2" eb="3">
      <t>タ</t>
    </rPh>
    <rPh sb="3" eb="4">
      <t>ヨウ</t>
    </rPh>
    <rPh sb="5" eb="7">
      <t>セイミツ</t>
    </rPh>
    <rPh sb="7" eb="8">
      <t>イ</t>
    </rPh>
    <rPh sb="8" eb="9">
      <t>ゾウ</t>
    </rPh>
    <rPh sb="9" eb="10">
      <t>ヒン</t>
    </rPh>
    <phoneticPr fontId="35"/>
  </si>
  <si>
    <t>銅・銅合金鋳物</t>
    <rPh sb="0" eb="1">
      <t>ドウ</t>
    </rPh>
    <rPh sb="2" eb="3">
      <t>ドウ</t>
    </rPh>
    <rPh sb="3" eb="5">
      <t>ゴウキン</t>
    </rPh>
    <rPh sb="5" eb="7">
      <t>イモノ</t>
    </rPh>
    <phoneticPr fontId="35"/>
  </si>
  <si>
    <t>軸受メタル用</t>
    <rPh sb="0" eb="2">
      <t>ジクウ</t>
    </rPh>
    <rPh sb="5" eb="6">
      <t>ヨウ</t>
    </rPh>
    <phoneticPr fontId="35"/>
  </si>
  <si>
    <t>バルブコック用（管継手用を含む）</t>
    <rPh sb="6" eb="7">
      <t>ヨウ</t>
    </rPh>
    <rPh sb="8" eb="9">
      <t>カン</t>
    </rPh>
    <rPh sb="9" eb="10">
      <t>ツ</t>
    </rPh>
    <rPh sb="10" eb="11">
      <t>テ</t>
    </rPh>
    <rPh sb="11" eb="12">
      <t>ヨウ</t>
    </rPh>
    <rPh sb="13" eb="14">
      <t>フク</t>
    </rPh>
    <phoneticPr fontId="35"/>
  </si>
  <si>
    <t>その他用の銅・銅合金鋳物</t>
    <rPh sb="2" eb="3">
      <t>タ</t>
    </rPh>
    <rPh sb="3" eb="4">
      <t>ヨウ</t>
    </rPh>
    <rPh sb="5" eb="6">
      <t>ドウ</t>
    </rPh>
    <rPh sb="7" eb="8">
      <t>ドウ</t>
    </rPh>
    <rPh sb="8" eb="10">
      <t>ゴウキン</t>
    </rPh>
    <rPh sb="10" eb="12">
      <t>イモノ</t>
    </rPh>
    <phoneticPr fontId="35"/>
  </si>
  <si>
    <t>アルミニウム鋳物</t>
    <rPh sb="6" eb="8">
      <t>イモノ</t>
    </rPh>
    <phoneticPr fontId="35"/>
  </si>
  <si>
    <t>その他の輸送機械用</t>
    <rPh sb="2" eb="3">
      <t>タ</t>
    </rPh>
    <rPh sb="4" eb="6">
      <t>ユソウ</t>
    </rPh>
    <rPh sb="6" eb="9">
      <t>キカイヨウ</t>
    </rPh>
    <phoneticPr fontId="35"/>
  </si>
  <si>
    <t>その他用のアルミニウム鋳物</t>
    <rPh sb="2" eb="3">
      <t>タ</t>
    </rPh>
    <rPh sb="3" eb="4">
      <t>ヨウ</t>
    </rPh>
    <rPh sb="11" eb="13">
      <t>イモノ</t>
    </rPh>
    <phoneticPr fontId="35"/>
  </si>
  <si>
    <t>ダイカスト</t>
    <phoneticPr fontId="35"/>
  </si>
  <si>
    <t>アルミニウム</t>
  </si>
  <si>
    <t>一般機械用</t>
  </si>
  <si>
    <t>電気機械用</t>
  </si>
  <si>
    <t>自動車用</t>
  </si>
  <si>
    <t>二輪自動車用</t>
  </si>
  <si>
    <t>その他用のアルミニウム</t>
  </si>
  <si>
    <t>亜鉛</t>
  </si>
  <si>
    <t>その他用の亜鉛</t>
  </si>
  <si>
    <t>その他</t>
  </si>
  <si>
    <t>１－２．製品の計</t>
    <rPh sb="4" eb="5">
      <t>セイ</t>
    </rPh>
    <rPh sb="5" eb="6">
      <t>シナ</t>
    </rPh>
    <rPh sb="7" eb="8">
      <t>ケイ</t>
    </rPh>
    <phoneticPr fontId="35"/>
  </si>
  <si>
    <t>銑鉄鋳物（球状黒鉛鋳鉄を除く）計</t>
    <rPh sb="0" eb="2">
      <t>センテツ</t>
    </rPh>
    <rPh sb="2" eb="4">
      <t>イモノ</t>
    </rPh>
    <rPh sb="5" eb="7">
      <t>キュウジョウ</t>
    </rPh>
    <rPh sb="7" eb="9">
      <t>コクエン</t>
    </rPh>
    <rPh sb="9" eb="11">
      <t>チュウテツ</t>
    </rPh>
    <rPh sb="12" eb="13">
      <t>ノゾ</t>
    </rPh>
    <phoneticPr fontId="35"/>
  </si>
  <si>
    <t>球状黒鉛鋳鉄計</t>
    <rPh sb="0" eb="1">
      <t>タマ</t>
    </rPh>
    <rPh sb="1" eb="2">
      <t>ジョウ</t>
    </rPh>
    <rPh sb="2" eb="3">
      <t>クロ</t>
    </rPh>
    <rPh sb="3" eb="4">
      <t>ナマリ</t>
    </rPh>
    <rPh sb="4" eb="5">
      <t>イ</t>
    </rPh>
    <rPh sb="5" eb="6">
      <t>テツ</t>
    </rPh>
    <phoneticPr fontId="35"/>
  </si>
  <si>
    <t>精密鋳造品計</t>
    <rPh sb="0" eb="2">
      <t>セイミツ</t>
    </rPh>
    <rPh sb="2" eb="3">
      <t>イ</t>
    </rPh>
    <rPh sb="3" eb="4">
      <t>ツク</t>
    </rPh>
    <rPh sb="4" eb="5">
      <t>ヒン</t>
    </rPh>
    <phoneticPr fontId="35"/>
  </si>
  <si>
    <t>銅・銅合金鋳物計</t>
    <rPh sb="0" eb="1">
      <t>ドウ</t>
    </rPh>
    <rPh sb="2" eb="3">
      <t>ドウ</t>
    </rPh>
    <rPh sb="3" eb="5">
      <t>ゴウキン</t>
    </rPh>
    <rPh sb="5" eb="7">
      <t>イモノ</t>
    </rPh>
    <phoneticPr fontId="35"/>
  </si>
  <si>
    <t>アルミニウム鋳物計</t>
    <rPh sb="6" eb="8">
      <t>イモノ</t>
    </rPh>
    <phoneticPr fontId="35"/>
  </si>
  <si>
    <t>アルミニウム計</t>
    <phoneticPr fontId="19"/>
  </si>
  <si>
    <t>亜鉛計</t>
    <phoneticPr fontId="19"/>
  </si>
  <si>
    <t>１－３．材質別生産内訳</t>
    <rPh sb="4" eb="5">
      <t>ザイ</t>
    </rPh>
    <rPh sb="5" eb="6">
      <t>シツ</t>
    </rPh>
    <rPh sb="6" eb="7">
      <t>ベツ</t>
    </rPh>
    <rPh sb="7" eb="8">
      <t>ショウ</t>
    </rPh>
    <rPh sb="8" eb="9">
      <t>サン</t>
    </rPh>
    <rPh sb="9" eb="10">
      <t>ナイ</t>
    </rPh>
    <rPh sb="10" eb="11">
      <t>ヤク</t>
    </rPh>
    <phoneticPr fontId="35"/>
  </si>
  <si>
    <t>重量（ｋｇ）</t>
    <rPh sb="0" eb="1">
      <t>シゲル</t>
    </rPh>
    <rPh sb="1" eb="2">
      <t>リョウ</t>
    </rPh>
    <phoneticPr fontId="35"/>
  </si>
  <si>
    <t>精密
鋳造品</t>
    <rPh sb="0" eb="2">
      <t>セイミツ</t>
    </rPh>
    <rPh sb="3" eb="4">
      <t>イ</t>
    </rPh>
    <rPh sb="4" eb="5">
      <t>ゾウ</t>
    </rPh>
    <rPh sb="5" eb="6">
      <t>ヒン</t>
    </rPh>
    <phoneticPr fontId="35"/>
  </si>
  <si>
    <t>鋳鉄・合金鋼・炭素鋼</t>
    <rPh sb="0" eb="2">
      <t>チュウテツ</t>
    </rPh>
    <rPh sb="3" eb="5">
      <t>ゴウキン</t>
    </rPh>
    <rPh sb="5" eb="6">
      <t>コウ</t>
    </rPh>
    <rPh sb="7" eb="9">
      <t>タンソ</t>
    </rPh>
    <rPh sb="9" eb="10">
      <t>コウ</t>
    </rPh>
    <phoneticPr fontId="35"/>
  </si>
  <si>
    <t>アルミニウム合金</t>
    <rPh sb="6" eb="8">
      <t>ゴウキン</t>
    </rPh>
    <phoneticPr fontId="35"/>
  </si>
  <si>
    <t>その他の非鉄合金</t>
    <rPh sb="2" eb="3">
      <t>タ</t>
    </rPh>
    <rPh sb="4" eb="6">
      <t>ヒテツ</t>
    </rPh>
    <rPh sb="6" eb="8">
      <t>ゴウキン</t>
    </rPh>
    <phoneticPr fontId="35"/>
  </si>
  <si>
    <t>２．原材料</t>
    <rPh sb="2" eb="3">
      <t>ハラ</t>
    </rPh>
    <rPh sb="3" eb="4">
      <t>ザイ</t>
    </rPh>
    <rPh sb="4" eb="5">
      <t>リョウ</t>
    </rPh>
    <phoneticPr fontId="35"/>
  </si>
  <si>
    <t>当該品目群月間消費</t>
    <rPh sb="0" eb="2">
      <t>トウガイ</t>
    </rPh>
    <rPh sb="2" eb="4">
      <t>ヒンモク</t>
    </rPh>
    <rPh sb="4" eb="5">
      <t>グン</t>
    </rPh>
    <rPh sb="5" eb="7">
      <t>ゲッカン</t>
    </rPh>
    <rPh sb="7" eb="9">
      <t>ショウヒ</t>
    </rPh>
    <phoneticPr fontId="35"/>
  </si>
  <si>
    <t>原材料名</t>
    <rPh sb="0" eb="3">
      <t>ゲンザイリョウ</t>
    </rPh>
    <rPh sb="3" eb="4">
      <t>ナ</t>
    </rPh>
    <phoneticPr fontId="35"/>
  </si>
  <si>
    <t>銑鉄鋳物用</t>
    <rPh sb="4" eb="5">
      <t>ヨウ</t>
    </rPh>
    <phoneticPr fontId="35"/>
  </si>
  <si>
    <t>0201</t>
    <phoneticPr fontId="35"/>
  </si>
  <si>
    <t>鉄くず</t>
    <rPh sb="0" eb="1">
      <t>テツ</t>
    </rPh>
    <phoneticPr fontId="35"/>
  </si>
  <si>
    <t>0202</t>
  </si>
  <si>
    <t>0203</t>
  </si>
  <si>
    <t>返りくず</t>
    <rPh sb="0" eb="1">
      <t>カエ</t>
    </rPh>
    <phoneticPr fontId="35"/>
  </si>
  <si>
    <t>0204</t>
  </si>
  <si>
    <t>可鍛鋳鉄用</t>
    <rPh sb="0" eb="1">
      <t>カ</t>
    </rPh>
    <rPh sb="1" eb="2">
      <t>タン</t>
    </rPh>
    <rPh sb="2" eb="3">
      <t>イ</t>
    </rPh>
    <rPh sb="3" eb="4">
      <t>テツ</t>
    </rPh>
    <rPh sb="4" eb="5">
      <t>ヨウ</t>
    </rPh>
    <phoneticPr fontId="35"/>
  </si>
  <si>
    <t>0205</t>
  </si>
  <si>
    <t>0206</t>
  </si>
  <si>
    <t>0207</t>
  </si>
  <si>
    <t>非鉄金属鋳物用</t>
    <rPh sb="6" eb="7">
      <t>ヨウ</t>
    </rPh>
    <phoneticPr fontId="35"/>
  </si>
  <si>
    <t>銅合金地金</t>
  </si>
  <si>
    <t>0208</t>
  </si>
  <si>
    <t>アルミニウム合金新地金（注参照）</t>
    <rPh sb="12" eb="13">
      <t>チュウ</t>
    </rPh>
    <rPh sb="13" eb="15">
      <t>サンショウ</t>
    </rPh>
    <phoneticPr fontId="35"/>
  </si>
  <si>
    <t>0209</t>
  </si>
  <si>
    <t>アルミニウム二次合金地金</t>
  </si>
  <si>
    <t>0210</t>
  </si>
  <si>
    <t>ダイカスト用</t>
    <rPh sb="5" eb="6">
      <t>ヨウ</t>
    </rPh>
    <phoneticPr fontId="35"/>
  </si>
  <si>
    <t>アルミニウム合金新地金</t>
  </si>
  <si>
    <t>0211</t>
  </si>
  <si>
    <t>マグネシウム合金地金</t>
  </si>
  <si>
    <t>亜鉛合金新地金</t>
  </si>
  <si>
    <t>亜鉛二次合金地金</t>
  </si>
  <si>
    <t>0216</t>
  </si>
  <si>
    <t>注.アルミニウム合金新地金の消費には、シルミン等の軽合金を含めてください。</t>
    <phoneticPr fontId="35"/>
  </si>
  <si>
    <t>銑鉄鋳物部門</t>
    <rPh sb="0" eb="2">
      <t>センテツ</t>
    </rPh>
    <rPh sb="2" eb="4">
      <t>イモノ</t>
    </rPh>
    <rPh sb="4" eb="6">
      <t>ブモン</t>
    </rPh>
    <phoneticPr fontId="35"/>
  </si>
  <si>
    <t>可鍛鋳鉄部門</t>
    <phoneticPr fontId="35"/>
  </si>
  <si>
    <t>精密鋳造品部門</t>
    <phoneticPr fontId="35"/>
  </si>
  <si>
    <t>非鉄金属鋳物部門</t>
    <phoneticPr fontId="35"/>
  </si>
  <si>
    <t>ダイカスト部門</t>
    <phoneticPr fontId="35"/>
  </si>
  <si>
    <t>注．ダイカストの月間生産能力は記入要領に具体的な能力算定基準の条件設定がなされています。それらに基づいて算出した数値を記入してください。</t>
  </si>
  <si>
    <t>表2-2-3-1　化学工業パターンAにおける製品欄の調査項目</t>
    <phoneticPr fontId="12"/>
  </si>
  <si>
    <t>表2-2-3-2　化学工業パターンAの回答数</t>
    <phoneticPr fontId="12"/>
  </si>
  <si>
    <t>表2-2-3-3　化学工業パターンAにおける調査項目一覧</t>
    <phoneticPr fontId="12"/>
  </si>
  <si>
    <t>１．製品</t>
  </si>
  <si>
    <t>金額(千円)</t>
    <rPh sb="0" eb="1">
      <t>キン</t>
    </rPh>
    <rPh sb="1" eb="2">
      <t>ガク</t>
    </rPh>
    <rPh sb="3" eb="4">
      <t>セン</t>
    </rPh>
    <rPh sb="4" eb="5">
      <t>エン</t>
    </rPh>
    <phoneticPr fontId="35"/>
  </si>
  <si>
    <t>アンモニア（NHз100％換算）</t>
    <rPh sb="13" eb="15">
      <t>カンサン</t>
    </rPh>
    <phoneticPr fontId="35"/>
  </si>
  <si>
    <t>硝酸（98％換算）</t>
    <rPh sb="0" eb="2">
      <t>ショウサン</t>
    </rPh>
    <rPh sb="6" eb="8">
      <t>カンサン</t>
    </rPh>
    <phoneticPr fontId="35"/>
  </si>
  <si>
    <t>硫酸アンモニウム</t>
    <rPh sb="0" eb="2">
      <t>リュウサン</t>
    </rPh>
    <phoneticPr fontId="35"/>
  </si>
  <si>
    <t>複合肥料（化成肥料）</t>
    <rPh sb="0" eb="2">
      <t>フクゴウ</t>
    </rPh>
    <rPh sb="2" eb="4">
      <t>ヒリョウ</t>
    </rPh>
    <rPh sb="5" eb="7">
      <t>カセイ</t>
    </rPh>
    <rPh sb="7" eb="9">
      <t>ヒリョウ</t>
    </rPh>
    <phoneticPr fontId="35"/>
  </si>
  <si>
    <t>高度化成（粒状）</t>
    <rPh sb="0" eb="2">
      <t>コウド</t>
    </rPh>
    <rPh sb="2" eb="4">
      <t>カセイ</t>
    </rPh>
    <rPh sb="5" eb="7">
      <t>リュウジョウ</t>
    </rPh>
    <phoneticPr fontId="35"/>
  </si>
  <si>
    <t>普通化成（粒状）</t>
    <rPh sb="0" eb="2">
      <t>フツウ</t>
    </rPh>
    <rPh sb="2" eb="4">
      <t>カセイ</t>
    </rPh>
    <rPh sb="5" eb="7">
      <t>リュウジョウ</t>
    </rPh>
    <phoneticPr fontId="35"/>
  </si>
  <si>
    <t>石灰</t>
    <rPh sb="0" eb="2">
      <t>セッカイ</t>
    </rPh>
    <phoneticPr fontId="35"/>
  </si>
  <si>
    <t>生石灰</t>
    <rPh sb="0" eb="1">
      <t>ナマ</t>
    </rPh>
    <rPh sb="1" eb="3">
      <t>セッカイ</t>
    </rPh>
    <phoneticPr fontId="35"/>
  </si>
  <si>
    <t>消石灰</t>
    <rPh sb="0" eb="1">
      <t>ショウ</t>
    </rPh>
    <rPh sb="1" eb="3">
      <t>セッカイ</t>
    </rPh>
    <phoneticPr fontId="35"/>
  </si>
  <si>
    <t>軽質炭酸カルシウム</t>
    <rPh sb="0" eb="2">
      <t>ケイシツ</t>
    </rPh>
    <rPh sb="2" eb="4">
      <t>タンサン</t>
    </rPh>
    <phoneticPr fontId="35"/>
  </si>
  <si>
    <t>か性ソーダ（液体97％換算・固形有姿）</t>
    <rPh sb="1" eb="2">
      <t>セイ</t>
    </rPh>
    <rPh sb="6" eb="8">
      <t>エキタイ</t>
    </rPh>
    <rPh sb="11" eb="13">
      <t>カンサン</t>
    </rPh>
    <rPh sb="14" eb="16">
      <t>コケイ</t>
    </rPh>
    <rPh sb="16" eb="17">
      <t>ユウ</t>
    </rPh>
    <rPh sb="17" eb="18">
      <t>スガタ</t>
    </rPh>
    <phoneticPr fontId="35"/>
  </si>
  <si>
    <t>塩素ガス</t>
    <rPh sb="0" eb="2">
      <t>エンソ</t>
    </rPh>
    <phoneticPr fontId="35"/>
  </si>
  <si>
    <t>液体塩素</t>
    <rPh sb="0" eb="2">
      <t>エキタイ</t>
    </rPh>
    <rPh sb="2" eb="4">
      <t>エンソ</t>
    </rPh>
    <phoneticPr fontId="35"/>
  </si>
  <si>
    <t>塩酸</t>
    <rPh sb="0" eb="2">
      <t>エンサン</t>
    </rPh>
    <phoneticPr fontId="35"/>
  </si>
  <si>
    <t>合成（35％換算）</t>
    <rPh sb="0" eb="2">
      <t>ゴウセイ</t>
    </rPh>
    <rPh sb="6" eb="8">
      <t>カンサン</t>
    </rPh>
    <phoneticPr fontId="35"/>
  </si>
  <si>
    <t>0112</t>
    <phoneticPr fontId="35"/>
  </si>
  <si>
    <t>副生（35％換算）</t>
    <rPh sb="0" eb="1">
      <t>フク</t>
    </rPh>
    <rPh sb="1" eb="2">
      <t>セイ</t>
    </rPh>
    <rPh sb="6" eb="8">
      <t>カンサン</t>
    </rPh>
    <phoneticPr fontId="35"/>
  </si>
  <si>
    <t>0113</t>
    <phoneticPr fontId="35"/>
  </si>
  <si>
    <t>次亜塩素酸ナトリウム溶液（12％換算）</t>
    <rPh sb="0" eb="1">
      <t>ジ</t>
    </rPh>
    <rPh sb="1" eb="2">
      <t>ア</t>
    </rPh>
    <rPh sb="2" eb="4">
      <t>エンソ</t>
    </rPh>
    <rPh sb="4" eb="5">
      <t>サン</t>
    </rPh>
    <rPh sb="10" eb="12">
      <t>ヨウエキ</t>
    </rPh>
    <rPh sb="16" eb="18">
      <t>カンサン</t>
    </rPh>
    <phoneticPr fontId="35"/>
  </si>
  <si>
    <t>0114</t>
    <phoneticPr fontId="35"/>
  </si>
  <si>
    <t>コールタール</t>
    <phoneticPr fontId="35"/>
  </si>
  <si>
    <t>粗製ベンゼン
（180℃までに100％留出のものに換算）</t>
    <rPh sb="0" eb="1">
      <t>ソ</t>
    </rPh>
    <rPh sb="1" eb="2">
      <t>セイ</t>
    </rPh>
    <rPh sb="19" eb="20">
      <t>ドメ</t>
    </rPh>
    <rPh sb="20" eb="21">
      <t>デ</t>
    </rPh>
    <rPh sb="25" eb="27">
      <t>カンサン</t>
    </rPh>
    <phoneticPr fontId="35"/>
  </si>
  <si>
    <t>クレオソート油</t>
    <rPh sb="6" eb="7">
      <t>アブラ</t>
    </rPh>
    <phoneticPr fontId="35"/>
  </si>
  <si>
    <t>ナフタリン</t>
    <phoneticPr fontId="35"/>
  </si>
  <si>
    <t>副生硫酸アンモニウム</t>
    <rPh sb="0" eb="1">
      <t>フク</t>
    </rPh>
    <rPh sb="1" eb="2">
      <t>セイ</t>
    </rPh>
    <rPh sb="2" eb="4">
      <t>リュウサン</t>
    </rPh>
    <phoneticPr fontId="35"/>
  </si>
  <si>
    <t>環式中間物</t>
    <rPh sb="0" eb="2">
      <t>カンシキ</t>
    </rPh>
    <rPh sb="2" eb="4">
      <t>チュウカン</t>
    </rPh>
    <rPh sb="4" eb="5">
      <t>ブツ</t>
    </rPh>
    <phoneticPr fontId="35"/>
  </si>
  <si>
    <t>ジフェニルメタンジイソシアネート</t>
    <phoneticPr fontId="35"/>
  </si>
  <si>
    <t>シクロヘキサン</t>
    <phoneticPr fontId="35"/>
  </si>
  <si>
    <r>
      <t>無水フタル酸</t>
    </r>
    <r>
      <rPr>
        <sz val="9"/>
        <color theme="1"/>
        <rFont val="Meiryo UI"/>
        <family val="3"/>
        <charset val="128"/>
      </rPr>
      <t>(石油化学製品を除く)</t>
    </r>
    <rPh sb="0" eb="2">
      <t>ムスイ</t>
    </rPh>
    <rPh sb="5" eb="6">
      <t>サン</t>
    </rPh>
    <rPh sb="7" eb="9">
      <t>セキユ</t>
    </rPh>
    <rPh sb="9" eb="11">
      <t>カガク</t>
    </rPh>
    <rPh sb="11" eb="13">
      <t>セイヒン</t>
    </rPh>
    <rPh sb="14" eb="15">
      <t>ノゾ</t>
    </rPh>
    <phoneticPr fontId="35"/>
  </si>
  <si>
    <t>合成染料</t>
    <rPh sb="0" eb="2">
      <t>ゴウセイ</t>
    </rPh>
    <rPh sb="2" eb="4">
      <t>センリョウ</t>
    </rPh>
    <phoneticPr fontId="35"/>
  </si>
  <si>
    <t>有機ゴム薬品</t>
    <phoneticPr fontId="35"/>
  </si>
  <si>
    <t>発酵エチルアルコール（95％）</t>
  </si>
  <si>
    <t>kl</t>
  </si>
  <si>
    <t>塩化メチル</t>
  </si>
  <si>
    <t>塩化メチレン</t>
  </si>
  <si>
    <t>無水マレイン酸</t>
  </si>
  <si>
    <t>可塑剤</t>
    <phoneticPr fontId="35"/>
  </si>
  <si>
    <t>りん酸系可塑剤</t>
  </si>
  <si>
    <t>エポキシ系可塑剤</t>
  </si>
  <si>
    <t>写真フィルム</t>
  </si>
  <si>
    <t>㎡</t>
  </si>
  <si>
    <t>ふっ化水素酸（50％換算値）</t>
  </si>
  <si>
    <t>水酸化カリウム</t>
  </si>
  <si>
    <t>酸化亜鉛</t>
  </si>
  <si>
    <t>酸化第二鉄</t>
  </si>
  <si>
    <t>顔料</t>
  </si>
  <si>
    <t>アゾ顔料</t>
  </si>
  <si>
    <t>フタロシアニン系顔料</t>
  </si>
  <si>
    <t>アナタース型</t>
  </si>
  <si>
    <t>ルチル型</t>
  </si>
  <si>
    <t>活性炭（粒状）</t>
  </si>
  <si>
    <t>硫酸アルミニウム（14％固形換算値）</t>
  </si>
  <si>
    <t>ポリ塩化アルミニウム（アルミナ10％換算値）</t>
  </si>
  <si>
    <t>よう素</t>
  </si>
  <si>
    <t>過酸化水素（100％重量換算値）</t>
  </si>
  <si>
    <t>化学石こう（2水塩換算値）</t>
  </si>
  <si>
    <t>硫酸（100％換算値）</t>
  </si>
  <si>
    <t>火薬及び爆薬</t>
    <phoneticPr fontId="18"/>
  </si>
  <si>
    <t>硝安油剤爆薬</t>
  </si>
  <si>
    <r>
      <t>火薬及びその他の爆薬</t>
    </r>
    <r>
      <rPr>
        <sz val="9"/>
        <color theme="1"/>
        <rFont val="Meiryo UI"/>
        <family val="3"/>
        <charset val="128"/>
      </rPr>
      <t>（武器用を除く）</t>
    </r>
    <phoneticPr fontId="12"/>
  </si>
  <si>
    <t>工業用触媒</t>
    <rPh sb="0" eb="1">
      <t>コウ</t>
    </rPh>
    <rPh sb="1" eb="2">
      <t>ギョウ</t>
    </rPh>
    <rPh sb="2" eb="3">
      <t>ヨウ</t>
    </rPh>
    <rPh sb="3" eb="5">
      <t>ショクバイ</t>
    </rPh>
    <phoneticPr fontId="35"/>
  </si>
  <si>
    <t>石油精製用</t>
    <rPh sb="0" eb="1">
      <t>イシ</t>
    </rPh>
    <rPh sb="1" eb="2">
      <t>アブラ</t>
    </rPh>
    <rPh sb="2" eb="4">
      <t>セイセイ</t>
    </rPh>
    <rPh sb="4" eb="5">
      <t>ヨウ</t>
    </rPh>
    <phoneticPr fontId="35"/>
  </si>
  <si>
    <r>
      <t>水素化処理触媒</t>
    </r>
    <r>
      <rPr>
        <sz val="9"/>
        <color theme="1"/>
        <rFont val="Meiryo UI"/>
        <family val="3"/>
        <charset val="128"/>
      </rPr>
      <t>(重油脱硫用を含む)</t>
    </r>
    <rPh sb="0" eb="2">
      <t>スイソ</t>
    </rPh>
    <rPh sb="2" eb="3">
      <t>カ</t>
    </rPh>
    <rPh sb="3" eb="5">
      <t>ショリ</t>
    </rPh>
    <rPh sb="5" eb="7">
      <t>ショクバイ</t>
    </rPh>
    <rPh sb="8" eb="10">
      <t>ジュウユ</t>
    </rPh>
    <rPh sb="10" eb="12">
      <t>ダツリュウ</t>
    </rPh>
    <rPh sb="12" eb="13">
      <t>ヨウ</t>
    </rPh>
    <rPh sb="14" eb="15">
      <t>フク</t>
    </rPh>
    <phoneticPr fontId="35"/>
  </si>
  <si>
    <t>その他の石油精製用</t>
    <rPh sb="2" eb="3">
      <t>タ</t>
    </rPh>
    <rPh sb="4" eb="6">
      <t>セキユ</t>
    </rPh>
    <rPh sb="6" eb="9">
      <t>セイセイヨウ</t>
    </rPh>
    <phoneticPr fontId="35"/>
  </si>
  <si>
    <t>石油化学品製造用</t>
    <rPh sb="0" eb="2">
      <t>セキユ</t>
    </rPh>
    <rPh sb="2" eb="4">
      <t>カガク</t>
    </rPh>
    <rPh sb="4" eb="5">
      <t>ヒン</t>
    </rPh>
    <rPh sb="5" eb="7">
      <t>セイゾウ</t>
    </rPh>
    <rPh sb="7" eb="8">
      <t>ヨウ</t>
    </rPh>
    <phoneticPr fontId="35"/>
  </si>
  <si>
    <t>0156</t>
  </si>
  <si>
    <t>高分子重合用</t>
    <rPh sb="0" eb="3">
      <t>コウブンシ</t>
    </rPh>
    <rPh sb="3" eb="5">
      <t>ジュウゴウ</t>
    </rPh>
    <rPh sb="5" eb="6">
      <t>ヨウ</t>
    </rPh>
    <phoneticPr fontId="35"/>
  </si>
  <si>
    <t>0157</t>
  </si>
  <si>
    <t>油脂加工・医薬・食品製造用</t>
    <rPh sb="0" eb="2">
      <t>ユシ</t>
    </rPh>
    <rPh sb="2" eb="4">
      <t>カコウ</t>
    </rPh>
    <rPh sb="5" eb="7">
      <t>イヤク</t>
    </rPh>
    <rPh sb="8" eb="10">
      <t>ショクヒン</t>
    </rPh>
    <rPh sb="10" eb="13">
      <t>セイゾウヨウ</t>
    </rPh>
    <phoneticPr fontId="35"/>
  </si>
  <si>
    <t>0158</t>
  </si>
  <si>
    <t>その他の工業用(無機･雰囲気ガス等)</t>
    <rPh sb="2" eb="3">
      <t>タ</t>
    </rPh>
    <rPh sb="4" eb="7">
      <t>コウギョウヨウ</t>
    </rPh>
    <rPh sb="8" eb="10">
      <t>ムキ</t>
    </rPh>
    <rPh sb="11" eb="14">
      <t>フンイキ</t>
    </rPh>
    <rPh sb="16" eb="17">
      <t>ナド</t>
    </rPh>
    <phoneticPr fontId="35"/>
  </si>
  <si>
    <t>0159</t>
  </si>
  <si>
    <t>環境保全用触媒</t>
    <rPh sb="5" eb="7">
      <t>ショクバイ</t>
    </rPh>
    <phoneticPr fontId="35"/>
  </si>
  <si>
    <t>自動車排気ガス浄化用</t>
    <rPh sb="0" eb="3">
      <t>ジドウシャ</t>
    </rPh>
    <rPh sb="3" eb="5">
      <t>ハイキ</t>
    </rPh>
    <rPh sb="7" eb="10">
      <t>ジョウカヨウ</t>
    </rPh>
    <phoneticPr fontId="35"/>
  </si>
  <si>
    <t>0160</t>
  </si>
  <si>
    <t>その他の環境保全用</t>
    <rPh sb="2" eb="3">
      <t>タ</t>
    </rPh>
    <rPh sb="4" eb="6">
      <t>カンキョウ</t>
    </rPh>
    <rPh sb="6" eb="9">
      <t>ホゼンヨウ</t>
    </rPh>
    <phoneticPr fontId="35"/>
  </si>
  <si>
    <t>0161</t>
  </si>
  <si>
    <t>酸素(空気分留法)</t>
    <rPh sb="0" eb="2">
      <t>サンソ</t>
    </rPh>
    <rPh sb="3" eb="5">
      <t>クウキ</t>
    </rPh>
    <rPh sb="5" eb="7">
      <t>ブンリュウ</t>
    </rPh>
    <rPh sb="7" eb="8">
      <t>ホウ</t>
    </rPh>
    <phoneticPr fontId="35"/>
  </si>
  <si>
    <t>酸素ガス</t>
    <rPh sb="0" eb="2">
      <t>サンソ</t>
    </rPh>
    <phoneticPr fontId="35"/>
  </si>
  <si>
    <t>0162</t>
  </si>
  <si>
    <t>1000㎥</t>
  </si>
  <si>
    <t>液化酸素</t>
    <rPh sb="0" eb="2">
      <t>エキカ</t>
    </rPh>
    <rPh sb="2" eb="4">
      <t>サンソ</t>
    </rPh>
    <phoneticPr fontId="35"/>
  </si>
  <si>
    <t>0163</t>
  </si>
  <si>
    <t>窒素</t>
    <rPh sb="0" eb="2">
      <t>チッソ</t>
    </rPh>
    <phoneticPr fontId="35"/>
  </si>
  <si>
    <t>窒素ガス</t>
    <rPh sb="0" eb="2">
      <t>チッソ</t>
    </rPh>
    <phoneticPr fontId="35"/>
  </si>
  <si>
    <t>0164</t>
  </si>
  <si>
    <t>液化窒素</t>
    <rPh sb="0" eb="2">
      <t>エキカ</t>
    </rPh>
    <rPh sb="2" eb="4">
      <t>チッソ</t>
    </rPh>
    <phoneticPr fontId="35"/>
  </si>
  <si>
    <t>0165</t>
  </si>
  <si>
    <t>アルゴン</t>
    <phoneticPr fontId="35"/>
  </si>
  <si>
    <t>0166</t>
  </si>
  <si>
    <t>水素</t>
    <rPh sb="0" eb="2">
      <t>スイソ</t>
    </rPh>
    <phoneticPr fontId="35"/>
  </si>
  <si>
    <t>0167</t>
  </si>
  <si>
    <t>溶解アセチレン</t>
    <rPh sb="0" eb="2">
      <t>ヨウカイ</t>
    </rPh>
    <phoneticPr fontId="35"/>
  </si>
  <si>
    <t>0168</t>
  </si>
  <si>
    <t>フルオロカーボン</t>
    <phoneticPr fontId="35"/>
  </si>
  <si>
    <t>0169</t>
  </si>
  <si>
    <t>炭酸ガス</t>
    <rPh sb="0" eb="2">
      <t>タンサン</t>
    </rPh>
    <phoneticPr fontId="35"/>
  </si>
  <si>
    <t>0170</t>
  </si>
  <si>
    <t>成形材料</t>
  </si>
  <si>
    <t>0171</t>
  </si>
  <si>
    <t>積層品</t>
  </si>
  <si>
    <t>木材加工接着剤用</t>
  </si>
  <si>
    <t>0173</t>
  </si>
  <si>
    <t>その他のフェノール樹脂</t>
  </si>
  <si>
    <t>0174</t>
  </si>
  <si>
    <t>0175</t>
  </si>
  <si>
    <t>メラミン
樹脂</t>
  </si>
  <si>
    <t>化粧板用</t>
  </si>
  <si>
    <t>0176</t>
  </si>
  <si>
    <t>塗料用</t>
  </si>
  <si>
    <t>接着剤用</t>
  </si>
  <si>
    <t>0178</t>
  </si>
  <si>
    <t>その他のメラミン樹脂</t>
  </si>
  <si>
    <t>0179</t>
  </si>
  <si>
    <t>ＦＲＰ用</t>
  </si>
  <si>
    <t>0180</t>
  </si>
  <si>
    <t>その他の不飽和ポリエステル樹脂</t>
  </si>
  <si>
    <t>0181</t>
  </si>
  <si>
    <t>0182</t>
  </si>
  <si>
    <t>0183</t>
  </si>
  <si>
    <t>ウレタンフォーム</t>
  </si>
  <si>
    <t>軟質</t>
  </si>
  <si>
    <t>0184</t>
  </si>
  <si>
    <t>硬質</t>
  </si>
  <si>
    <t>0185</t>
  </si>
  <si>
    <t>メタクリル酸エステル（モノマー）</t>
  </si>
  <si>
    <t>0186</t>
  </si>
  <si>
    <t>0187</t>
  </si>
  <si>
    <t>その他のメタクリル樹脂</t>
  </si>
  <si>
    <t>0188</t>
  </si>
  <si>
    <t>酢酸ビニル（モノマー）</t>
  </si>
  <si>
    <t>0189</t>
  </si>
  <si>
    <t>0190</t>
  </si>
  <si>
    <t>塩化ビニル（モノマー）</t>
  </si>
  <si>
    <t>0191</t>
  </si>
  <si>
    <t>ポリマー</t>
  </si>
  <si>
    <t>0192</t>
  </si>
  <si>
    <t>コポリマー</t>
  </si>
  <si>
    <t>0193</t>
  </si>
  <si>
    <t>ペースト</t>
  </si>
  <si>
    <t>0194</t>
  </si>
  <si>
    <t>0195</t>
  </si>
  <si>
    <t>ポリアミド系樹脂成形材料</t>
  </si>
  <si>
    <t>0196</t>
  </si>
  <si>
    <t>0197</t>
  </si>
  <si>
    <t>0198</t>
  </si>
  <si>
    <t>ポリアセタール</t>
  </si>
  <si>
    <t>0199</t>
  </si>
  <si>
    <t>ポリエチレ
ンテレフタ
レート</t>
  </si>
  <si>
    <t>繊維用</t>
  </si>
  <si>
    <t>0200</t>
  </si>
  <si>
    <t>容器用</t>
  </si>
  <si>
    <t>0201</t>
  </si>
  <si>
    <t>その他のポリエチレンテレフタレート</t>
  </si>
  <si>
    <t>ポリブチレンテレフタレート</t>
  </si>
  <si>
    <t>ポリフェニレンサルファイド</t>
  </si>
  <si>
    <t>その他の樹脂</t>
  </si>
  <si>
    <t>油脂製品、石けん・合成洗剤等</t>
    <rPh sb="0" eb="2">
      <t>ユシ</t>
    </rPh>
    <rPh sb="2" eb="4">
      <t>セイヒン</t>
    </rPh>
    <rPh sb="5" eb="6">
      <t>セッ</t>
    </rPh>
    <rPh sb="9" eb="11">
      <t>ゴウセイ</t>
    </rPh>
    <rPh sb="11" eb="13">
      <t>センザイ</t>
    </rPh>
    <rPh sb="13" eb="14">
      <t>トウ</t>
    </rPh>
    <phoneticPr fontId="35"/>
  </si>
  <si>
    <t>脂肪酸</t>
    <rPh sb="0" eb="3">
      <t>シボウサン</t>
    </rPh>
    <phoneticPr fontId="35"/>
  </si>
  <si>
    <t>直分脂肪酸</t>
    <rPh sb="0" eb="1">
      <t>チョク</t>
    </rPh>
    <rPh sb="1" eb="2">
      <t>ブン</t>
    </rPh>
    <rPh sb="2" eb="5">
      <t>シボウサン</t>
    </rPh>
    <phoneticPr fontId="35"/>
  </si>
  <si>
    <t>硬化脂肪酸</t>
    <rPh sb="0" eb="2">
      <t>コウカ</t>
    </rPh>
    <rPh sb="2" eb="5">
      <t>シボウサン</t>
    </rPh>
    <phoneticPr fontId="35"/>
  </si>
  <si>
    <t>分別・分留脂肪酸</t>
    <rPh sb="0" eb="2">
      <t>ブンベツ</t>
    </rPh>
    <rPh sb="3" eb="5">
      <t>ブンリュウ</t>
    </rPh>
    <rPh sb="5" eb="8">
      <t>シボウサン</t>
    </rPh>
    <phoneticPr fontId="35"/>
  </si>
  <si>
    <t>精製グリセリン（98.5％換算）</t>
    <rPh sb="0" eb="2">
      <t>セイセイ</t>
    </rPh>
    <rPh sb="13" eb="15">
      <t>カンサン</t>
    </rPh>
    <phoneticPr fontId="35"/>
  </si>
  <si>
    <t>石けん</t>
    <rPh sb="0" eb="1">
      <t>セッ</t>
    </rPh>
    <phoneticPr fontId="35"/>
  </si>
  <si>
    <t>浴用・固形</t>
    <rPh sb="0" eb="2">
      <t>ヨクヨウ</t>
    </rPh>
    <rPh sb="3" eb="5">
      <t>コケイ</t>
    </rPh>
    <phoneticPr fontId="35"/>
  </si>
  <si>
    <t>手洗用・液体</t>
    <rPh sb="0" eb="2">
      <t>テアラ</t>
    </rPh>
    <rPh sb="2" eb="3">
      <t>ヨウ</t>
    </rPh>
    <rPh sb="4" eb="6">
      <t>エキタイ</t>
    </rPh>
    <phoneticPr fontId="35"/>
  </si>
  <si>
    <t>その他の石けん</t>
    <rPh sb="2" eb="3">
      <t>タ</t>
    </rPh>
    <rPh sb="4" eb="5">
      <t>セッ</t>
    </rPh>
    <phoneticPr fontId="35"/>
  </si>
  <si>
    <t>洗顔・ボディ用身体洗浄剤</t>
    <rPh sb="0" eb="2">
      <t>センガン</t>
    </rPh>
    <rPh sb="6" eb="7">
      <t>ヨウ</t>
    </rPh>
    <rPh sb="7" eb="9">
      <t>シンタイ</t>
    </rPh>
    <rPh sb="9" eb="12">
      <t>センジョウザイ</t>
    </rPh>
    <phoneticPr fontId="35"/>
  </si>
  <si>
    <t>合成洗剤</t>
    <rPh sb="0" eb="2">
      <t>ゴウセイ</t>
    </rPh>
    <rPh sb="2" eb="4">
      <t>センザイ</t>
    </rPh>
    <phoneticPr fontId="35"/>
  </si>
  <si>
    <t>洗濯用</t>
    <rPh sb="0" eb="3">
      <t>センタクヨウ</t>
    </rPh>
    <phoneticPr fontId="35"/>
  </si>
  <si>
    <t>粉末</t>
    <rPh sb="0" eb="2">
      <t>フンマツ</t>
    </rPh>
    <phoneticPr fontId="35"/>
  </si>
  <si>
    <t>液体</t>
    <rPh sb="0" eb="1">
      <t>エキ</t>
    </rPh>
    <rPh sb="1" eb="2">
      <t>カラダ</t>
    </rPh>
    <phoneticPr fontId="35"/>
  </si>
  <si>
    <t>中性</t>
    <rPh sb="0" eb="2">
      <t>チュウセイ</t>
    </rPh>
    <phoneticPr fontId="35"/>
  </si>
  <si>
    <t>中性以外のもの</t>
    <rPh sb="0" eb="2">
      <t>チュウセイ</t>
    </rPh>
    <rPh sb="2" eb="4">
      <t>イガイ</t>
    </rPh>
    <phoneticPr fontId="35"/>
  </si>
  <si>
    <t>台所用</t>
    <rPh sb="0" eb="2">
      <t>ダイドコロ</t>
    </rPh>
    <rPh sb="2" eb="3">
      <t>ヨウ</t>
    </rPh>
    <phoneticPr fontId="35"/>
  </si>
  <si>
    <t>0217</t>
  </si>
  <si>
    <t>住宅・家具用</t>
    <rPh sb="0" eb="2">
      <t>ジュウタク</t>
    </rPh>
    <rPh sb="3" eb="5">
      <t>カグ</t>
    </rPh>
    <rPh sb="5" eb="6">
      <t>ヨウ</t>
    </rPh>
    <phoneticPr fontId="35"/>
  </si>
  <si>
    <t>0218</t>
  </si>
  <si>
    <t>柔軟仕上げ剤</t>
    <rPh sb="0" eb="2">
      <t>ジュウナン</t>
    </rPh>
    <rPh sb="2" eb="3">
      <t>ツコウ</t>
    </rPh>
    <rPh sb="3" eb="4">
      <t>ジョウ</t>
    </rPh>
    <rPh sb="5" eb="6">
      <t>ザイ</t>
    </rPh>
    <phoneticPr fontId="35"/>
  </si>
  <si>
    <t>0219</t>
  </si>
  <si>
    <t>漂白剤</t>
    <rPh sb="0" eb="3">
      <t>ヒョウハクザイ</t>
    </rPh>
    <phoneticPr fontId="35"/>
  </si>
  <si>
    <t>酸素系</t>
    <rPh sb="0" eb="2">
      <t>サンソ</t>
    </rPh>
    <rPh sb="2" eb="3">
      <t>ケイ</t>
    </rPh>
    <phoneticPr fontId="35"/>
  </si>
  <si>
    <t>0220</t>
  </si>
  <si>
    <t>塩素系</t>
    <rPh sb="0" eb="3">
      <t>エンソケイ</t>
    </rPh>
    <phoneticPr fontId="35"/>
  </si>
  <si>
    <t>0221</t>
  </si>
  <si>
    <t>酸・アルカリ洗浄剤</t>
    <rPh sb="0" eb="1">
      <t>サン</t>
    </rPh>
    <rPh sb="6" eb="9">
      <t>センジョウザイ</t>
    </rPh>
    <phoneticPr fontId="35"/>
  </si>
  <si>
    <t>クレンザー</t>
    <phoneticPr fontId="35"/>
  </si>
  <si>
    <t>界面活性剤</t>
    <rPh sb="0" eb="2">
      <t>カイメン</t>
    </rPh>
    <rPh sb="2" eb="5">
      <t>カッセイザイ</t>
    </rPh>
    <phoneticPr fontId="35"/>
  </si>
  <si>
    <t>陰イオン活性剤</t>
    <rPh sb="4" eb="5">
      <t>カツ</t>
    </rPh>
    <rPh sb="5" eb="6">
      <t>セイ</t>
    </rPh>
    <rPh sb="6" eb="7">
      <t>ザイ</t>
    </rPh>
    <phoneticPr fontId="35"/>
  </si>
  <si>
    <t>硫酸エステル型</t>
    <rPh sb="0" eb="2">
      <t>リュウサン</t>
    </rPh>
    <rPh sb="6" eb="7">
      <t>カタ</t>
    </rPh>
    <phoneticPr fontId="35"/>
  </si>
  <si>
    <t>スルホン酸型</t>
    <phoneticPr fontId="35"/>
  </si>
  <si>
    <t>アルキル（アリル）スルホネート</t>
    <phoneticPr fontId="35"/>
  </si>
  <si>
    <t>その他のスルホン酸型</t>
    <rPh sb="2" eb="3">
      <t>タ</t>
    </rPh>
    <rPh sb="8" eb="9">
      <t>サン</t>
    </rPh>
    <rPh sb="9" eb="10">
      <t>カタ</t>
    </rPh>
    <phoneticPr fontId="35"/>
  </si>
  <si>
    <t>0226</t>
  </si>
  <si>
    <t>その他の陰イオン活性剤</t>
    <rPh sb="2" eb="3">
      <t>タ</t>
    </rPh>
    <rPh sb="4" eb="5">
      <t>イン</t>
    </rPh>
    <rPh sb="8" eb="11">
      <t>カッセイザイ</t>
    </rPh>
    <phoneticPr fontId="35"/>
  </si>
  <si>
    <t>0227</t>
  </si>
  <si>
    <t>陽イオン活性剤</t>
    <rPh sb="0" eb="1">
      <t>ヨウ</t>
    </rPh>
    <rPh sb="4" eb="7">
      <t>カッセイザイ</t>
    </rPh>
    <phoneticPr fontId="35"/>
  </si>
  <si>
    <t>0228</t>
  </si>
  <si>
    <t>非イオン活性剤</t>
    <rPh sb="0" eb="1">
      <t>ヒ</t>
    </rPh>
    <rPh sb="4" eb="7">
      <t>カッセイザイ</t>
    </rPh>
    <phoneticPr fontId="35"/>
  </si>
  <si>
    <t>エーテル型</t>
    <rPh sb="4" eb="5">
      <t>カタ</t>
    </rPh>
    <phoneticPr fontId="35"/>
  </si>
  <si>
    <t>ＰＯＥアルキルエーテル</t>
    <phoneticPr fontId="35"/>
  </si>
  <si>
    <t>0229</t>
  </si>
  <si>
    <t>ＰＯＥアルキルアリルエーテル</t>
    <phoneticPr fontId="35"/>
  </si>
  <si>
    <t>0230</t>
  </si>
  <si>
    <t>その他のエーテル</t>
    <rPh sb="2" eb="3">
      <t>タ</t>
    </rPh>
    <phoneticPr fontId="35"/>
  </si>
  <si>
    <t>0231</t>
  </si>
  <si>
    <t>エステル・エーテル型</t>
    <rPh sb="9" eb="10">
      <t>カタ</t>
    </rPh>
    <phoneticPr fontId="35"/>
  </si>
  <si>
    <t>0232</t>
  </si>
  <si>
    <t>多価アルコールエステル</t>
    <rPh sb="0" eb="1">
      <t>タ</t>
    </rPh>
    <rPh sb="1" eb="2">
      <t>カ</t>
    </rPh>
    <phoneticPr fontId="35"/>
  </si>
  <si>
    <t>0233</t>
  </si>
  <si>
    <t>その他の非イオン活性剤</t>
    <rPh sb="2" eb="3">
      <t>タ</t>
    </rPh>
    <rPh sb="4" eb="5">
      <t>ヒ</t>
    </rPh>
    <rPh sb="8" eb="11">
      <t>カッセイザイ</t>
    </rPh>
    <phoneticPr fontId="35"/>
  </si>
  <si>
    <t>0234</t>
  </si>
  <si>
    <t>両性イオン活性剤</t>
    <rPh sb="0" eb="2">
      <t>リョウセイ</t>
    </rPh>
    <rPh sb="5" eb="8">
      <t>カッセイザイ</t>
    </rPh>
    <phoneticPr fontId="35"/>
  </si>
  <si>
    <t>0235</t>
  </si>
  <si>
    <t>調合界面活性剤</t>
    <rPh sb="0" eb="2">
      <t>チョウゴウ</t>
    </rPh>
    <rPh sb="2" eb="4">
      <t>カイメン</t>
    </rPh>
    <rPh sb="4" eb="7">
      <t>カッセイザイ</t>
    </rPh>
    <phoneticPr fontId="35"/>
  </si>
  <si>
    <t>0236</t>
  </si>
  <si>
    <t>0237</t>
  </si>
  <si>
    <t>0238</t>
  </si>
  <si>
    <t>合成樹脂塗料</t>
  </si>
  <si>
    <t>溶剤系塗料</t>
  </si>
  <si>
    <t>アルキド樹脂系塗料</t>
  </si>
  <si>
    <t>ワニス・エナメル</t>
  </si>
  <si>
    <t>0239</t>
  </si>
  <si>
    <t>調合ペイント</t>
  </si>
  <si>
    <t>0240</t>
  </si>
  <si>
    <t>さび止ペイント</t>
  </si>
  <si>
    <t>0241</t>
  </si>
  <si>
    <t>アミノアルキド樹脂系塗料</t>
  </si>
  <si>
    <t>アクリル樹脂系塗料</t>
  </si>
  <si>
    <t>常温乾燥型</t>
  </si>
  <si>
    <t>焼付乾燥型</t>
  </si>
  <si>
    <t>エポキシ樹脂系塗料</t>
  </si>
  <si>
    <t>0245</t>
  </si>
  <si>
    <t>ウレタン樹脂系塗料</t>
  </si>
  <si>
    <t>0246</t>
  </si>
  <si>
    <t>不飽和ポリエステル樹脂系塗料</t>
  </si>
  <si>
    <t>0247</t>
  </si>
  <si>
    <t>船底塗料</t>
  </si>
  <si>
    <t>0248</t>
  </si>
  <si>
    <t>その他の溶剤系塗料</t>
  </si>
  <si>
    <t>0249</t>
  </si>
  <si>
    <t>水系塗料</t>
  </si>
  <si>
    <t>エマルション系塗料</t>
  </si>
  <si>
    <t>エマルションペイント</t>
  </si>
  <si>
    <t>0250</t>
  </si>
  <si>
    <t>厚膜型エマルションペイント</t>
  </si>
  <si>
    <t>0251</t>
  </si>
  <si>
    <t>水性樹脂系塗料</t>
  </si>
  <si>
    <t>0252</t>
  </si>
  <si>
    <t>無溶剤系塗料</t>
    <phoneticPr fontId="18"/>
  </si>
  <si>
    <t>粉体塗料</t>
  </si>
  <si>
    <t>0253</t>
  </si>
  <si>
    <t>トラフィックペイント</t>
  </si>
  <si>
    <t>0254</t>
  </si>
  <si>
    <t>その他の塗料</t>
  </si>
  <si>
    <t>0255</t>
  </si>
  <si>
    <t>0256</t>
  </si>
  <si>
    <t>平版インキ</t>
  </si>
  <si>
    <t>0257</t>
  </si>
  <si>
    <t>樹脂凸版インキ</t>
  </si>
  <si>
    <t>0258</t>
  </si>
  <si>
    <t>金属印刷インキ</t>
  </si>
  <si>
    <t>0259</t>
  </si>
  <si>
    <t>グラビアインキ</t>
  </si>
  <si>
    <t>0260</t>
  </si>
  <si>
    <t>その他のインキ</t>
  </si>
  <si>
    <t>0261</t>
  </si>
  <si>
    <t>0262</t>
  </si>
  <si>
    <t>0263</t>
  </si>
  <si>
    <t>２X．触媒用原材料</t>
    <rPh sb="3" eb="5">
      <t>ショクバイ</t>
    </rPh>
    <rPh sb="5" eb="6">
      <t>ヨウ</t>
    </rPh>
    <rPh sb="6" eb="7">
      <t>ハラ</t>
    </rPh>
    <rPh sb="7" eb="8">
      <t>ザイ</t>
    </rPh>
    <rPh sb="8" eb="9">
      <t>リョウ</t>
    </rPh>
    <phoneticPr fontId="35"/>
  </si>
  <si>
    <t>単位：純分換算kg</t>
    <rPh sb="0" eb="2">
      <t>タンイ</t>
    </rPh>
    <rPh sb="3" eb="4">
      <t>ジュン</t>
    </rPh>
    <rPh sb="4" eb="5">
      <t>ブン</t>
    </rPh>
    <rPh sb="5" eb="7">
      <t>カンサン</t>
    </rPh>
    <phoneticPr fontId="35"/>
  </si>
  <si>
    <t>ニッケル</t>
    <phoneticPr fontId="35"/>
  </si>
  <si>
    <t>02X1</t>
    <phoneticPr fontId="35"/>
  </si>
  <si>
    <t>モリブデン</t>
    <phoneticPr fontId="35"/>
  </si>
  <si>
    <t>02X2</t>
  </si>
  <si>
    <t>酸化チタン</t>
    <rPh sb="0" eb="2">
      <t>サンカ</t>
    </rPh>
    <phoneticPr fontId="35"/>
  </si>
  <si>
    <t>02X3</t>
  </si>
  <si>
    <t>白金</t>
    <rPh sb="0" eb="2">
      <t>ハッキン</t>
    </rPh>
    <phoneticPr fontId="35"/>
  </si>
  <si>
    <t>02X4</t>
  </si>
  <si>
    <t>タングステン</t>
    <phoneticPr fontId="35"/>
  </si>
  <si>
    <t>02X5</t>
  </si>
  <si>
    <t>コバルト</t>
    <phoneticPr fontId="35"/>
  </si>
  <si>
    <t>02X6</t>
  </si>
  <si>
    <t>パラジウム</t>
    <phoneticPr fontId="35"/>
  </si>
  <si>
    <t>02X7</t>
  </si>
  <si>
    <t>バナジウム</t>
    <phoneticPr fontId="35"/>
  </si>
  <si>
    <t>02X8</t>
  </si>
  <si>
    <t>酸化アルミニウム</t>
    <rPh sb="0" eb="2">
      <t>サンカ</t>
    </rPh>
    <phoneticPr fontId="35"/>
  </si>
  <si>
    <t>02X9</t>
  </si>
  <si>
    <t>月末従事者数</t>
    <rPh sb="0" eb="2">
      <t>ゲツマツ</t>
    </rPh>
    <rPh sb="2" eb="5">
      <t>ジュウジシャ</t>
    </rPh>
    <rPh sb="5" eb="6">
      <t>カズ</t>
    </rPh>
    <phoneticPr fontId="35"/>
  </si>
  <si>
    <t>化学肥料・石灰及びソーダ工業製品部門</t>
    <rPh sb="0" eb="2">
      <t>カガク</t>
    </rPh>
    <rPh sb="2" eb="4">
      <t>ヒリョウ</t>
    </rPh>
    <rPh sb="5" eb="7">
      <t>セッカイ</t>
    </rPh>
    <rPh sb="7" eb="8">
      <t>オヨ</t>
    </rPh>
    <rPh sb="12" eb="14">
      <t>コウギョウ</t>
    </rPh>
    <rPh sb="14" eb="16">
      <t>セイヒン</t>
    </rPh>
    <rPh sb="16" eb="18">
      <t>ブモン</t>
    </rPh>
    <phoneticPr fontId="35"/>
  </si>
  <si>
    <t>コールタール製品・環式中間物及び合成染料部門</t>
    <phoneticPr fontId="18"/>
  </si>
  <si>
    <t>有機薬品部門</t>
  </si>
  <si>
    <t>写真フィルム部門</t>
  </si>
  <si>
    <t>無機薬品・火薬類部門</t>
  </si>
  <si>
    <t>触媒部門</t>
  </si>
  <si>
    <t>高圧ガス部門</t>
  </si>
  <si>
    <t>プラスチック部門</t>
  </si>
  <si>
    <t>油脂製品､石けん･合成洗剤等及び界面活性剤部門</t>
  </si>
  <si>
    <t>0309</t>
  </si>
  <si>
    <t>塗料及び印刷インキ部門</t>
  </si>
  <si>
    <t>0310</t>
  </si>
  <si>
    <t>0311</t>
  </si>
  <si>
    <t>単位：ｔ／月</t>
  </si>
  <si>
    <t>か性ソーダ</t>
    <rPh sb="1" eb="2">
      <t>セイ</t>
    </rPh>
    <phoneticPr fontId="35"/>
  </si>
  <si>
    <t>0406</t>
  </si>
  <si>
    <t>発酵エチルアルコール</t>
  </si>
  <si>
    <t>0407</t>
  </si>
  <si>
    <t>ｋｌ/月</t>
  </si>
  <si>
    <t>0408</t>
  </si>
  <si>
    <t>0409</t>
  </si>
  <si>
    <t>0410</t>
  </si>
  <si>
    <t>0411</t>
  </si>
  <si>
    <t>0412</t>
  </si>
  <si>
    <t>硫酸</t>
  </si>
  <si>
    <t>0413</t>
  </si>
  <si>
    <t>酸素（空気分留法）酸素ガス</t>
    <phoneticPr fontId="18"/>
  </si>
  <si>
    <t>0414</t>
  </si>
  <si>
    <t>1000㎥/月</t>
    <phoneticPr fontId="18"/>
  </si>
  <si>
    <t>0415</t>
  </si>
  <si>
    <t>0416</t>
  </si>
  <si>
    <t>0417</t>
  </si>
  <si>
    <t>0418</t>
  </si>
  <si>
    <t>0419</t>
  </si>
  <si>
    <t>0420</t>
  </si>
  <si>
    <t>0421</t>
  </si>
  <si>
    <t>0422</t>
  </si>
  <si>
    <t>0423</t>
  </si>
  <si>
    <t>0424</t>
  </si>
  <si>
    <t>0425</t>
  </si>
  <si>
    <t>石けん</t>
  </si>
  <si>
    <t>0426</t>
  </si>
  <si>
    <t>合成洗剤</t>
  </si>
  <si>
    <t>0427</t>
  </si>
  <si>
    <t>塗料</t>
  </si>
  <si>
    <t>0428</t>
  </si>
  <si>
    <t>印刷インキ</t>
  </si>
  <si>
    <t>0429</t>
  </si>
  <si>
    <t>表2-2-4-1　機械パターンAにおける製品欄の調査項目</t>
    <phoneticPr fontId="12"/>
  </si>
  <si>
    <t>表2-2-4-2　機械パターンAにおける調査項目一覧</t>
    <phoneticPr fontId="12"/>
  </si>
  <si>
    <t>数量（台）</t>
    <rPh sb="0" eb="1">
      <t>カズ</t>
    </rPh>
    <rPh sb="1" eb="2">
      <t>リョウ</t>
    </rPh>
    <rPh sb="3" eb="4">
      <t>ダイ</t>
    </rPh>
    <phoneticPr fontId="35"/>
  </si>
  <si>
    <t>重量（Kg）</t>
    <rPh sb="0" eb="1">
      <t>シゲル</t>
    </rPh>
    <rPh sb="1" eb="2">
      <t>リョウ</t>
    </rPh>
    <phoneticPr fontId="35"/>
  </si>
  <si>
    <t>金額（千円）</t>
    <rPh sb="0" eb="1">
      <t>キン</t>
    </rPh>
    <rPh sb="1" eb="2">
      <t>ガク</t>
    </rPh>
    <rPh sb="3" eb="5">
      <t>センエン</t>
    </rPh>
    <phoneticPr fontId="35"/>
  </si>
  <si>
    <t>化学機械</t>
    <rPh sb="0" eb="2">
      <t>カガク</t>
    </rPh>
    <rPh sb="2" eb="4">
      <t>キカイ</t>
    </rPh>
    <phoneticPr fontId="35"/>
  </si>
  <si>
    <t>ろ過機器</t>
    <rPh sb="1" eb="2">
      <t>カ</t>
    </rPh>
    <rPh sb="2" eb="4">
      <t>キキ</t>
    </rPh>
    <phoneticPr fontId="35"/>
  </si>
  <si>
    <t>分離機器</t>
    <rPh sb="0" eb="2">
      <t>ブンリ</t>
    </rPh>
    <rPh sb="2" eb="4">
      <t>キキ</t>
    </rPh>
    <phoneticPr fontId="35"/>
  </si>
  <si>
    <t>集じん機器</t>
    <rPh sb="0" eb="1">
      <t>シュウ</t>
    </rPh>
    <rPh sb="3" eb="5">
      <t>キキ</t>
    </rPh>
    <phoneticPr fontId="35"/>
  </si>
  <si>
    <t>熱交換器</t>
    <rPh sb="0" eb="4">
      <t>ネツコウカンキ</t>
    </rPh>
    <phoneticPr fontId="35"/>
  </si>
  <si>
    <t>とう（套）管式熱交換器</t>
    <rPh sb="3" eb="4">
      <t>トウ</t>
    </rPh>
    <rPh sb="5" eb="6">
      <t>カン</t>
    </rPh>
    <rPh sb="6" eb="7">
      <t>シキ</t>
    </rPh>
    <rPh sb="7" eb="8">
      <t>ネツ</t>
    </rPh>
    <rPh sb="8" eb="10">
      <t>コウカン</t>
    </rPh>
    <rPh sb="10" eb="11">
      <t>ウツワ</t>
    </rPh>
    <phoneticPr fontId="35"/>
  </si>
  <si>
    <t>その他の熱交換器</t>
    <rPh sb="2" eb="3">
      <t>タ</t>
    </rPh>
    <rPh sb="4" eb="5">
      <t>ネツ</t>
    </rPh>
    <rPh sb="5" eb="7">
      <t>コウカン</t>
    </rPh>
    <rPh sb="7" eb="8">
      <t>キ</t>
    </rPh>
    <phoneticPr fontId="35"/>
  </si>
  <si>
    <t>混合機、かくはん機及び粉砕機</t>
    <rPh sb="0" eb="2">
      <t>コンゴウ</t>
    </rPh>
    <rPh sb="2" eb="3">
      <t>キ</t>
    </rPh>
    <rPh sb="8" eb="9">
      <t>キ</t>
    </rPh>
    <rPh sb="9" eb="10">
      <t>オヨ</t>
    </rPh>
    <rPh sb="11" eb="14">
      <t>フンサイキ</t>
    </rPh>
    <phoneticPr fontId="35"/>
  </si>
  <si>
    <t>反応用機器</t>
    <rPh sb="0" eb="3">
      <t>ハンノウヨウ</t>
    </rPh>
    <rPh sb="3" eb="5">
      <t>キキ</t>
    </rPh>
    <phoneticPr fontId="35"/>
  </si>
  <si>
    <t>塔槽機器</t>
    <rPh sb="0" eb="1">
      <t>トウ</t>
    </rPh>
    <rPh sb="1" eb="2">
      <t>ソウ</t>
    </rPh>
    <rPh sb="2" eb="4">
      <t>キキ</t>
    </rPh>
    <phoneticPr fontId="35"/>
  </si>
  <si>
    <t>乾燥機器</t>
    <rPh sb="0" eb="2">
      <t>カンソウ</t>
    </rPh>
    <rPh sb="2" eb="4">
      <t>キキ</t>
    </rPh>
    <phoneticPr fontId="35"/>
  </si>
  <si>
    <t>貯蔵槽</t>
    <rPh sb="0" eb="2">
      <t>チョゾウ</t>
    </rPh>
    <rPh sb="2" eb="3">
      <t>ソウ</t>
    </rPh>
    <phoneticPr fontId="35"/>
  </si>
  <si>
    <t>固定式</t>
    <rPh sb="0" eb="2">
      <t>コテイ</t>
    </rPh>
    <rPh sb="2" eb="3">
      <t>シキ</t>
    </rPh>
    <phoneticPr fontId="35"/>
  </si>
  <si>
    <t>基</t>
    <rPh sb="0" eb="1">
      <t>キ</t>
    </rPh>
    <phoneticPr fontId="35"/>
  </si>
  <si>
    <t>その他の貯蔵槽</t>
    <rPh sb="2" eb="3">
      <t>タ</t>
    </rPh>
    <rPh sb="4" eb="6">
      <t>チョゾウ</t>
    </rPh>
    <rPh sb="6" eb="7">
      <t>ソウ</t>
    </rPh>
    <phoneticPr fontId="35"/>
  </si>
  <si>
    <t>プラスチック加工機械</t>
    <rPh sb="6" eb="8">
      <t>カコウ</t>
    </rPh>
    <rPh sb="8" eb="10">
      <t>キカイ</t>
    </rPh>
    <phoneticPr fontId="35"/>
  </si>
  <si>
    <t>（手動式を除く）射出成形機</t>
    <rPh sb="1" eb="4">
      <t>シュドウシキ</t>
    </rPh>
    <rPh sb="5" eb="6">
      <t>ノゾ</t>
    </rPh>
    <rPh sb="8" eb="10">
      <t>シャシュツ</t>
    </rPh>
    <rPh sb="10" eb="12">
      <t>セイケイ</t>
    </rPh>
    <rPh sb="12" eb="13">
      <t>キ</t>
    </rPh>
    <phoneticPr fontId="35"/>
  </si>
  <si>
    <t>型締力100ｔ未満</t>
    <rPh sb="0" eb="1">
      <t>カタ</t>
    </rPh>
    <rPh sb="1" eb="2">
      <t>シ</t>
    </rPh>
    <rPh sb="2" eb="3">
      <t>チカラ</t>
    </rPh>
    <rPh sb="7" eb="9">
      <t>ミマン</t>
    </rPh>
    <phoneticPr fontId="35"/>
  </si>
  <si>
    <t>型締力100ｔ以上200ｔ未満</t>
    <rPh sb="0" eb="1">
      <t>カタ</t>
    </rPh>
    <rPh sb="1" eb="2">
      <t>シ</t>
    </rPh>
    <rPh sb="2" eb="3">
      <t>チカラ</t>
    </rPh>
    <rPh sb="7" eb="9">
      <t>イジョウ</t>
    </rPh>
    <rPh sb="13" eb="15">
      <t>ミマン</t>
    </rPh>
    <phoneticPr fontId="35"/>
  </si>
  <si>
    <t>型締力200ｔ以上500ｔ未満</t>
    <rPh sb="0" eb="1">
      <t>カタ</t>
    </rPh>
    <rPh sb="1" eb="2">
      <t>シ</t>
    </rPh>
    <rPh sb="2" eb="3">
      <t>チカラ</t>
    </rPh>
    <rPh sb="7" eb="9">
      <t>イジョウ</t>
    </rPh>
    <rPh sb="13" eb="15">
      <t>ミマン</t>
    </rPh>
    <phoneticPr fontId="35"/>
  </si>
  <si>
    <t>型締力500ｔ以上</t>
    <rPh sb="0" eb="1">
      <t>カタ</t>
    </rPh>
    <rPh sb="1" eb="2">
      <t>シ</t>
    </rPh>
    <rPh sb="2" eb="3">
      <t>チカラ</t>
    </rPh>
    <rPh sb="7" eb="9">
      <t>イジョウ</t>
    </rPh>
    <phoneticPr fontId="35"/>
  </si>
  <si>
    <t>押出成形機</t>
    <rPh sb="0" eb="2">
      <t>オシダシ</t>
    </rPh>
    <rPh sb="2" eb="4">
      <t>セイケイ</t>
    </rPh>
    <rPh sb="4" eb="5">
      <t>キ</t>
    </rPh>
    <phoneticPr fontId="35"/>
  </si>
  <si>
    <t>押出成形付属装置</t>
    <rPh sb="0" eb="2">
      <t>オシダシ</t>
    </rPh>
    <rPh sb="2" eb="4">
      <t>セイケイ</t>
    </rPh>
    <rPh sb="4" eb="6">
      <t>フゾク</t>
    </rPh>
    <rPh sb="6" eb="8">
      <t>ソウチ</t>
    </rPh>
    <phoneticPr fontId="35"/>
  </si>
  <si>
    <t>ブロウ成形機（中空成形機）</t>
    <rPh sb="3" eb="5">
      <t>セイケイ</t>
    </rPh>
    <rPh sb="5" eb="6">
      <t>キ</t>
    </rPh>
    <rPh sb="7" eb="9">
      <t>チュウクウ</t>
    </rPh>
    <rPh sb="9" eb="11">
      <t>セイケイ</t>
    </rPh>
    <rPh sb="11" eb="12">
      <t>キ</t>
    </rPh>
    <phoneticPr fontId="35"/>
  </si>
  <si>
    <t>印刷機械</t>
    <rPh sb="0" eb="2">
      <t>インサツ</t>
    </rPh>
    <rPh sb="2" eb="4">
      <t>キカイ</t>
    </rPh>
    <phoneticPr fontId="35"/>
  </si>
  <si>
    <t>平版印刷機</t>
    <rPh sb="0" eb="1">
      <t>ヒラ</t>
    </rPh>
    <rPh sb="1" eb="2">
      <t>バン</t>
    </rPh>
    <rPh sb="2" eb="5">
      <t>インサツキ</t>
    </rPh>
    <phoneticPr fontId="35"/>
  </si>
  <si>
    <t>長巻式</t>
    <rPh sb="0" eb="2">
      <t>ナガマキ</t>
    </rPh>
    <rPh sb="2" eb="3">
      <t>シキ</t>
    </rPh>
    <phoneticPr fontId="35"/>
  </si>
  <si>
    <t>枚葉式</t>
    <rPh sb="0" eb="1">
      <t>マイ</t>
    </rPh>
    <rPh sb="1" eb="2">
      <t>ハ</t>
    </rPh>
    <rPh sb="2" eb="3">
      <t>シキ</t>
    </rPh>
    <phoneticPr fontId="35"/>
  </si>
  <si>
    <t>おう版印刷機</t>
    <rPh sb="2" eb="3">
      <t>ハン</t>
    </rPh>
    <rPh sb="3" eb="6">
      <t>インサツキ</t>
    </rPh>
    <phoneticPr fontId="35"/>
  </si>
  <si>
    <t>産業用デジタル印刷機（A３寸伸び以上）</t>
    <rPh sb="0" eb="3">
      <t>サンギョウヨウ</t>
    </rPh>
    <rPh sb="7" eb="10">
      <t>インサツキ</t>
    </rPh>
    <rPh sb="13" eb="14">
      <t>スン</t>
    </rPh>
    <rPh sb="14" eb="15">
      <t>ノ</t>
    </rPh>
    <rPh sb="16" eb="18">
      <t>イジョウ</t>
    </rPh>
    <phoneticPr fontId="35"/>
  </si>
  <si>
    <t>その他の印刷機</t>
    <rPh sb="2" eb="3">
      <t>タ</t>
    </rPh>
    <rPh sb="4" eb="7">
      <t>インサツキ</t>
    </rPh>
    <phoneticPr fontId="35"/>
  </si>
  <si>
    <t>製版機械</t>
    <rPh sb="0" eb="2">
      <t>セイハン</t>
    </rPh>
    <rPh sb="2" eb="4">
      <t>キカイ</t>
    </rPh>
    <phoneticPr fontId="35"/>
  </si>
  <si>
    <t>製本機械</t>
    <rPh sb="0" eb="2">
      <t>セイホン</t>
    </rPh>
    <rPh sb="2" eb="4">
      <t>キカイ</t>
    </rPh>
    <phoneticPr fontId="35"/>
  </si>
  <si>
    <t>紙工機械</t>
    <rPh sb="0" eb="1">
      <t>カミ</t>
    </rPh>
    <rPh sb="1" eb="2">
      <t>コウ</t>
    </rPh>
    <rPh sb="2" eb="4">
      <t>キカイ</t>
    </rPh>
    <phoneticPr fontId="35"/>
  </si>
  <si>
    <t>段ボール製造用機械</t>
    <rPh sb="0" eb="1">
      <t>ダン</t>
    </rPh>
    <rPh sb="4" eb="6">
      <t>セイゾウ</t>
    </rPh>
    <rPh sb="6" eb="7">
      <t>ヨウ</t>
    </rPh>
    <rPh sb="7" eb="9">
      <t>キカイ</t>
    </rPh>
    <phoneticPr fontId="35"/>
  </si>
  <si>
    <t>その他の紙工機械（製ばこ機械を含む）</t>
    <rPh sb="2" eb="3">
      <t>タ</t>
    </rPh>
    <rPh sb="4" eb="5">
      <t>カミ</t>
    </rPh>
    <rPh sb="5" eb="6">
      <t>コウ</t>
    </rPh>
    <rPh sb="6" eb="8">
      <t>キカイ</t>
    </rPh>
    <rPh sb="9" eb="10">
      <t>セイ</t>
    </rPh>
    <rPh sb="12" eb="14">
      <t>キカイ</t>
    </rPh>
    <rPh sb="15" eb="16">
      <t>フク</t>
    </rPh>
    <phoneticPr fontId="35"/>
  </si>
  <si>
    <t>固定比減速機
（注1参照）</t>
    <rPh sb="0" eb="2">
      <t>コテイ</t>
    </rPh>
    <rPh sb="2" eb="3">
      <t>ヒ</t>
    </rPh>
    <rPh sb="3" eb="5">
      <t>ゲンソク</t>
    </rPh>
    <rPh sb="5" eb="6">
      <t>キ</t>
    </rPh>
    <rPh sb="8" eb="9">
      <t>チュウ</t>
    </rPh>
    <rPh sb="10" eb="12">
      <t>サンショウ</t>
    </rPh>
    <phoneticPr fontId="35"/>
  </si>
  <si>
    <t>モータ付のもの</t>
    <rPh sb="3" eb="4">
      <t>ツキ</t>
    </rPh>
    <phoneticPr fontId="35"/>
  </si>
  <si>
    <t>モータなしのもの</t>
    <phoneticPr fontId="35"/>
  </si>
  <si>
    <t>歯車
（粉末や金製品を除く）（注1参照）</t>
    <rPh sb="0" eb="1">
      <t>ハ</t>
    </rPh>
    <rPh sb="1" eb="2">
      <t>クルマ</t>
    </rPh>
    <rPh sb="4" eb="6">
      <t>フンマツ</t>
    </rPh>
    <rPh sb="7" eb="10">
      <t>キンセイヒン</t>
    </rPh>
    <rPh sb="11" eb="12">
      <t>ノゾ</t>
    </rPh>
    <phoneticPr fontId="35"/>
  </si>
  <si>
    <t>平歯車</t>
    <rPh sb="0" eb="1">
      <t>ヒラ</t>
    </rPh>
    <rPh sb="1" eb="2">
      <t>ハ</t>
    </rPh>
    <rPh sb="2" eb="3">
      <t>クルマ</t>
    </rPh>
    <phoneticPr fontId="35"/>
  </si>
  <si>
    <t>はすば歯車</t>
    <rPh sb="3" eb="5">
      <t>ハグルマ</t>
    </rPh>
    <phoneticPr fontId="35"/>
  </si>
  <si>
    <t>かさ歯車</t>
    <rPh sb="2" eb="4">
      <t>ハグルマ</t>
    </rPh>
    <phoneticPr fontId="35"/>
  </si>
  <si>
    <t>その他の歯車</t>
    <rPh sb="2" eb="3">
      <t>タ</t>
    </rPh>
    <rPh sb="4" eb="6">
      <t>ハグルマ</t>
    </rPh>
    <phoneticPr fontId="35"/>
  </si>
  <si>
    <t>スチールチェーン（注1参照）</t>
    <phoneticPr fontId="35"/>
  </si>
  <si>
    <t>ｍ</t>
  </si>
  <si>
    <t>組</t>
    <rPh sb="0" eb="1">
      <t>ク</t>
    </rPh>
    <phoneticPr fontId="18"/>
  </si>
  <si>
    <t>鋳造用金型</t>
  </si>
  <si>
    <t>ダイカスト用金型</t>
  </si>
  <si>
    <t>ガラス用金型</t>
  </si>
  <si>
    <t>ゴム用金型</t>
  </si>
  <si>
    <t>粉末や金用金型</t>
  </si>
  <si>
    <t>半導体製造装置</t>
    <phoneticPr fontId="18"/>
  </si>
  <si>
    <t>ウエハ製造用装置</t>
  </si>
  <si>
    <t>ウエハプロセス用処理装置</t>
  </si>
  <si>
    <t>半導体製造装置用関連装置（マスク・レチクル製造用装置を含む）</t>
  </si>
  <si>
    <t>フラットパネル・ディスプレイ製造装置</t>
  </si>
  <si>
    <t>ガラス基板製造用装置</t>
  </si>
  <si>
    <t>ガラス基板プロセス用処理装置</t>
  </si>
  <si>
    <t>パネル工程用装置</t>
  </si>
  <si>
    <r>
      <t>フラットパネル・ディスプレイ製造装置用関連装置</t>
    </r>
    <r>
      <rPr>
        <sz val="9"/>
        <color theme="1"/>
        <rFont val="Meiryo UI"/>
        <family val="3"/>
        <charset val="128"/>
      </rPr>
      <t>（マスク・レチクル製造用装置を含む）</t>
    </r>
    <phoneticPr fontId="12"/>
  </si>
  <si>
    <t>注1．自己消費を含めないでください。</t>
    <phoneticPr fontId="18"/>
  </si>
  <si>
    <t>１-2．金型生産内訳</t>
    <rPh sb="4" eb="6">
      <t>カナガタ</t>
    </rPh>
    <rPh sb="6" eb="7">
      <t>ショウ</t>
    </rPh>
    <rPh sb="7" eb="8">
      <t>サン</t>
    </rPh>
    <rPh sb="8" eb="9">
      <t>ナイ</t>
    </rPh>
    <rPh sb="9" eb="10">
      <t>ヤク</t>
    </rPh>
    <phoneticPr fontId="35"/>
  </si>
  <si>
    <t>自家使用分</t>
    <rPh sb="0" eb="1">
      <t>ジ</t>
    </rPh>
    <rPh sb="1" eb="2">
      <t>イエ</t>
    </rPh>
    <rPh sb="2" eb="3">
      <t>ツカ</t>
    </rPh>
    <rPh sb="3" eb="4">
      <t>ヨウ</t>
    </rPh>
    <rPh sb="4" eb="5">
      <t>ブン</t>
    </rPh>
    <phoneticPr fontId="35"/>
  </si>
  <si>
    <t>数量（組）</t>
    <rPh sb="0" eb="2">
      <t>スウリョウ</t>
    </rPh>
    <rPh sb="3" eb="4">
      <t>クミ</t>
    </rPh>
    <phoneticPr fontId="35"/>
  </si>
  <si>
    <t>プレス用金型</t>
    <rPh sb="3" eb="4">
      <t>ヨウ</t>
    </rPh>
    <rPh sb="4" eb="6">
      <t>カネガタ</t>
    </rPh>
    <phoneticPr fontId="35"/>
  </si>
  <si>
    <t>01X1</t>
    <phoneticPr fontId="35"/>
  </si>
  <si>
    <t>鍛造用金型</t>
    <rPh sb="0" eb="2">
      <t>タンゾウ</t>
    </rPh>
    <rPh sb="2" eb="3">
      <t>ヨウ</t>
    </rPh>
    <rPh sb="3" eb="5">
      <t>カネガタ</t>
    </rPh>
    <phoneticPr fontId="35"/>
  </si>
  <si>
    <t>01X2</t>
  </si>
  <si>
    <t>鋳造用金型</t>
    <rPh sb="0" eb="3">
      <t>チュウゾウヨウ</t>
    </rPh>
    <rPh sb="3" eb="5">
      <t>カナガタ</t>
    </rPh>
    <phoneticPr fontId="35"/>
  </si>
  <si>
    <t>01X3</t>
  </si>
  <si>
    <t>ダイカスト用金型</t>
    <rPh sb="5" eb="6">
      <t>ヨウ</t>
    </rPh>
    <rPh sb="6" eb="8">
      <t>カネガタ</t>
    </rPh>
    <phoneticPr fontId="35"/>
  </si>
  <si>
    <t>01X4</t>
  </si>
  <si>
    <t>プラスチック用金型</t>
    <rPh sb="6" eb="7">
      <t>ヨウ</t>
    </rPh>
    <rPh sb="7" eb="9">
      <t>カネガタ</t>
    </rPh>
    <phoneticPr fontId="35"/>
  </si>
  <si>
    <t>01X5</t>
  </si>
  <si>
    <t>ガラス用金型</t>
    <rPh sb="3" eb="4">
      <t>ヨウ</t>
    </rPh>
    <rPh sb="4" eb="6">
      <t>カネガタ</t>
    </rPh>
    <phoneticPr fontId="35"/>
  </si>
  <si>
    <t>01X6</t>
  </si>
  <si>
    <t>ゴム用金型</t>
    <rPh sb="2" eb="3">
      <t>ヨウ</t>
    </rPh>
    <rPh sb="3" eb="5">
      <t>カネガタ</t>
    </rPh>
    <phoneticPr fontId="35"/>
  </si>
  <si>
    <t>01X7</t>
  </si>
  <si>
    <t>粉末や金用金型</t>
    <rPh sb="0" eb="2">
      <t>フンマツ</t>
    </rPh>
    <rPh sb="3" eb="4">
      <t>カナ</t>
    </rPh>
    <rPh sb="4" eb="5">
      <t>ヨウ</t>
    </rPh>
    <rPh sb="5" eb="7">
      <t>カネガタ</t>
    </rPh>
    <phoneticPr fontId="35"/>
  </si>
  <si>
    <t>01X8</t>
  </si>
  <si>
    <t>（単位：人）</t>
  </si>
  <si>
    <t>化学機械及び貯蔵槽部門</t>
    <rPh sb="0" eb="2">
      <t>カガク</t>
    </rPh>
    <rPh sb="2" eb="4">
      <t>キカイ</t>
    </rPh>
    <rPh sb="4" eb="5">
      <t>オヨ</t>
    </rPh>
    <rPh sb="6" eb="8">
      <t>チョゾウ</t>
    </rPh>
    <rPh sb="8" eb="9">
      <t>ソウ</t>
    </rPh>
    <rPh sb="9" eb="11">
      <t>ブモン</t>
    </rPh>
    <phoneticPr fontId="35"/>
  </si>
  <si>
    <t>プラスチック加工機械部門</t>
  </si>
  <si>
    <t>動力伝導装置部門</t>
    <rPh sb="6" eb="8">
      <t>ブモン</t>
    </rPh>
    <phoneticPr fontId="18"/>
  </si>
  <si>
    <t>金型部門</t>
    <rPh sb="0" eb="2">
      <t>カナガタ</t>
    </rPh>
    <rPh sb="2" eb="4">
      <t>ブモン</t>
    </rPh>
    <phoneticPr fontId="18"/>
  </si>
  <si>
    <t>半導体製造装置及びフラットパネル・ディスプレイ製造装置部門</t>
    <rPh sb="27" eb="29">
      <t>ブモン</t>
    </rPh>
    <phoneticPr fontId="18"/>
  </si>
  <si>
    <t>事業所</t>
    <rPh sb="0" eb="2">
      <t>ジギョウ</t>
    </rPh>
    <rPh sb="2" eb="3">
      <t>ショ</t>
    </rPh>
    <phoneticPr fontId="35"/>
  </si>
  <si>
    <t>0312</t>
  </si>
  <si>
    <t>射出成形機</t>
    <rPh sb="0" eb="2">
      <t>シャシュツ</t>
    </rPh>
    <rPh sb="2" eb="4">
      <t>セイケイ</t>
    </rPh>
    <rPh sb="4" eb="5">
      <t>キ</t>
    </rPh>
    <phoneticPr fontId="35"/>
  </si>
  <si>
    <t>表2-2-4-3　機械におけるパターンAとの統合を見送った調査票</t>
    <phoneticPr fontId="12"/>
  </si>
  <si>
    <t>表2-2-4-4　機械パターンBにおける製品欄の調査項目</t>
    <phoneticPr fontId="12"/>
  </si>
  <si>
    <t xml:space="preserve"> </t>
    <phoneticPr fontId="12"/>
  </si>
  <si>
    <t>表2-2-4-5　機械パターンBにおける調査項目一覧</t>
    <phoneticPr fontId="12"/>
  </si>
  <si>
    <t>油圧機器</t>
    <rPh sb="0" eb="1">
      <t>アブラ</t>
    </rPh>
    <rPh sb="1" eb="2">
      <t>アツ</t>
    </rPh>
    <rPh sb="2" eb="3">
      <t>キ</t>
    </rPh>
    <rPh sb="3" eb="4">
      <t>ウツワ</t>
    </rPh>
    <phoneticPr fontId="35"/>
  </si>
  <si>
    <t>油圧ポンプ（ユニット用を含む）</t>
    <rPh sb="0" eb="2">
      <t>ユアツ</t>
    </rPh>
    <rPh sb="10" eb="11">
      <t>ヨウ</t>
    </rPh>
    <rPh sb="12" eb="13">
      <t>フク</t>
    </rPh>
    <phoneticPr fontId="35"/>
  </si>
  <si>
    <t>ギヤー形</t>
    <rPh sb="3" eb="4">
      <t>カタチ</t>
    </rPh>
    <phoneticPr fontId="35"/>
  </si>
  <si>
    <t>ピストン形</t>
    <rPh sb="4" eb="5">
      <t>カタ</t>
    </rPh>
    <phoneticPr fontId="35"/>
  </si>
  <si>
    <t>その他の
油圧ポンプ</t>
    <rPh sb="2" eb="3">
      <t>タ</t>
    </rPh>
    <rPh sb="5" eb="7">
      <t>ユアツ</t>
    </rPh>
    <phoneticPr fontId="35"/>
  </si>
  <si>
    <t>油圧モータ（ユニット用を含む）</t>
    <rPh sb="0" eb="2">
      <t>ユアツ</t>
    </rPh>
    <rPh sb="10" eb="11">
      <t>ヨウ</t>
    </rPh>
    <rPh sb="12" eb="13">
      <t>フク</t>
    </rPh>
    <phoneticPr fontId="35"/>
  </si>
  <si>
    <t>油圧シリンダ（ユニット用を含む）</t>
    <rPh sb="0" eb="2">
      <t>ユアツ</t>
    </rPh>
    <rPh sb="11" eb="12">
      <t>ヨウ</t>
    </rPh>
    <rPh sb="13" eb="14">
      <t>フク</t>
    </rPh>
    <phoneticPr fontId="35"/>
  </si>
  <si>
    <t>油圧バルブ（ユニット用を含む）</t>
    <rPh sb="0" eb="2">
      <t>ユアツ</t>
    </rPh>
    <rPh sb="10" eb="11">
      <t>ヨウ</t>
    </rPh>
    <rPh sb="12" eb="13">
      <t>フク</t>
    </rPh>
    <phoneticPr fontId="35"/>
  </si>
  <si>
    <t>その他の油圧機器（ユニット用を含む）</t>
    <rPh sb="2" eb="3">
      <t>タ</t>
    </rPh>
    <rPh sb="4" eb="6">
      <t>ユアツ</t>
    </rPh>
    <rPh sb="6" eb="8">
      <t>キキ</t>
    </rPh>
    <rPh sb="13" eb="14">
      <t>ヨウ</t>
    </rPh>
    <rPh sb="15" eb="16">
      <t>フク</t>
    </rPh>
    <phoneticPr fontId="35"/>
  </si>
  <si>
    <t>油圧ユニット</t>
    <rPh sb="0" eb="2">
      <t>ユアツ</t>
    </rPh>
    <phoneticPr fontId="35"/>
  </si>
  <si>
    <t>空気圧機器</t>
    <rPh sb="0" eb="3">
      <t>クウキアツ</t>
    </rPh>
    <rPh sb="3" eb="5">
      <t>キキ</t>
    </rPh>
    <phoneticPr fontId="35"/>
  </si>
  <si>
    <t>空気圧シリンダ</t>
    <rPh sb="0" eb="3">
      <t>クウキアツ</t>
    </rPh>
    <phoneticPr fontId="35"/>
  </si>
  <si>
    <t>空気圧バルブ</t>
    <rPh sb="0" eb="3">
      <t>クウキアツ</t>
    </rPh>
    <phoneticPr fontId="35"/>
  </si>
  <si>
    <t>空気清浄化機器（エアドライアを含む）</t>
    <rPh sb="0" eb="2">
      <t>クウキ</t>
    </rPh>
    <rPh sb="2" eb="5">
      <t>セイジョウカ</t>
    </rPh>
    <rPh sb="5" eb="7">
      <t>キキ</t>
    </rPh>
    <rPh sb="15" eb="16">
      <t>フク</t>
    </rPh>
    <phoneticPr fontId="35"/>
  </si>
  <si>
    <t>その他の空気圧機器</t>
    <rPh sb="2" eb="3">
      <t>タ</t>
    </rPh>
    <rPh sb="4" eb="6">
      <t>クウキ</t>
    </rPh>
    <rPh sb="6" eb="7">
      <t>アツ</t>
    </rPh>
    <rPh sb="7" eb="9">
      <t>キキ</t>
    </rPh>
    <phoneticPr fontId="35"/>
  </si>
  <si>
    <t>開閉制御装置</t>
    <rPh sb="0" eb="1">
      <t>カイ</t>
    </rPh>
    <rPh sb="1" eb="2">
      <t>ヘイ</t>
    </rPh>
    <rPh sb="2" eb="3">
      <t>セイ</t>
    </rPh>
    <rPh sb="3" eb="4">
      <t>オ</t>
    </rPh>
    <rPh sb="4" eb="5">
      <t>ソウ</t>
    </rPh>
    <rPh sb="5" eb="6">
      <t>オキ</t>
    </rPh>
    <phoneticPr fontId="35"/>
  </si>
  <si>
    <t>密閉形ガス絶縁開閉装置</t>
    <rPh sb="0" eb="2">
      <t>ミッペイ</t>
    </rPh>
    <rPh sb="2" eb="3">
      <t>ケイ</t>
    </rPh>
    <rPh sb="5" eb="7">
      <t>ゼツエン</t>
    </rPh>
    <rPh sb="7" eb="9">
      <t>カイヘイ</t>
    </rPh>
    <rPh sb="9" eb="11">
      <t>ソウチ</t>
    </rPh>
    <phoneticPr fontId="35"/>
  </si>
  <si>
    <t>式</t>
  </si>
  <si>
    <t>閉鎖形配電装置</t>
    <rPh sb="0" eb="2">
      <t>ヘイサ</t>
    </rPh>
    <rPh sb="2" eb="3">
      <t>ケイ</t>
    </rPh>
    <rPh sb="3" eb="4">
      <t>クバ</t>
    </rPh>
    <rPh sb="4" eb="5">
      <t>デン</t>
    </rPh>
    <rPh sb="5" eb="6">
      <t>ソウ</t>
    </rPh>
    <rPh sb="6" eb="7">
      <t>オキ</t>
    </rPh>
    <phoneticPr fontId="35"/>
  </si>
  <si>
    <t>特別高圧・高圧配電盤</t>
    <rPh sb="0" eb="2">
      <t>トクベツ</t>
    </rPh>
    <rPh sb="2" eb="4">
      <t>コウアツ</t>
    </rPh>
    <rPh sb="5" eb="7">
      <t>コウアツ</t>
    </rPh>
    <rPh sb="7" eb="10">
      <t>ハイデンバン</t>
    </rPh>
    <phoneticPr fontId="35"/>
  </si>
  <si>
    <t>面</t>
  </si>
  <si>
    <t>低圧配電盤</t>
    <rPh sb="0" eb="2">
      <t>テイアツ</t>
    </rPh>
    <rPh sb="2" eb="5">
      <t>ハイデンバン</t>
    </rPh>
    <phoneticPr fontId="35"/>
  </si>
  <si>
    <t>分電盤</t>
    <rPh sb="0" eb="1">
      <t>ブン</t>
    </rPh>
    <rPh sb="1" eb="2">
      <t>デン</t>
    </rPh>
    <rPh sb="2" eb="3">
      <t>バン</t>
    </rPh>
    <phoneticPr fontId="35"/>
  </si>
  <si>
    <t>産業用分電盤</t>
    <rPh sb="0" eb="2">
      <t>サンギョウ</t>
    </rPh>
    <rPh sb="2" eb="3">
      <t>ヨウ</t>
    </rPh>
    <rPh sb="3" eb="6">
      <t>ブンデンバン</t>
    </rPh>
    <phoneticPr fontId="35"/>
  </si>
  <si>
    <t>住宅用分電盤</t>
    <rPh sb="0" eb="3">
      <t>ジュウタクヨウ</t>
    </rPh>
    <rPh sb="3" eb="6">
      <t>ブンデンバン</t>
    </rPh>
    <phoneticPr fontId="35"/>
  </si>
  <si>
    <t>監視制御装置</t>
    <rPh sb="0" eb="2">
      <t>カンシ</t>
    </rPh>
    <rPh sb="2" eb="4">
      <t>セイギョ</t>
    </rPh>
    <rPh sb="4" eb="6">
      <t>ソウチ</t>
    </rPh>
    <phoneticPr fontId="35"/>
  </si>
  <si>
    <t>その他の開閉制御装置</t>
    <rPh sb="2" eb="3">
      <t>ホカ</t>
    </rPh>
    <rPh sb="4" eb="6">
      <t>カイヘイ</t>
    </rPh>
    <rPh sb="6" eb="8">
      <t>セイギョ</t>
    </rPh>
    <rPh sb="8" eb="10">
      <t>ソウチ</t>
    </rPh>
    <phoneticPr fontId="35"/>
  </si>
  <si>
    <t>開閉機器</t>
    <rPh sb="0" eb="1">
      <t>カイ</t>
    </rPh>
    <rPh sb="1" eb="2">
      <t>ヘイ</t>
    </rPh>
    <rPh sb="2" eb="3">
      <t>キ</t>
    </rPh>
    <rPh sb="3" eb="4">
      <t>ウツワ</t>
    </rPh>
    <phoneticPr fontId="35"/>
  </si>
  <si>
    <t>保護継電器</t>
    <rPh sb="0" eb="2">
      <t>ホゴ</t>
    </rPh>
    <rPh sb="2" eb="3">
      <t>ケイ</t>
    </rPh>
    <rPh sb="3" eb="5">
      <t>デンキ</t>
    </rPh>
    <phoneticPr fontId="35"/>
  </si>
  <si>
    <t>低圧開閉器・制御機器</t>
    <rPh sb="0" eb="2">
      <t>テイアツ</t>
    </rPh>
    <rPh sb="2" eb="5">
      <t>カイヘイキ</t>
    </rPh>
    <rPh sb="6" eb="8">
      <t>セイギョ</t>
    </rPh>
    <rPh sb="8" eb="10">
      <t>キキ</t>
    </rPh>
    <phoneticPr fontId="35"/>
  </si>
  <si>
    <t>電磁開閉器</t>
    <rPh sb="0" eb="2">
      <t>デンジ</t>
    </rPh>
    <rPh sb="2" eb="5">
      <t>カイヘイキ</t>
    </rPh>
    <phoneticPr fontId="35"/>
  </si>
  <si>
    <t>電磁リレー</t>
    <rPh sb="0" eb="2">
      <t>デンジ</t>
    </rPh>
    <phoneticPr fontId="35"/>
  </si>
  <si>
    <t>その他の制御リレー</t>
    <rPh sb="2" eb="3">
      <t>ホカ</t>
    </rPh>
    <rPh sb="4" eb="6">
      <t>セイギョ</t>
    </rPh>
    <phoneticPr fontId="35"/>
  </si>
  <si>
    <t>プログラマブルコントローラ</t>
    <phoneticPr fontId="35"/>
  </si>
  <si>
    <t>128点未満</t>
    <rPh sb="3" eb="4">
      <t>テン</t>
    </rPh>
    <rPh sb="4" eb="6">
      <t>ミマン</t>
    </rPh>
    <phoneticPr fontId="35"/>
  </si>
  <si>
    <t>128点以上</t>
    <rPh sb="3" eb="4">
      <t>テン</t>
    </rPh>
    <rPh sb="4" eb="6">
      <t>イジョウ</t>
    </rPh>
    <phoneticPr fontId="35"/>
  </si>
  <si>
    <t>操作スイッチ</t>
    <rPh sb="0" eb="2">
      <t>ソウサ</t>
    </rPh>
    <phoneticPr fontId="35"/>
  </si>
  <si>
    <t>検出スイッチ</t>
    <rPh sb="0" eb="2">
      <t>ケンシュツ</t>
    </rPh>
    <phoneticPr fontId="35"/>
  </si>
  <si>
    <t>マイクロスイッチ</t>
    <phoneticPr fontId="35"/>
  </si>
  <si>
    <t>その他の低圧器具</t>
    <rPh sb="2" eb="3">
      <t>ホカ</t>
    </rPh>
    <rPh sb="4" eb="6">
      <t>テイアツ</t>
    </rPh>
    <rPh sb="6" eb="8">
      <t>キグ</t>
    </rPh>
    <phoneticPr fontId="35"/>
  </si>
  <si>
    <t>高圧開閉器</t>
    <rPh sb="0" eb="2">
      <t>コウアツ</t>
    </rPh>
    <rPh sb="2" eb="5">
      <t>カイヘイキ</t>
    </rPh>
    <phoneticPr fontId="35"/>
  </si>
  <si>
    <t>低圧遮断器</t>
    <rPh sb="0" eb="1">
      <t>テイ</t>
    </rPh>
    <rPh sb="1" eb="2">
      <t>アツ</t>
    </rPh>
    <rPh sb="2" eb="4">
      <t>シャダン</t>
    </rPh>
    <rPh sb="4" eb="5">
      <t>ウツワ</t>
    </rPh>
    <phoneticPr fontId="35"/>
  </si>
  <si>
    <t>配線用遮断器</t>
    <rPh sb="0" eb="3">
      <t>ハイセンヨウ</t>
    </rPh>
    <rPh sb="3" eb="6">
      <t>シャダンキ</t>
    </rPh>
    <phoneticPr fontId="35"/>
  </si>
  <si>
    <t>漏電遮断器</t>
    <rPh sb="0" eb="2">
      <t>ロウデン</t>
    </rPh>
    <rPh sb="2" eb="5">
      <t>シャダンキ</t>
    </rPh>
    <phoneticPr fontId="35"/>
  </si>
  <si>
    <t>安全ブレーカ</t>
    <rPh sb="0" eb="2">
      <t>アンゼン</t>
    </rPh>
    <phoneticPr fontId="35"/>
  </si>
  <si>
    <t>機器保護用及びその他の遮断器</t>
    <rPh sb="0" eb="2">
      <t>キキ</t>
    </rPh>
    <rPh sb="2" eb="4">
      <t>ホゴ</t>
    </rPh>
    <rPh sb="4" eb="5">
      <t>ヨウ</t>
    </rPh>
    <rPh sb="5" eb="6">
      <t>オヨ</t>
    </rPh>
    <rPh sb="9" eb="10">
      <t>ホカ</t>
    </rPh>
    <rPh sb="11" eb="14">
      <t>シャダンキ</t>
    </rPh>
    <phoneticPr fontId="35"/>
  </si>
  <si>
    <t>高圧遮断器</t>
    <rPh sb="0" eb="1">
      <t>タカ</t>
    </rPh>
    <rPh sb="1" eb="2">
      <t>アツ</t>
    </rPh>
    <rPh sb="2" eb="4">
      <t>シャダン</t>
    </rPh>
    <rPh sb="4" eb="5">
      <t>ウツワ</t>
    </rPh>
    <phoneticPr fontId="35"/>
  </si>
  <si>
    <t>真空遮断器</t>
    <rPh sb="0" eb="2">
      <t>シンクウ</t>
    </rPh>
    <rPh sb="2" eb="5">
      <t>シャダンキ</t>
    </rPh>
    <phoneticPr fontId="35"/>
  </si>
  <si>
    <t>ガス遮断器</t>
    <rPh sb="2" eb="5">
      <t>シャダンキ</t>
    </rPh>
    <phoneticPr fontId="35"/>
  </si>
  <si>
    <t>その他の高圧遮断器</t>
    <rPh sb="2" eb="3">
      <t>ホカ</t>
    </rPh>
    <rPh sb="4" eb="6">
      <t>コウアツ</t>
    </rPh>
    <rPh sb="6" eb="9">
      <t>シャダンキ</t>
    </rPh>
    <phoneticPr fontId="35"/>
  </si>
  <si>
    <t>電磁クラッチ</t>
    <rPh sb="0" eb="2">
      <t>デンジ</t>
    </rPh>
    <phoneticPr fontId="35"/>
  </si>
  <si>
    <t>受動部品</t>
    <rPh sb="0" eb="2">
      <t>ジュドウ</t>
    </rPh>
    <rPh sb="2" eb="4">
      <t>ブヒン</t>
    </rPh>
    <phoneticPr fontId="35"/>
  </si>
  <si>
    <t>抵抗器</t>
    <rPh sb="0" eb="3">
      <t>テイコウキ</t>
    </rPh>
    <phoneticPr fontId="35"/>
  </si>
  <si>
    <t>可変抵抗器</t>
    <rPh sb="0" eb="2">
      <t>カヘン</t>
    </rPh>
    <rPh sb="2" eb="5">
      <t>テイコウキ</t>
    </rPh>
    <phoneticPr fontId="35"/>
  </si>
  <si>
    <t>炭素系可変抵抗器（半固定を除く）</t>
    <rPh sb="0" eb="3">
      <t>タンソケイ</t>
    </rPh>
    <rPh sb="3" eb="5">
      <t>カヘン</t>
    </rPh>
    <rPh sb="5" eb="8">
      <t>テイコウキ</t>
    </rPh>
    <rPh sb="9" eb="10">
      <t>ハン</t>
    </rPh>
    <rPh sb="10" eb="12">
      <t>コテイ</t>
    </rPh>
    <rPh sb="13" eb="14">
      <t>ノゾ</t>
    </rPh>
    <phoneticPr fontId="35"/>
  </si>
  <si>
    <t>千個</t>
  </si>
  <si>
    <t>その他の可変抵抗器</t>
    <rPh sb="2" eb="3">
      <t>ホカ</t>
    </rPh>
    <rPh sb="4" eb="6">
      <t>カヘン</t>
    </rPh>
    <rPh sb="6" eb="9">
      <t>テイコウキ</t>
    </rPh>
    <phoneticPr fontId="35"/>
  </si>
  <si>
    <t>固定抵抗器</t>
    <rPh sb="0" eb="2">
      <t>コテイ</t>
    </rPh>
    <rPh sb="2" eb="5">
      <t>テイコウキ</t>
    </rPh>
    <phoneticPr fontId="35"/>
  </si>
  <si>
    <t>ネットワーク抵抗器</t>
    <rPh sb="6" eb="9">
      <t>テイコウキ</t>
    </rPh>
    <phoneticPr fontId="35"/>
  </si>
  <si>
    <t>チップ抵抗器</t>
    <rPh sb="3" eb="6">
      <t>テイコウキ</t>
    </rPh>
    <phoneticPr fontId="35"/>
  </si>
  <si>
    <t>その他の固定抵抗器</t>
    <rPh sb="2" eb="3">
      <t>ホカ</t>
    </rPh>
    <rPh sb="4" eb="6">
      <t>コテイ</t>
    </rPh>
    <rPh sb="6" eb="9">
      <t>テイコウキ</t>
    </rPh>
    <phoneticPr fontId="35"/>
  </si>
  <si>
    <t>固定コンデンサ</t>
    <rPh sb="0" eb="2">
      <t>コテイ</t>
    </rPh>
    <phoneticPr fontId="35"/>
  </si>
  <si>
    <t>アルミ電解コンデンサ</t>
    <rPh sb="3" eb="5">
      <t>デンカイ</t>
    </rPh>
    <phoneticPr fontId="35"/>
  </si>
  <si>
    <t>タンタル電解コンデンサ</t>
    <rPh sb="4" eb="6">
      <t>デンカイ</t>
    </rPh>
    <phoneticPr fontId="35"/>
  </si>
  <si>
    <t>セラミックコンデンサ</t>
    <phoneticPr fontId="35"/>
  </si>
  <si>
    <t>金属化有機フィルムコンデンサ</t>
    <rPh sb="0" eb="2">
      <t>キンゾク</t>
    </rPh>
    <rPh sb="2" eb="3">
      <t>カ</t>
    </rPh>
    <rPh sb="3" eb="4">
      <t>ユウ</t>
    </rPh>
    <rPh sb="4" eb="5">
      <t>キ</t>
    </rPh>
    <phoneticPr fontId="35"/>
  </si>
  <si>
    <t>その他の固定コンデンサ</t>
    <rPh sb="2" eb="3">
      <t>ホカ</t>
    </rPh>
    <rPh sb="4" eb="6">
      <t>コテイ</t>
    </rPh>
    <phoneticPr fontId="35"/>
  </si>
  <si>
    <t>トランス</t>
    <phoneticPr fontId="35"/>
  </si>
  <si>
    <t>インダクタ（コイルを含む）</t>
    <rPh sb="10" eb="11">
      <t>フク</t>
    </rPh>
    <phoneticPr fontId="35"/>
  </si>
  <si>
    <t>機能部品</t>
    <rPh sb="0" eb="2">
      <t>キノウ</t>
    </rPh>
    <rPh sb="2" eb="4">
      <t>ブヒン</t>
    </rPh>
    <phoneticPr fontId="35"/>
  </si>
  <si>
    <t>水晶振動子</t>
    <rPh sb="0" eb="2">
      <t>スイショウ</t>
    </rPh>
    <rPh sb="2" eb="4">
      <t>シンドウ</t>
    </rPh>
    <rPh sb="4" eb="5">
      <t>コ</t>
    </rPh>
    <phoneticPr fontId="35"/>
  </si>
  <si>
    <t>フィルタ</t>
    <phoneticPr fontId="35"/>
  </si>
  <si>
    <t>複合部品</t>
    <rPh sb="0" eb="2">
      <t>フクゴウ</t>
    </rPh>
    <rPh sb="2" eb="4">
      <t>ブヒン</t>
    </rPh>
    <phoneticPr fontId="35"/>
  </si>
  <si>
    <t>接続部品</t>
    <rPh sb="0" eb="1">
      <t>セツ</t>
    </rPh>
    <rPh sb="1" eb="2">
      <t>ゾク</t>
    </rPh>
    <rPh sb="2" eb="3">
      <t>ブ</t>
    </rPh>
    <rPh sb="3" eb="4">
      <t>シナ</t>
    </rPh>
    <phoneticPr fontId="35"/>
  </si>
  <si>
    <t>スイッチ（通信・電子装置用に限る）</t>
    <rPh sb="5" eb="7">
      <t>ツウシン</t>
    </rPh>
    <rPh sb="8" eb="10">
      <t>デンシ</t>
    </rPh>
    <rPh sb="10" eb="12">
      <t>ソウチ</t>
    </rPh>
    <rPh sb="12" eb="13">
      <t>ヨウ</t>
    </rPh>
    <rPh sb="14" eb="15">
      <t>カギ</t>
    </rPh>
    <phoneticPr fontId="35"/>
  </si>
  <si>
    <t>コネクタ</t>
    <phoneticPr fontId="35"/>
  </si>
  <si>
    <t>同軸コネクタ</t>
    <rPh sb="0" eb="2">
      <t>ドウジク</t>
    </rPh>
    <phoneticPr fontId="35"/>
  </si>
  <si>
    <t>プリント基板用コネクタ</t>
    <rPh sb="4" eb="7">
      <t>キバンヨウ</t>
    </rPh>
    <phoneticPr fontId="35"/>
  </si>
  <si>
    <t>丸形コネクタ</t>
    <rPh sb="0" eb="2">
      <t>マルガタ</t>
    </rPh>
    <phoneticPr fontId="35"/>
  </si>
  <si>
    <t>角形コネクタ</t>
    <rPh sb="0" eb="1">
      <t>カク</t>
    </rPh>
    <rPh sb="1" eb="2">
      <t>カタ</t>
    </rPh>
    <phoneticPr fontId="35"/>
  </si>
  <si>
    <t>その他のコネクタ</t>
    <rPh sb="2" eb="3">
      <t>ホカ</t>
    </rPh>
    <phoneticPr fontId="35"/>
  </si>
  <si>
    <t>リレー（有線通信機器用に限る）</t>
    <rPh sb="4" eb="6">
      <t>ユウセン</t>
    </rPh>
    <rPh sb="6" eb="8">
      <t>ツウシン</t>
    </rPh>
    <rPh sb="8" eb="10">
      <t>キキ</t>
    </rPh>
    <rPh sb="10" eb="11">
      <t>ヨウ</t>
    </rPh>
    <rPh sb="12" eb="13">
      <t>カギ</t>
    </rPh>
    <phoneticPr fontId="35"/>
  </si>
  <si>
    <t>電子回路基板</t>
    <rPh sb="0" eb="1">
      <t>デン</t>
    </rPh>
    <rPh sb="1" eb="2">
      <t>コ</t>
    </rPh>
    <rPh sb="2" eb="3">
      <t>カイ</t>
    </rPh>
    <rPh sb="3" eb="4">
      <t>ロ</t>
    </rPh>
    <rPh sb="4" eb="5">
      <t>モト</t>
    </rPh>
    <rPh sb="5" eb="6">
      <t>イタ</t>
    </rPh>
    <phoneticPr fontId="35"/>
  </si>
  <si>
    <t>リジッドプリント配線板</t>
    <rPh sb="8" eb="10">
      <t>ハイセン</t>
    </rPh>
    <rPh sb="10" eb="11">
      <t>イタ</t>
    </rPh>
    <phoneticPr fontId="35"/>
  </si>
  <si>
    <t>片面プリント配線板</t>
    <rPh sb="0" eb="2">
      <t>カタメン</t>
    </rPh>
    <rPh sb="6" eb="9">
      <t>ハイセンバン</t>
    </rPh>
    <phoneticPr fontId="35"/>
  </si>
  <si>
    <t>両面プリント配線板</t>
    <rPh sb="0" eb="2">
      <t>リョウメン</t>
    </rPh>
    <rPh sb="6" eb="9">
      <t>ハイセンバン</t>
    </rPh>
    <phoneticPr fontId="35"/>
  </si>
  <si>
    <t>多層プリント配線板（4層）</t>
    <rPh sb="0" eb="2">
      <t>タソウ</t>
    </rPh>
    <rPh sb="6" eb="9">
      <t>ハイセンバン</t>
    </rPh>
    <rPh sb="11" eb="12">
      <t>ソウ</t>
    </rPh>
    <phoneticPr fontId="35"/>
  </si>
  <si>
    <t>多層プリント配線板（6～8層）</t>
    <rPh sb="0" eb="2">
      <t>タソウ</t>
    </rPh>
    <rPh sb="6" eb="9">
      <t>ハイセンバン</t>
    </rPh>
    <rPh sb="13" eb="14">
      <t>ソウ</t>
    </rPh>
    <phoneticPr fontId="35"/>
  </si>
  <si>
    <t>多層プリント配線板（10層以上）</t>
    <rPh sb="0" eb="2">
      <t>タソウ</t>
    </rPh>
    <rPh sb="6" eb="9">
      <t>ハイセンバン</t>
    </rPh>
    <rPh sb="12" eb="13">
      <t>ソウ</t>
    </rPh>
    <rPh sb="13" eb="15">
      <t>イジョウ</t>
    </rPh>
    <phoneticPr fontId="35"/>
  </si>
  <si>
    <t>ビルドアップ多層配線板</t>
    <rPh sb="6" eb="8">
      <t>タソウ</t>
    </rPh>
    <rPh sb="8" eb="11">
      <t>ハイセンバン</t>
    </rPh>
    <phoneticPr fontId="35"/>
  </si>
  <si>
    <t>フレキシブルプリント配線板</t>
    <rPh sb="10" eb="13">
      <t>ハイセンバン</t>
    </rPh>
    <phoneticPr fontId="35"/>
  </si>
  <si>
    <t>片面フレキシブル配線板</t>
    <rPh sb="0" eb="2">
      <t>カタメン</t>
    </rPh>
    <rPh sb="8" eb="11">
      <t>ハイセンバン</t>
    </rPh>
    <phoneticPr fontId="35"/>
  </si>
  <si>
    <t>両面・多層フレキシブル配線板</t>
    <rPh sb="0" eb="2">
      <t>リョウメン</t>
    </rPh>
    <rPh sb="3" eb="5">
      <t>タソウ</t>
    </rPh>
    <rPh sb="11" eb="14">
      <t>ハイセンバン</t>
    </rPh>
    <phoneticPr fontId="35"/>
  </si>
  <si>
    <t>モジュール基板</t>
    <rPh sb="5" eb="7">
      <t>キバン</t>
    </rPh>
    <phoneticPr fontId="35"/>
  </si>
  <si>
    <t>リジッド系モジュール基板</t>
    <rPh sb="4" eb="5">
      <t>ケイ</t>
    </rPh>
    <rPh sb="10" eb="12">
      <t>キバン</t>
    </rPh>
    <phoneticPr fontId="35"/>
  </si>
  <si>
    <t>その他のモジュール基板</t>
    <phoneticPr fontId="35"/>
  </si>
  <si>
    <t>電子回路実装基板</t>
    <rPh sb="0" eb="2">
      <t>デンシ</t>
    </rPh>
    <rPh sb="2" eb="4">
      <t>カイロ</t>
    </rPh>
    <rPh sb="4" eb="6">
      <t>ジッソウ</t>
    </rPh>
    <rPh sb="6" eb="8">
      <t>キバン</t>
    </rPh>
    <phoneticPr fontId="35"/>
  </si>
  <si>
    <t>プリント配線実装基板</t>
    <rPh sb="4" eb="6">
      <t>ハイセン</t>
    </rPh>
    <rPh sb="6" eb="8">
      <t>ジッソウ</t>
    </rPh>
    <rPh sb="8" eb="10">
      <t>キバン</t>
    </rPh>
    <phoneticPr fontId="35"/>
  </si>
  <si>
    <t>モジュール実装基板</t>
    <rPh sb="5" eb="7">
      <t>ジッソウ</t>
    </rPh>
    <rPh sb="7" eb="9">
      <t>キバン</t>
    </rPh>
    <phoneticPr fontId="35"/>
  </si>
  <si>
    <t>音響部品（スピーカ・マイクロホン）</t>
    <rPh sb="0" eb="2">
      <t>オンキョウ</t>
    </rPh>
    <rPh sb="2" eb="4">
      <t>ブヒン</t>
    </rPh>
    <phoneticPr fontId="35"/>
  </si>
  <si>
    <t>メモリ部品（磁気テープ・光ディスク）</t>
    <rPh sb="3" eb="5">
      <t>ブヒン</t>
    </rPh>
    <rPh sb="6" eb="8">
      <t>ジキ</t>
    </rPh>
    <rPh sb="12" eb="13">
      <t>ヒカリ</t>
    </rPh>
    <phoneticPr fontId="35"/>
  </si>
  <si>
    <t>スイッチング電源</t>
    <rPh sb="6" eb="8">
      <t>デンゲン</t>
    </rPh>
    <phoneticPr fontId="35"/>
  </si>
  <si>
    <t>千台</t>
    <rPh sb="1" eb="2">
      <t>ダイ</t>
    </rPh>
    <phoneticPr fontId="18"/>
  </si>
  <si>
    <t>自動車部品</t>
  </si>
  <si>
    <t>エンジン</t>
  </si>
  <si>
    <t>ガソリンエンジン</t>
  </si>
  <si>
    <t>ディーゼルエンジン</t>
  </si>
  <si>
    <t>機関部品</t>
  </si>
  <si>
    <t>ピストン</t>
  </si>
  <si>
    <t>ピストンリング・
シリンダーライナ</t>
  </si>
  <si>
    <t>吸気弁・排気弁</t>
  </si>
  <si>
    <t>ガスケット</t>
  </si>
  <si>
    <t>燃料ポンプ</t>
  </si>
  <si>
    <t>燃料噴射装置</t>
  </si>
  <si>
    <t>空気清浄器</t>
  </si>
  <si>
    <t>油清浄器</t>
  </si>
  <si>
    <t>油ポンプ</t>
  </si>
  <si>
    <t>水ポンプ</t>
  </si>
  <si>
    <t>放熱器（ラジエータ）</t>
  </si>
  <si>
    <t>駆動伝導及び操縦装置部品</t>
  </si>
  <si>
    <t>クラッチ装置</t>
  </si>
  <si>
    <t>自動変速装置</t>
  </si>
  <si>
    <t>ユニバーサルジョイント</t>
  </si>
  <si>
    <t>プロペラシャフト</t>
  </si>
  <si>
    <t>車輪</t>
  </si>
  <si>
    <t>かじ取りハンドル</t>
  </si>
  <si>
    <t>ステアリング装置・タイロッド・タイロッドエンド</t>
  </si>
  <si>
    <t>懸架制動装置部品</t>
  </si>
  <si>
    <t>ショックアブソーバ</t>
  </si>
  <si>
    <t>ブレーキ倍力装置</t>
  </si>
  <si>
    <t>ブレーキシリンダ</t>
  </si>
  <si>
    <t>ブレーキパイプ</t>
  </si>
  <si>
    <t>ブレーキシュー</t>
  </si>
  <si>
    <t>電子式ブレーキ制御装置</t>
  </si>
  <si>
    <t>シャシー及び車体部品</t>
  </si>
  <si>
    <t>燃料タンク（LPG用を除く）</t>
  </si>
  <si>
    <t>0264</t>
  </si>
  <si>
    <t>排気管・消音器</t>
  </si>
  <si>
    <t>0265</t>
  </si>
  <si>
    <t>窓わく</t>
  </si>
  <si>
    <t>0266</t>
  </si>
  <si>
    <t>ドアヒンジ・ドアハンドル・ロック</t>
  </si>
  <si>
    <t>0267</t>
  </si>
  <si>
    <t>窓ガラス開閉装置</t>
  </si>
  <si>
    <t>0268</t>
  </si>
  <si>
    <t>シート</t>
  </si>
  <si>
    <t>0269</t>
  </si>
  <si>
    <t>シートベルト</t>
  </si>
  <si>
    <t>0270</t>
  </si>
  <si>
    <t>エアバッグモジュール</t>
  </si>
  <si>
    <t>0271</t>
  </si>
  <si>
    <t>その他の部品</t>
  </si>
  <si>
    <t>スイッチ類</t>
  </si>
  <si>
    <t>0272</t>
  </si>
  <si>
    <t>計器類</t>
  </si>
  <si>
    <t>0273</t>
  </si>
  <si>
    <t>ワイパー</t>
  </si>
  <si>
    <t>0274</t>
  </si>
  <si>
    <t>警音器</t>
  </si>
  <si>
    <t>0275</t>
  </si>
  <si>
    <r>
      <t>内燃機関電装品</t>
    </r>
    <r>
      <rPr>
        <sz val="9"/>
        <color theme="1"/>
        <rFont val="Meiryo UI"/>
        <family val="3"/>
        <charset val="128"/>
      </rPr>
      <t>（自動車用以外のものを含む）</t>
    </r>
    <phoneticPr fontId="18"/>
  </si>
  <si>
    <t>充電発電機（ダイナモ）</t>
  </si>
  <si>
    <t>0276</t>
  </si>
  <si>
    <t>始動電動機（スタータ）</t>
  </si>
  <si>
    <t>0277</t>
  </si>
  <si>
    <t>点火線輪（イグニションコイル）</t>
  </si>
  <si>
    <t>0278</t>
  </si>
  <si>
    <t>点火栓（プラグ）</t>
  </si>
  <si>
    <t>0279</t>
  </si>
  <si>
    <t>二輪自動車部品</t>
  </si>
  <si>
    <t>0280</t>
  </si>
  <si>
    <t>0281</t>
  </si>
  <si>
    <t>0282</t>
  </si>
  <si>
    <t>0283</t>
  </si>
  <si>
    <t>ブレーキ装置</t>
  </si>
  <si>
    <t>0284</t>
  </si>
  <si>
    <t>注2．あなたの企業の海外工場において生産した製品を国内に受入れた場合は、生産には含めないでください。</t>
    <phoneticPr fontId="18"/>
  </si>
  <si>
    <t>油圧機器及び空気圧機器部門</t>
    <rPh sb="11" eb="13">
      <t>ブモン</t>
    </rPh>
    <phoneticPr fontId="18"/>
  </si>
  <si>
    <t>開閉制御装置（航空機用のものを除く）部門</t>
    <rPh sb="18" eb="20">
      <t>ブモン</t>
    </rPh>
    <phoneticPr fontId="18"/>
  </si>
  <si>
    <t>電子部品部門</t>
    <rPh sb="4" eb="6">
      <t>ブモン</t>
    </rPh>
    <phoneticPr fontId="18"/>
  </si>
  <si>
    <t>自動車部品及び内燃機関電装品部門</t>
    <rPh sb="14" eb="16">
      <t>ブモン</t>
    </rPh>
    <phoneticPr fontId="18"/>
  </si>
  <si>
    <t>油圧ポンプ（注1）</t>
    <phoneticPr fontId="19"/>
  </si>
  <si>
    <t>空気圧シリンダ</t>
  </si>
  <si>
    <t>空気圧バルブ</t>
  </si>
  <si>
    <t>固定コンデンサ（注2）</t>
    <phoneticPr fontId="18"/>
  </si>
  <si>
    <t>リジッドプリント配線板（注3）</t>
    <phoneticPr fontId="18"/>
  </si>
  <si>
    <t>注1．油圧ポンプについては、ギヤー形、ピストン形、その他を合計した生産能力（ユニット用を含む）を記入してください。</t>
    <phoneticPr fontId="18"/>
  </si>
  <si>
    <t>注2．固定コンデンサについては、アルミ電解コンデンサからその他の固定コンデンサの合計の生産能力を記入してください。</t>
    <phoneticPr fontId="19"/>
  </si>
  <si>
    <t>注3．リジッドプリント配線板については、両面プリント配線板と多層プリント配線板の合計の生産能力を記入してください。</t>
    <phoneticPr fontId="19"/>
  </si>
  <si>
    <t>表2-2-4-6　機械パターンCにおける製品欄の調査項目</t>
    <phoneticPr fontId="12"/>
  </si>
  <si>
    <t>表2-2-4-7　機械パターンCにおける調査項目一覧</t>
    <phoneticPr fontId="12"/>
  </si>
  <si>
    <r>
      <t>その他の水中ポンプ</t>
    </r>
    <r>
      <rPr>
        <sz val="9"/>
        <color theme="1"/>
        <rFont val="Meiryo UI"/>
        <family val="3"/>
        <charset val="128"/>
      </rPr>
      <t>(清水用を含む)</t>
    </r>
    <rPh sb="2" eb="3">
      <t>タ</t>
    </rPh>
    <rPh sb="4" eb="6">
      <t>スイチュウ</t>
    </rPh>
    <rPh sb="10" eb="12">
      <t>セイスイ</t>
    </rPh>
    <rPh sb="12" eb="13">
      <t>ヨウ</t>
    </rPh>
    <rPh sb="14" eb="15">
      <t>フク</t>
    </rPh>
    <phoneticPr fontId="35"/>
  </si>
  <si>
    <r>
      <t>数値制御旋盤</t>
    </r>
    <r>
      <rPr>
        <sz val="9"/>
        <color theme="1"/>
        <rFont val="Meiryo UI"/>
        <family val="3"/>
        <charset val="128"/>
      </rPr>
      <t>(ターニングセンタを含む)</t>
    </r>
    <rPh sb="0" eb="2">
      <t>スウチ</t>
    </rPh>
    <rPh sb="2" eb="4">
      <t>セイギョ</t>
    </rPh>
    <rPh sb="4" eb="6">
      <t>センバン</t>
    </rPh>
    <phoneticPr fontId="35"/>
  </si>
  <si>
    <t>（単位：人）</t>
    <rPh sb="1" eb="3">
      <t>タンイ</t>
    </rPh>
    <rPh sb="4" eb="5">
      <t>ヒト</t>
    </rPh>
    <phoneticPr fontId="35"/>
  </si>
  <si>
    <t>区分</t>
    <rPh sb="0" eb="2">
      <t>クブン</t>
    </rPh>
    <phoneticPr fontId="35"/>
  </si>
  <si>
    <t>月末従事者数</t>
    <rPh sb="0" eb="2">
      <t>ゲツマツ</t>
    </rPh>
    <rPh sb="2" eb="4">
      <t>ジュウジ</t>
    </rPh>
    <rPh sb="4" eb="5">
      <t>シャ</t>
    </rPh>
    <phoneticPr fontId="35"/>
  </si>
  <si>
    <t>ポンプ、圧縮機及び送風機部門</t>
    <rPh sb="12" eb="14">
      <t>ブモン</t>
    </rPh>
    <phoneticPr fontId="18"/>
  </si>
  <si>
    <t>金属工作機械部門</t>
    <rPh sb="6" eb="8">
      <t>ブモン</t>
    </rPh>
    <phoneticPr fontId="18"/>
  </si>
  <si>
    <t>（単位：ｋg）</t>
    <rPh sb="1" eb="3">
      <t>タンイ</t>
    </rPh>
    <phoneticPr fontId="35"/>
  </si>
  <si>
    <t>うず巻ポンプ（タービン形を含む）及び水中ポンプ</t>
    <rPh sb="2" eb="3">
      <t>マキ</t>
    </rPh>
    <rPh sb="11" eb="12">
      <t>ケイ</t>
    </rPh>
    <phoneticPr fontId="35"/>
  </si>
  <si>
    <t>金属工作機械</t>
    <phoneticPr fontId="18"/>
  </si>
  <si>
    <t>表2-2-4-8　機械パターンCとの統合を見送った調査票</t>
    <phoneticPr fontId="12"/>
  </si>
  <si>
    <t>表2-2-4-9　機械パターンDにおける製品欄の調査項目</t>
    <phoneticPr fontId="12"/>
  </si>
  <si>
    <t>表2-2-4-10　機械パターンDにおける調査項目一覧</t>
    <phoneticPr fontId="12"/>
  </si>
  <si>
    <t>食料品加工機械(手動のものを除く)</t>
    <rPh sb="8" eb="10">
      <t>シュドウ</t>
    </rPh>
    <rPh sb="14" eb="15">
      <t>ノゾ</t>
    </rPh>
    <phoneticPr fontId="35"/>
  </si>
  <si>
    <t>穀物処理機械</t>
    <phoneticPr fontId="35"/>
  </si>
  <si>
    <t>精米麦機械</t>
    <rPh sb="0" eb="2">
      <t>セイマイ</t>
    </rPh>
    <rPh sb="2" eb="3">
      <t>ムギ</t>
    </rPh>
    <rPh sb="3" eb="5">
      <t>キカイ</t>
    </rPh>
    <phoneticPr fontId="35"/>
  </si>
  <si>
    <t>製パン・製菓機械</t>
    <rPh sb="0" eb="1">
      <t>セイ</t>
    </rPh>
    <rPh sb="4" eb="6">
      <t>セイカ</t>
    </rPh>
    <rPh sb="6" eb="8">
      <t>キカイ</t>
    </rPh>
    <phoneticPr fontId="35"/>
  </si>
  <si>
    <t>醸造用機械（酒類・しょう油・味噌用に限る）</t>
    <rPh sb="0" eb="2">
      <t>ジョウゾウ</t>
    </rPh>
    <rPh sb="2" eb="3">
      <t>ヨウ</t>
    </rPh>
    <rPh sb="3" eb="5">
      <t>キカイ</t>
    </rPh>
    <rPh sb="6" eb="7">
      <t>サケ</t>
    </rPh>
    <rPh sb="7" eb="8">
      <t>ルイ</t>
    </rPh>
    <rPh sb="12" eb="13">
      <t>ユ</t>
    </rPh>
    <rPh sb="14" eb="16">
      <t>ミソ</t>
    </rPh>
    <rPh sb="16" eb="17">
      <t>ヨウ</t>
    </rPh>
    <rPh sb="18" eb="19">
      <t>カギ</t>
    </rPh>
    <phoneticPr fontId="35"/>
  </si>
  <si>
    <t>牛乳加工・乳製品製造用機械</t>
    <rPh sb="0" eb="2">
      <t>ギュウニュウ</t>
    </rPh>
    <rPh sb="2" eb="4">
      <t>カコウ</t>
    </rPh>
    <rPh sb="5" eb="8">
      <t>ニュウセイヒン</t>
    </rPh>
    <rPh sb="8" eb="10">
      <t>セイゾウ</t>
    </rPh>
    <rPh sb="10" eb="11">
      <t>ヨウ</t>
    </rPh>
    <rPh sb="11" eb="13">
      <t>キカイ</t>
    </rPh>
    <phoneticPr fontId="35"/>
  </si>
  <si>
    <t>肉類・水産加工機械</t>
    <rPh sb="0" eb="2">
      <t>ニクルイ</t>
    </rPh>
    <rPh sb="3" eb="5">
      <t>スイサン</t>
    </rPh>
    <rPh sb="5" eb="7">
      <t>カコウ</t>
    </rPh>
    <rPh sb="7" eb="9">
      <t>キカイ</t>
    </rPh>
    <phoneticPr fontId="35"/>
  </si>
  <si>
    <t>（手動のものを除く）包装機械及び荷造機械</t>
    <rPh sb="10" eb="12">
      <t>ホウソウ</t>
    </rPh>
    <rPh sb="12" eb="14">
      <t>キカイ</t>
    </rPh>
    <rPh sb="14" eb="15">
      <t>オヨ</t>
    </rPh>
    <rPh sb="16" eb="17">
      <t>ニ</t>
    </rPh>
    <rPh sb="17" eb="18">
      <t>ゾウ</t>
    </rPh>
    <rPh sb="18" eb="20">
      <t>キカイ</t>
    </rPh>
    <phoneticPr fontId="35"/>
  </si>
  <si>
    <t>個装・内装機械</t>
    <rPh sb="0" eb="2">
      <t>コソウ</t>
    </rPh>
    <rPh sb="3" eb="5">
      <t>ナイソウ</t>
    </rPh>
    <rPh sb="5" eb="7">
      <t>キカイ</t>
    </rPh>
    <phoneticPr fontId="35"/>
  </si>
  <si>
    <t>製袋充てん機</t>
    <rPh sb="0" eb="1">
      <t>セイ</t>
    </rPh>
    <rPh sb="1" eb="2">
      <t>フクロ</t>
    </rPh>
    <rPh sb="2" eb="3">
      <t>ジュウ</t>
    </rPh>
    <rPh sb="5" eb="6">
      <t>キ</t>
    </rPh>
    <phoneticPr fontId="35"/>
  </si>
  <si>
    <t>容器成形充てん機</t>
    <rPh sb="0" eb="2">
      <t>ヨウキ</t>
    </rPh>
    <rPh sb="2" eb="4">
      <t>セイケイ</t>
    </rPh>
    <rPh sb="4" eb="5">
      <t>ジュウ</t>
    </rPh>
    <rPh sb="7" eb="8">
      <t>キ</t>
    </rPh>
    <phoneticPr fontId="35"/>
  </si>
  <si>
    <t>上包機（収縮包装機・ストレッチ包装機を含む）</t>
    <rPh sb="0" eb="1">
      <t>ウエ</t>
    </rPh>
    <rPh sb="1" eb="2">
      <t>ツツ</t>
    </rPh>
    <rPh sb="2" eb="3">
      <t>キ</t>
    </rPh>
    <phoneticPr fontId="35"/>
  </si>
  <si>
    <t>びん詰機械（洗びん機・殺菌機等を含む）</t>
    <rPh sb="2" eb="3">
      <t>ツ</t>
    </rPh>
    <rPh sb="3" eb="5">
      <t>キカイ</t>
    </rPh>
    <phoneticPr fontId="35"/>
  </si>
  <si>
    <t>その他の個装・内装機械</t>
    <rPh sb="2" eb="3">
      <t>ホカ</t>
    </rPh>
    <rPh sb="4" eb="6">
      <t>コソウ</t>
    </rPh>
    <rPh sb="7" eb="9">
      <t>ナイソウ</t>
    </rPh>
    <rPh sb="9" eb="11">
      <t>キカイ</t>
    </rPh>
    <phoneticPr fontId="35"/>
  </si>
  <si>
    <t>外装・荷造機械</t>
    <phoneticPr fontId="35"/>
  </si>
  <si>
    <t>バンド掛け機</t>
    <rPh sb="3" eb="4">
      <t>カ</t>
    </rPh>
    <rPh sb="5" eb="6">
      <t>キ</t>
    </rPh>
    <phoneticPr fontId="35"/>
  </si>
  <si>
    <t>ケース詰機</t>
    <rPh sb="3" eb="4">
      <t>ツ</t>
    </rPh>
    <rPh sb="4" eb="5">
      <t>キ</t>
    </rPh>
    <phoneticPr fontId="35"/>
  </si>
  <si>
    <t>その他の外装・荷造機械</t>
    <rPh sb="2" eb="3">
      <t>ホカ</t>
    </rPh>
    <rPh sb="4" eb="6">
      <t>ガイソウ</t>
    </rPh>
    <rPh sb="7" eb="8">
      <t>ニ</t>
    </rPh>
    <rPh sb="8" eb="9">
      <t>ゾウ</t>
    </rPh>
    <rPh sb="9" eb="11">
      <t>キカイ</t>
    </rPh>
    <phoneticPr fontId="35"/>
  </si>
  <si>
    <t>ミシン</t>
  </si>
  <si>
    <t>家庭用ミシン</t>
    <rPh sb="0" eb="3">
      <t>カテイヨウ</t>
    </rPh>
    <phoneticPr fontId="35"/>
  </si>
  <si>
    <t>工業用ミシン</t>
    <rPh sb="0" eb="3">
      <t>コウギョウヨウ</t>
    </rPh>
    <phoneticPr fontId="35"/>
  </si>
  <si>
    <t>一本針直線本縫（織物縫用・ニット縫用に限る）</t>
    <rPh sb="0" eb="2">
      <t>イッポン</t>
    </rPh>
    <rPh sb="2" eb="3">
      <t>バリ</t>
    </rPh>
    <rPh sb="3" eb="5">
      <t>チョクセン</t>
    </rPh>
    <rPh sb="5" eb="6">
      <t>ホン</t>
    </rPh>
    <rPh sb="6" eb="7">
      <t>ヌイ</t>
    </rPh>
    <phoneticPr fontId="35"/>
  </si>
  <si>
    <t>ヘリ縫（織物縫用・ニット縫用に限る）</t>
    <rPh sb="2" eb="3">
      <t>ヌ</t>
    </rPh>
    <phoneticPr fontId="35"/>
  </si>
  <si>
    <t>その他の工業用ミシン</t>
    <rPh sb="2" eb="3">
      <t>ホカ</t>
    </rPh>
    <rPh sb="4" eb="6">
      <t>コウギョウ</t>
    </rPh>
    <rPh sb="6" eb="7">
      <t>ヨウ</t>
    </rPh>
    <phoneticPr fontId="35"/>
  </si>
  <si>
    <t>繊維機械</t>
    <rPh sb="0" eb="1">
      <t>セン</t>
    </rPh>
    <rPh sb="1" eb="2">
      <t>ユイ</t>
    </rPh>
    <rPh sb="2" eb="3">
      <t>キ</t>
    </rPh>
    <rPh sb="3" eb="4">
      <t>カイ</t>
    </rPh>
    <phoneticPr fontId="35"/>
  </si>
  <si>
    <t>化学繊維機械</t>
    <rPh sb="0" eb="2">
      <t>カガク</t>
    </rPh>
    <rPh sb="2" eb="4">
      <t>センイ</t>
    </rPh>
    <rPh sb="4" eb="6">
      <t>キカイ</t>
    </rPh>
    <phoneticPr fontId="35"/>
  </si>
  <si>
    <t>紡績機械</t>
    <rPh sb="0" eb="2">
      <t>ボウセキ</t>
    </rPh>
    <rPh sb="2" eb="4">
      <t>キカイ</t>
    </rPh>
    <phoneticPr fontId="35"/>
  </si>
  <si>
    <t>準備機械（糸巻機・その他の準備機械）</t>
    <rPh sb="0" eb="2">
      <t>ジュンビ</t>
    </rPh>
    <rPh sb="2" eb="4">
      <t>キカイ</t>
    </rPh>
    <phoneticPr fontId="35"/>
  </si>
  <si>
    <t>織機</t>
    <rPh sb="0" eb="1">
      <t>オ</t>
    </rPh>
    <rPh sb="1" eb="2">
      <t>キ</t>
    </rPh>
    <phoneticPr fontId="35"/>
  </si>
  <si>
    <t>編組機械</t>
    <rPh sb="0" eb="1">
      <t>ア</t>
    </rPh>
    <rPh sb="1" eb="2">
      <t>クミ</t>
    </rPh>
    <rPh sb="2" eb="4">
      <t>キカイ</t>
    </rPh>
    <phoneticPr fontId="35"/>
  </si>
  <si>
    <t>染色仕上機械</t>
    <rPh sb="0" eb="2">
      <t>センショク</t>
    </rPh>
    <rPh sb="2" eb="4">
      <t>シア</t>
    </rPh>
    <rPh sb="4" eb="6">
      <t>キカイ</t>
    </rPh>
    <phoneticPr fontId="35"/>
  </si>
  <si>
    <t>その他の繊維機械</t>
    <rPh sb="2" eb="3">
      <t>ホカ</t>
    </rPh>
    <rPh sb="4" eb="6">
      <t>センイ</t>
    </rPh>
    <rPh sb="6" eb="8">
      <t>キカイ</t>
    </rPh>
    <phoneticPr fontId="35"/>
  </si>
  <si>
    <t>特殊鋼切削工具</t>
    <rPh sb="0" eb="2">
      <t>トクシュ</t>
    </rPh>
    <rPh sb="2" eb="3">
      <t>コウ</t>
    </rPh>
    <rPh sb="3" eb="5">
      <t>セッサク</t>
    </rPh>
    <rPh sb="5" eb="7">
      <t>コウグ</t>
    </rPh>
    <phoneticPr fontId="35"/>
  </si>
  <si>
    <t>ドリル（木工用を除く）</t>
    <rPh sb="4" eb="7">
      <t>モッコウヨウ</t>
    </rPh>
    <rPh sb="8" eb="9">
      <t>ノゾ</t>
    </rPh>
    <phoneticPr fontId="35"/>
  </si>
  <si>
    <t>個</t>
    <rPh sb="0" eb="1">
      <t>コ</t>
    </rPh>
    <phoneticPr fontId="18"/>
  </si>
  <si>
    <t>ミーリングカッタ</t>
    <phoneticPr fontId="35"/>
  </si>
  <si>
    <t>ギヤーカッタ（ねじフライスを含む）</t>
    <rPh sb="14" eb="15">
      <t>フク</t>
    </rPh>
    <phoneticPr fontId="35"/>
  </si>
  <si>
    <t>ブローチ</t>
    <phoneticPr fontId="35"/>
  </si>
  <si>
    <t>タップ・ダイス（ハンドタップ・ドリルタップ・パイプタップを含む）</t>
    <phoneticPr fontId="35"/>
  </si>
  <si>
    <t>リーマ・バイト（注1）</t>
    <phoneticPr fontId="35"/>
  </si>
  <si>
    <t>ダイヤモンド工具</t>
    <rPh sb="6" eb="8">
      <t>コウグ</t>
    </rPh>
    <phoneticPr fontId="35"/>
  </si>
  <si>
    <t>ダイヤモンドドレッサ</t>
    <phoneticPr fontId="35"/>
  </si>
  <si>
    <t>グライディングホイール</t>
    <phoneticPr fontId="35"/>
  </si>
  <si>
    <t>カッティングソー</t>
    <phoneticPr fontId="35"/>
  </si>
  <si>
    <t>セグメント工具</t>
    <rPh sb="5" eb="7">
      <t>コウグ</t>
    </rPh>
    <phoneticPr fontId="35"/>
  </si>
  <si>
    <r>
      <t>ダイヤモンド切削工具</t>
    </r>
    <r>
      <rPr>
        <sz val="9"/>
        <color theme="1"/>
        <rFont val="Meiryo UI"/>
        <family val="3"/>
        <charset val="128"/>
      </rPr>
      <t>（バイト・カッタ・リーマ・ドリル・フライス・エンドミル等）</t>
    </r>
    <rPh sb="6" eb="7">
      <t>キ</t>
    </rPh>
    <rPh sb="7" eb="8">
      <t>ケズ</t>
    </rPh>
    <rPh sb="8" eb="10">
      <t>コウグ</t>
    </rPh>
    <phoneticPr fontId="35"/>
  </si>
  <si>
    <r>
      <t>その他のダイヤモンド工具</t>
    </r>
    <r>
      <rPr>
        <sz val="9"/>
        <color theme="1"/>
        <rFont val="Meiryo UI"/>
        <family val="3"/>
        <charset val="128"/>
      </rPr>
      <t>（ダイヤモンドビット・ダイヤモンドダイス・ガラス切・かたさ試験機用圧子・ポイント等）</t>
    </r>
    <rPh sb="2" eb="3">
      <t>ホカ</t>
    </rPh>
    <rPh sb="10" eb="12">
      <t>コウグ</t>
    </rPh>
    <phoneticPr fontId="35"/>
  </si>
  <si>
    <t>Ｃ（Ｗ）ＢＮ工具</t>
    <rPh sb="6" eb="8">
      <t>コウグ</t>
    </rPh>
    <phoneticPr fontId="35"/>
  </si>
  <si>
    <t>超硬工具</t>
    <rPh sb="0" eb="1">
      <t>チョウ</t>
    </rPh>
    <rPh sb="1" eb="2">
      <t>カタ</t>
    </rPh>
    <rPh sb="2" eb="3">
      <t>コウ</t>
    </rPh>
    <rPh sb="3" eb="4">
      <t>グ</t>
    </rPh>
    <phoneticPr fontId="35"/>
  </si>
  <si>
    <t>超硬バイト（自家使用を除く）</t>
    <phoneticPr fontId="35"/>
  </si>
  <si>
    <t>超硬カッタ（自家使用を除く）</t>
    <phoneticPr fontId="35"/>
  </si>
  <si>
    <t>超硬ドリル（自家使用を除く）</t>
    <phoneticPr fontId="35"/>
  </si>
  <si>
    <t>超硬エンドミル（自家使用を除く）</t>
    <phoneticPr fontId="35"/>
  </si>
  <si>
    <r>
      <t>その他の超硬工具</t>
    </r>
    <r>
      <rPr>
        <sz val="9"/>
        <color theme="1"/>
        <rFont val="Meiryo UI"/>
        <family val="3"/>
        <charset val="128"/>
      </rPr>
      <t>（自家使用を除く、ダイス・ロックビット・リーマ・レースセンター・オーガビット・コールカッタービット・コールビット・コーアビット等）</t>
    </r>
    <rPh sb="2" eb="3">
      <t>ホカ</t>
    </rPh>
    <rPh sb="6" eb="8">
      <t>コウグ</t>
    </rPh>
    <phoneticPr fontId="35"/>
  </si>
  <si>
    <t>測定機器</t>
  </si>
  <si>
    <t>ガスメータ</t>
  </si>
  <si>
    <t>水道メータ</t>
  </si>
  <si>
    <t>積算式ガソリン量器</t>
  </si>
  <si>
    <t>工業用計重機</t>
  </si>
  <si>
    <t>圧力計（アネロイド形）</t>
  </si>
  <si>
    <t>精密測定機（光学測定機を含む）</t>
  </si>
  <si>
    <t>分析機器</t>
  </si>
  <si>
    <t>光分析機器</t>
  </si>
  <si>
    <t>電磁気分析機器（Ｘ線回析装置を除く）</t>
  </si>
  <si>
    <t>クロマト・分離・蒸留機器</t>
  </si>
  <si>
    <t>その他の分析機器</t>
  </si>
  <si>
    <t>環境計測機器</t>
  </si>
  <si>
    <t>試験機</t>
  </si>
  <si>
    <t>動的試験機・構造物試験機</t>
  </si>
  <si>
    <t>測量機器（トランシット・レベル・光波測距儀）</t>
  </si>
  <si>
    <t>注1．リーマはハンドリーマを含み、バイトは自家使用を除き完成バイト、付刃バイト、精密バイト等を含む。</t>
  </si>
  <si>
    <t>注2．ダイヤモンド工具・Ｃ（Ｗ）ＢＮ工具は焼結体を含む。</t>
  </si>
  <si>
    <t>注3．あなたの企業の海外工場において生産した製品を国内に受入れた場合は、生産には含めないでください。　</t>
    <phoneticPr fontId="18"/>
  </si>
  <si>
    <t>注4．測量機器は、水平器、ハンドレベルを含めないでください。　</t>
    <phoneticPr fontId="18"/>
  </si>
  <si>
    <t>１X．部品製品</t>
    <rPh sb="3" eb="5">
      <t>ブヒン</t>
    </rPh>
    <rPh sb="5" eb="6">
      <t>セイ</t>
    </rPh>
    <rPh sb="6" eb="7">
      <t>シナ</t>
    </rPh>
    <phoneticPr fontId="35"/>
  </si>
  <si>
    <t>数量（個）</t>
    <rPh sb="0" eb="2">
      <t>スウリョウ</t>
    </rPh>
    <rPh sb="3" eb="4">
      <t>コ</t>
    </rPh>
    <phoneticPr fontId="35"/>
  </si>
  <si>
    <t>重量（ｋｇ）</t>
    <rPh sb="0" eb="2">
      <t>ジュウリョウ</t>
    </rPh>
    <phoneticPr fontId="35"/>
  </si>
  <si>
    <t>数量（個）</t>
    <rPh sb="0" eb="1">
      <t>スウ</t>
    </rPh>
    <rPh sb="3" eb="4">
      <t>コ</t>
    </rPh>
    <phoneticPr fontId="35"/>
  </si>
  <si>
    <t>超硬チップ（ボールペン用及びスパイク用を除く）</t>
    <rPh sb="0" eb="1">
      <t>チョウ</t>
    </rPh>
    <rPh sb="1" eb="2">
      <t>カタ</t>
    </rPh>
    <phoneticPr fontId="35"/>
  </si>
  <si>
    <t>超硬サーメットチップ（ボールペン用及びスパイク用を除く）</t>
    <phoneticPr fontId="35"/>
  </si>
  <si>
    <t>01X2</t>
    <phoneticPr fontId="35"/>
  </si>
  <si>
    <t>注5．超硬チップの消費数量は、あなたの工場で実際に生産した超硬チップのうち、当該調査期間中にバイト、カッタ、ドリル、エンドミル、その他の製品工具に取り付けられた個数を記入してください。</t>
    <phoneticPr fontId="18"/>
  </si>
  <si>
    <t>食料品加工機械、包装機械及び荷造機械部門</t>
    <rPh sb="18" eb="20">
      <t>ブモン</t>
    </rPh>
    <phoneticPr fontId="18"/>
  </si>
  <si>
    <t>ミシン部門</t>
    <phoneticPr fontId="18"/>
  </si>
  <si>
    <t>繊維機械部門</t>
    <phoneticPr fontId="18"/>
  </si>
  <si>
    <t>機械工具部門</t>
    <rPh sb="4" eb="6">
      <t>ブモン</t>
    </rPh>
    <phoneticPr fontId="18"/>
  </si>
  <si>
    <t>計測機器部門</t>
    <rPh sb="0" eb="4">
      <t>ケイソクキキ</t>
    </rPh>
    <rPh sb="4" eb="6">
      <t>ブモン</t>
    </rPh>
    <phoneticPr fontId="18"/>
  </si>
  <si>
    <t>繊維機械</t>
    <phoneticPr fontId="18"/>
  </si>
  <si>
    <t>超硬チップ（焼結能力）</t>
    <phoneticPr fontId="18"/>
  </si>
  <si>
    <t>ガスメータ</t>
    <phoneticPr fontId="18"/>
  </si>
  <si>
    <t>注．超硬チップの月間生産能力は記入要領に具体的に能力算定基準の条件設定がなされていますのでそれを参照してください。</t>
    <phoneticPr fontId="18"/>
  </si>
  <si>
    <t>表2-2-4-11　機械パターンEにおける製品欄の調査項目</t>
    <phoneticPr fontId="12"/>
  </si>
  <si>
    <t>表2-2-4-12　機械パターンEにおける調査項目一覧</t>
    <phoneticPr fontId="12"/>
  </si>
  <si>
    <t>数量（台）</t>
    <rPh sb="0" eb="2">
      <t>スウリョウ</t>
    </rPh>
    <rPh sb="3" eb="4">
      <t>ダイ</t>
    </rPh>
    <phoneticPr fontId="35"/>
  </si>
  <si>
    <t>金額(百万円)</t>
    <rPh sb="0" eb="2">
      <t>キンガク</t>
    </rPh>
    <rPh sb="3" eb="4">
      <t>ヒャク</t>
    </rPh>
    <rPh sb="4" eb="6">
      <t>マンエン</t>
    </rPh>
    <phoneticPr fontId="35"/>
  </si>
  <si>
    <t>C</t>
    <phoneticPr fontId="35"/>
  </si>
  <si>
    <t>D</t>
    <phoneticPr fontId="35"/>
  </si>
  <si>
    <t>F</t>
    <phoneticPr fontId="35"/>
  </si>
  <si>
    <t>H</t>
    <phoneticPr fontId="35"/>
  </si>
  <si>
    <t>I</t>
    <phoneticPr fontId="35"/>
  </si>
  <si>
    <t>J</t>
    <phoneticPr fontId="35"/>
  </si>
  <si>
    <t>食器洗い乾燥機</t>
  </si>
  <si>
    <t>クッキングヒーター</t>
  </si>
  <si>
    <t>電気温水器</t>
  </si>
  <si>
    <t>自然冷媒ヒートポンプ式給湯機</t>
  </si>
  <si>
    <t>家庭用電気井戸ポンプ</t>
  </si>
  <si>
    <t>温水洗浄便座</t>
  </si>
  <si>
    <t>電気かみそり</t>
  </si>
  <si>
    <t>電気マッサージ器具</t>
  </si>
  <si>
    <t>デジタルカメラ</t>
    <phoneticPr fontId="35"/>
  </si>
  <si>
    <t>カーナビゲーションシステム</t>
    <phoneticPr fontId="35"/>
  </si>
  <si>
    <t>電子計算機本体</t>
  </si>
  <si>
    <t>はん（汎）用コンピュータ（メインフレーム）・ミッドレンジコンピュータ</t>
    <phoneticPr fontId="19"/>
  </si>
  <si>
    <t>パーソナル
コンピュータ</t>
  </si>
  <si>
    <t>サーバ用</t>
  </si>
  <si>
    <t>デスクトップ型（タワー型及び一体型を含む）</t>
    <phoneticPr fontId="19"/>
  </si>
  <si>
    <t>ノートブック型（タブレット型を含む）</t>
    <phoneticPr fontId="19"/>
  </si>
  <si>
    <t>情報端末</t>
    <phoneticPr fontId="19"/>
  </si>
  <si>
    <t>外部記憶装置（内蔵型を含む）</t>
    <phoneticPr fontId="19"/>
  </si>
  <si>
    <t>ディスクアレイ装置</t>
  </si>
  <si>
    <t>プリンタ</t>
  </si>
  <si>
    <t>インクジェットプリンタ</t>
  </si>
  <si>
    <t>レーザプリンタ</t>
  </si>
  <si>
    <t>その他のプリンタ</t>
  </si>
  <si>
    <t>モニター</t>
  </si>
  <si>
    <t>３１型未満</t>
  </si>
  <si>
    <t>３１型以上</t>
  </si>
  <si>
    <t>プロジェクタ</t>
  </si>
  <si>
    <t>現金自動預払機（支払機を含む）</t>
    <phoneticPr fontId="19"/>
  </si>
  <si>
    <t>その他の金融用端末装置</t>
  </si>
  <si>
    <t>情報キオスク端末装置</t>
  </si>
  <si>
    <t>携帯型専用端末装置</t>
  </si>
  <si>
    <t>その他の情報端末</t>
  </si>
  <si>
    <t>乗用車</t>
    <rPh sb="0" eb="1">
      <t>ジョウ</t>
    </rPh>
    <rPh sb="1" eb="2">
      <t>ヨウ</t>
    </rPh>
    <rPh sb="2" eb="3">
      <t>クルマ</t>
    </rPh>
    <phoneticPr fontId="37"/>
  </si>
  <si>
    <t>軽自動車・気筒容積（660mℓ以下）</t>
    <rPh sb="0" eb="4">
      <t>ケイジドウシャ</t>
    </rPh>
    <rPh sb="5" eb="6">
      <t>キ</t>
    </rPh>
    <rPh sb="6" eb="7">
      <t>ツツ</t>
    </rPh>
    <rPh sb="7" eb="9">
      <t>ヨウセキ</t>
    </rPh>
    <phoneticPr fontId="37"/>
  </si>
  <si>
    <t>小型自動車・気筒容積（660mℓを超え2,000mℓ以下）</t>
    <rPh sb="0" eb="2">
      <t>コガタ</t>
    </rPh>
    <rPh sb="2" eb="5">
      <t>ジドウシャ</t>
    </rPh>
    <rPh sb="6" eb="7">
      <t>キ</t>
    </rPh>
    <rPh sb="7" eb="8">
      <t>ツツ</t>
    </rPh>
    <rPh sb="8" eb="10">
      <t>ヨウセキ</t>
    </rPh>
    <phoneticPr fontId="37"/>
  </si>
  <si>
    <t>普通自動車・気筒容積（2,000mℓを超えるもの）</t>
    <rPh sb="0" eb="2">
      <t>フツウ</t>
    </rPh>
    <rPh sb="2" eb="5">
      <t>ジドウシャ</t>
    </rPh>
    <rPh sb="6" eb="7">
      <t>キ</t>
    </rPh>
    <rPh sb="7" eb="8">
      <t>ツツ</t>
    </rPh>
    <rPh sb="8" eb="10">
      <t>ヨウセキ</t>
    </rPh>
    <phoneticPr fontId="37"/>
  </si>
  <si>
    <t>バスシャシー
（完成車を含む）</t>
    <rPh sb="8" eb="11">
      <t>カンセイシャ</t>
    </rPh>
    <rPh sb="12" eb="13">
      <t>フク</t>
    </rPh>
    <phoneticPr fontId="37"/>
  </si>
  <si>
    <t>小型バス</t>
    <rPh sb="0" eb="2">
      <t>コガタ</t>
    </rPh>
    <phoneticPr fontId="37"/>
  </si>
  <si>
    <t>大型バス</t>
    <rPh sb="0" eb="2">
      <t>オオガタ</t>
    </rPh>
    <phoneticPr fontId="37"/>
  </si>
  <si>
    <t>トラックシャシー
（完成車を含む）</t>
    <phoneticPr fontId="19"/>
  </si>
  <si>
    <t>軽自動車</t>
    <rPh sb="0" eb="4">
      <t>ケイジドウシャ</t>
    </rPh>
    <phoneticPr fontId="37"/>
  </si>
  <si>
    <t>小型自動車</t>
    <rPh sb="0" eb="2">
      <t>コガタ</t>
    </rPh>
    <rPh sb="2" eb="5">
      <t>ジドウシャ</t>
    </rPh>
    <phoneticPr fontId="37"/>
  </si>
  <si>
    <t>普通自動車</t>
    <rPh sb="0" eb="2">
      <t>フツウ</t>
    </rPh>
    <rPh sb="2" eb="5">
      <t>ジドウシャ</t>
    </rPh>
    <phoneticPr fontId="37"/>
  </si>
  <si>
    <t>けん引車</t>
    <rPh sb="2" eb="3">
      <t>ヒ</t>
    </rPh>
    <rPh sb="3" eb="4">
      <t>シャ</t>
    </rPh>
    <phoneticPr fontId="37"/>
  </si>
  <si>
    <t>車体</t>
    <rPh sb="0" eb="1">
      <t>クルマ</t>
    </rPh>
    <rPh sb="1" eb="2">
      <t>カラダ</t>
    </rPh>
    <phoneticPr fontId="37"/>
  </si>
  <si>
    <t>小型トラック荷台</t>
    <rPh sb="0" eb="2">
      <t>コガタ</t>
    </rPh>
    <rPh sb="6" eb="8">
      <t>ニダイ</t>
    </rPh>
    <phoneticPr fontId="37"/>
  </si>
  <si>
    <t>←「1-2・製品」から移動</t>
    <rPh sb="6" eb="8">
      <t>セイヒン</t>
    </rPh>
    <rPh sb="11" eb="13">
      <t>イドウ</t>
    </rPh>
    <phoneticPr fontId="19"/>
  </si>
  <si>
    <t>普通トラック荷台</t>
  </si>
  <si>
    <t>特装ボデー</t>
    <rPh sb="0" eb="1">
      <t>トク</t>
    </rPh>
    <rPh sb="1" eb="2">
      <t>ソウ</t>
    </rPh>
    <phoneticPr fontId="37"/>
  </si>
  <si>
    <t>小型特装ボデー</t>
    <rPh sb="0" eb="2">
      <t>コガタ</t>
    </rPh>
    <rPh sb="2" eb="4">
      <t>トクソウ</t>
    </rPh>
    <phoneticPr fontId="37"/>
  </si>
  <si>
    <t>普通特装ボデー</t>
  </si>
  <si>
    <t>特殊自動車</t>
    <rPh sb="0" eb="2">
      <t>トクシュ</t>
    </rPh>
    <rPh sb="2" eb="5">
      <t>ジドウシャ</t>
    </rPh>
    <phoneticPr fontId="37"/>
  </si>
  <si>
    <t>トレーラ</t>
  </si>
  <si>
    <t>二輪自動車
（モータースクータを含む）</t>
    <rPh sb="0" eb="2">
      <t>ニリン</t>
    </rPh>
    <rPh sb="2" eb="5">
      <t>ジドウシャ</t>
    </rPh>
    <phoneticPr fontId="37"/>
  </si>
  <si>
    <t>気筒容積50mℓ以下</t>
    <rPh sb="0" eb="2">
      <t>キトウ</t>
    </rPh>
    <rPh sb="2" eb="4">
      <t>ヨウセキ</t>
    </rPh>
    <rPh sb="8" eb="10">
      <t>イカ</t>
    </rPh>
    <phoneticPr fontId="37"/>
  </si>
  <si>
    <t>気筒容積50mℓを超え125mℓ以下</t>
    <rPh sb="0" eb="2">
      <t>キトウ</t>
    </rPh>
    <rPh sb="2" eb="4">
      <t>ヨウセキ</t>
    </rPh>
    <rPh sb="9" eb="10">
      <t>コ</t>
    </rPh>
    <rPh sb="16" eb="18">
      <t>イカ</t>
    </rPh>
    <phoneticPr fontId="37"/>
  </si>
  <si>
    <t>気筒容積125mℓを超え250mℓ以下</t>
    <rPh sb="0" eb="2">
      <t>キトウ</t>
    </rPh>
    <rPh sb="2" eb="4">
      <t>ヨウセキ</t>
    </rPh>
    <rPh sb="10" eb="11">
      <t>コ</t>
    </rPh>
    <rPh sb="17" eb="19">
      <t>イカ</t>
    </rPh>
    <phoneticPr fontId="37"/>
  </si>
  <si>
    <t>気筒容積250mℓを超えるもの</t>
    <rPh sb="0" eb="2">
      <t>キトウ</t>
    </rPh>
    <rPh sb="2" eb="4">
      <t>ヨウセキ</t>
    </rPh>
    <rPh sb="10" eb="11">
      <t>コ</t>
    </rPh>
    <phoneticPr fontId="37"/>
  </si>
  <si>
    <t>完成自転車</t>
  </si>
  <si>
    <t>軽快車</t>
  </si>
  <si>
    <t>電動アシスト車</t>
  </si>
  <si>
    <t>車いす</t>
  </si>
  <si>
    <t>手動式車いす</t>
  </si>
  <si>
    <t>電動式車いす</t>
  </si>
  <si>
    <t>光学機械器具</t>
  </si>
  <si>
    <t>カメラ</t>
  </si>
  <si>
    <t>時計</t>
  </si>
  <si>
    <r>
      <t>完成品</t>
    </r>
    <r>
      <rPr>
        <sz val="9"/>
        <color theme="1"/>
        <rFont val="Meiryo UI"/>
        <family val="3"/>
        <charset val="128"/>
      </rPr>
      <t>（電池式ウオッチ（ストップウオッチを除く）・電池式クロック（機械時計を除く））</t>
    </r>
    <phoneticPr fontId="19"/>
  </si>
  <si>
    <t>ムーブメント（自己消費を除く）</t>
  </si>
  <si>
    <t>１-２．受入内訳</t>
    <rPh sb="4" eb="6">
      <t>ウケイレ</t>
    </rPh>
    <rPh sb="6" eb="8">
      <t>ウチワケ</t>
    </rPh>
    <phoneticPr fontId="35"/>
  </si>
  <si>
    <t>受入</t>
    <rPh sb="0" eb="2">
      <t>ウケイレ</t>
    </rPh>
    <phoneticPr fontId="35"/>
  </si>
  <si>
    <t>数量（台）</t>
    <rPh sb="0" eb="2">
      <t>スウリョウ</t>
    </rPh>
    <rPh sb="3" eb="4">
      <t>ダイ</t>
    </rPh>
    <phoneticPr fontId="19"/>
  </si>
  <si>
    <t>国内</t>
    <rPh sb="0" eb="2">
      <t>コクナイ</t>
    </rPh>
    <phoneticPr fontId="35"/>
  </si>
  <si>
    <t>国外</t>
    <rPh sb="0" eb="2">
      <t>コクガイ</t>
    </rPh>
    <phoneticPr fontId="35"/>
  </si>
  <si>
    <t>複写機(ジアゾ式等を除く)</t>
    <rPh sb="0" eb="3">
      <t>フクシャキ</t>
    </rPh>
    <rPh sb="7" eb="9">
      <t>シキナド</t>
    </rPh>
    <rPh sb="10" eb="11">
      <t>ノゾ</t>
    </rPh>
    <phoneticPr fontId="35"/>
  </si>
  <si>
    <t>0131</t>
    <phoneticPr fontId="35"/>
  </si>
  <si>
    <t>0132</t>
    <phoneticPr fontId="35"/>
  </si>
  <si>
    <t>注．内訳の合計は、「１－１．製品」欄の受入数量と一致します。</t>
  </si>
  <si>
    <t>１-３．生産内訳</t>
    <rPh sb="4" eb="5">
      <t>セイ</t>
    </rPh>
    <rPh sb="5" eb="6">
      <t>サン</t>
    </rPh>
    <rPh sb="6" eb="7">
      <t>ウチ</t>
    </rPh>
    <rPh sb="7" eb="8">
      <t>ヤク</t>
    </rPh>
    <phoneticPr fontId="35"/>
  </si>
  <si>
    <t>容量</t>
    <rPh sb="0" eb="1">
      <t>カタチ</t>
    </rPh>
    <rPh sb="1" eb="2">
      <t>リョウ</t>
    </rPh>
    <phoneticPr fontId="35"/>
  </si>
  <si>
    <t>金額（百万円）</t>
    <rPh sb="0" eb="2">
      <t>キンガク</t>
    </rPh>
    <rPh sb="3" eb="5">
      <t>ヒャクマン</t>
    </rPh>
    <rPh sb="5" eb="6">
      <t>エン</t>
    </rPh>
    <phoneticPr fontId="35"/>
  </si>
  <si>
    <t>乗用車</t>
    <rPh sb="0" eb="1">
      <t>ジョウ</t>
    </rPh>
    <rPh sb="1" eb="2">
      <t>ヨウ</t>
    </rPh>
    <rPh sb="2" eb="3">
      <t>クルマ</t>
    </rPh>
    <phoneticPr fontId="35"/>
  </si>
  <si>
    <t>ＨＥＶ車及びＰＨＥＶ車</t>
    <rPh sb="3" eb="4">
      <t>クルマ</t>
    </rPh>
    <rPh sb="4" eb="5">
      <t>オヨ</t>
    </rPh>
    <rPh sb="10" eb="11">
      <t>クルマ</t>
    </rPh>
    <phoneticPr fontId="35"/>
  </si>
  <si>
    <t>電気自動車及び燃料電池車</t>
    <rPh sb="0" eb="2">
      <t>デンキ</t>
    </rPh>
    <rPh sb="2" eb="5">
      <t>ジドウシャ</t>
    </rPh>
    <rPh sb="5" eb="6">
      <t>オヨ</t>
    </rPh>
    <rPh sb="7" eb="9">
      <t>ネンリョウ</t>
    </rPh>
    <rPh sb="9" eb="11">
      <t>デンチ</t>
    </rPh>
    <rPh sb="11" eb="12">
      <t>クルマ</t>
    </rPh>
    <phoneticPr fontId="35"/>
  </si>
  <si>
    <t>バス及び
トラック</t>
    <rPh sb="2" eb="3">
      <t>オヨ</t>
    </rPh>
    <phoneticPr fontId="35"/>
  </si>
  <si>
    <t>ＨＥＶ車、ＰＨＥＶ車、電気自動車及び燃料電池車</t>
    <rPh sb="3" eb="4">
      <t>クルマ</t>
    </rPh>
    <rPh sb="9" eb="10">
      <t>クルマ</t>
    </rPh>
    <rPh sb="11" eb="13">
      <t>デンキ</t>
    </rPh>
    <rPh sb="13" eb="16">
      <t>ジドウシャ</t>
    </rPh>
    <rPh sb="16" eb="17">
      <t>オヨ</t>
    </rPh>
    <rPh sb="18" eb="20">
      <t>ネンリョウ</t>
    </rPh>
    <rPh sb="20" eb="23">
      <t>デンチシャ</t>
    </rPh>
    <phoneticPr fontId="35"/>
  </si>
  <si>
    <t>0133</t>
    <phoneticPr fontId="35"/>
  </si>
  <si>
    <t>月末従事者数</t>
    <rPh sb="0" eb="2">
      <t>ゲツマツ</t>
    </rPh>
    <rPh sb="2" eb="5">
      <t>ジュウジシャ</t>
    </rPh>
    <rPh sb="5" eb="6">
      <t>スウ</t>
    </rPh>
    <phoneticPr fontId="35"/>
  </si>
  <si>
    <t>土木建設機械、鉱山機械及び破砕機部門</t>
    <rPh sb="0" eb="2">
      <t>ドボク</t>
    </rPh>
    <rPh sb="2" eb="4">
      <t>ケンセツ</t>
    </rPh>
    <rPh sb="4" eb="6">
      <t>キカイ</t>
    </rPh>
    <rPh sb="7" eb="9">
      <t>コウザン</t>
    </rPh>
    <rPh sb="9" eb="11">
      <t>キカイ</t>
    </rPh>
    <rPh sb="11" eb="12">
      <t>オヨ</t>
    </rPh>
    <rPh sb="13" eb="16">
      <t>ハサイキ</t>
    </rPh>
    <rPh sb="16" eb="18">
      <t>ブモン</t>
    </rPh>
    <phoneticPr fontId="35"/>
  </si>
  <si>
    <t>0301</t>
  </si>
  <si>
    <t>事務用機械部門</t>
    <rPh sb="0" eb="3">
      <t>ジムヨウ</t>
    </rPh>
    <rPh sb="3" eb="5">
      <t>キカイ</t>
    </rPh>
    <rPh sb="5" eb="7">
      <t>ブモン</t>
    </rPh>
    <phoneticPr fontId="19"/>
  </si>
  <si>
    <t>民生用機械器具部門</t>
    <rPh sb="0" eb="3">
      <t>ミンセイヨウ</t>
    </rPh>
    <rPh sb="3" eb="5">
      <t>キカイ</t>
    </rPh>
    <rPh sb="5" eb="7">
      <t>キグ</t>
    </rPh>
    <rPh sb="7" eb="9">
      <t>ブモン</t>
    </rPh>
    <phoneticPr fontId="19"/>
  </si>
  <si>
    <t>業務用サービス機器部門</t>
    <rPh sb="0" eb="3">
      <t>ギョウムヨウ</t>
    </rPh>
    <rPh sb="7" eb="9">
      <t>キキ</t>
    </rPh>
    <phoneticPr fontId="35"/>
  </si>
  <si>
    <t>電球、配線及び電気照明器具部門</t>
    <rPh sb="0" eb="2">
      <t>デンキュウ</t>
    </rPh>
    <rPh sb="3" eb="5">
      <t>ハイセン</t>
    </rPh>
    <rPh sb="5" eb="6">
      <t>オヨ</t>
    </rPh>
    <rPh sb="7" eb="9">
      <t>デンキ</t>
    </rPh>
    <rPh sb="9" eb="11">
      <t>ショウメイ</t>
    </rPh>
    <rPh sb="11" eb="13">
      <t>キグ</t>
    </rPh>
    <phoneticPr fontId="19"/>
  </si>
  <si>
    <t>民生用電子機械器具部門</t>
    <rPh sb="0" eb="3">
      <t>ミンセイヨウ</t>
    </rPh>
    <rPh sb="3" eb="5">
      <t>デンシ</t>
    </rPh>
    <rPh sb="5" eb="7">
      <t>キカイ</t>
    </rPh>
    <rPh sb="7" eb="9">
      <t>キグ</t>
    </rPh>
    <rPh sb="9" eb="11">
      <t>ブモン</t>
    </rPh>
    <phoneticPr fontId="19"/>
  </si>
  <si>
    <t>電子計算機及び情報端末部門</t>
    <rPh sb="0" eb="2">
      <t>デンシ</t>
    </rPh>
    <rPh sb="2" eb="5">
      <t>ケイサンキ</t>
    </rPh>
    <rPh sb="5" eb="6">
      <t>オヨ</t>
    </rPh>
    <rPh sb="7" eb="9">
      <t>ジョウホウ</t>
    </rPh>
    <rPh sb="9" eb="11">
      <t>タンマツ</t>
    </rPh>
    <rPh sb="11" eb="13">
      <t>ブモン</t>
    </rPh>
    <phoneticPr fontId="19"/>
  </si>
  <si>
    <t>自動車部門</t>
    <rPh sb="0" eb="3">
      <t>ジドウシャ</t>
    </rPh>
    <rPh sb="3" eb="5">
      <t>ブモン</t>
    </rPh>
    <phoneticPr fontId="19"/>
  </si>
  <si>
    <t>自転車及び車いす部門</t>
    <rPh sb="0" eb="3">
      <t>ジテンシャ</t>
    </rPh>
    <rPh sb="3" eb="4">
      <t>オヨ</t>
    </rPh>
    <rPh sb="5" eb="6">
      <t>クルマ</t>
    </rPh>
    <rPh sb="8" eb="10">
      <t>ブモン</t>
    </rPh>
    <phoneticPr fontId="19"/>
  </si>
  <si>
    <t>光学機械器具及び時計部門</t>
    <rPh sb="0" eb="2">
      <t>コウガク</t>
    </rPh>
    <rPh sb="2" eb="4">
      <t>キカイ</t>
    </rPh>
    <rPh sb="4" eb="6">
      <t>キグ</t>
    </rPh>
    <rPh sb="6" eb="7">
      <t>オヨ</t>
    </rPh>
    <rPh sb="8" eb="10">
      <t>トケイ</t>
    </rPh>
    <rPh sb="10" eb="12">
      <t>ブモン</t>
    </rPh>
    <phoneticPr fontId="19"/>
  </si>
  <si>
    <t>（単位：台）</t>
    <rPh sb="1" eb="3">
      <t>タンイ</t>
    </rPh>
    <rPh sb="4" eb="5">
      <t>ダイ</t>
    </rPh>
    <phoneticPr fontId="35"/>
  </si>
  <si>
    <t>月間生産能力</t>
    <phoneticPr fontId="35"/>
  </si>
  <si>
    <t>建設用クレーン</t>
    <rPh sb="0" eb="3">
      <t>ケンセツヨウ</t>
    </rPh>
    <phoneticPr fontId="35"/>
  </si>
  <si>
    <t>ショベル系掘削機械</t>
    <rPh sb="4" eb="5">
      <t>ケイ</t>
    </rPh>
    <rPh sb="5" eb="7">
      <t>クッサク</t>
    </rPh>
    <rPh sb="7" eb="9">
      <t>キカイ</t>
    </rPh>
    <phoneticPr fontId="35"/>
  </si>
  <si>
    <t>0402</t>
    <phoneticPr fontId="35"/>
  </si>
  <si>
    <t>複写機</t>
    <rPh sb="0" eb="3">
      <t>フクシャキ</t>
    </rPh>
    <phoneticPr fontId="19"/>
  </si>
  <si>
    <t>蛍光ランプ</t>
    <rPh sb="0" eb="2">
      <t>ケイコウ</t>
    </rPh>
    <phoneticPr fontId="19"/>
  </si>
  <si>
    <t>デジタルカメラ</t>
    <phoneticPr fontId="19"/>
  </si>
  <si>
    <t>カーナビゲーションシステム</t>
    <phoneticPr fontId="19"/>
  </si>
  <si>
    <t>パーソナルコンピュータ</t>
    <phoneticPr fontId="19"/>
  </si>
  <si>
    <t>四輪自動車</t>
    <rPh sb="0" eb="2">
      <t>ヨンリン</t>
    </rPh>
    <rPh sb="2" eb="5">
      <t>ジドウシャ</t>
    </rPh>
    <phoneticPr fontId="19"/>
  </si>
  <si>
    <t>二輪自動車</t>
    <rPh sb="0" eb="2">
      <t>ニリン</t>
    </rPh>
    <rPh sb="2" eb="5">
      <t>ジドウシャ</t>
    </rPh>
    <phoneticPr fontId="19"/>
  </si>
  <si>
    <t>時計</t>
    <rPh sb="0" eb="2">
      <t>トケイ</t>
    </rPh>
    <phoneticPr fontId="19"/>
  </si>
  <si>
    <t>注1．一般冷凍空調用圧縮機は、往復動式、ロータリー式（スクロール式を含む）及びスクリュー式のものをいう。</t>
    <rPh sb="3" eb="5">
      <t>イッパン</t>
    </rPh>
    <rPh sb="5" eb="7">
      <t>レイトウ</t>
    </rPh>
    <rPh sb="7" eb="9">
      <t>クウチョウ</t>
    </rPh>
    <rPh sb="9" eb="10">
      <t>ヨウ</t>
    </rPh>
    <rPh sb="10" eb="13">
      <t>アッシュクキ</t>
    </rPh>
    <rPh sb="15" eb="17">
      <t>オウフク</t>
    </rPh>
    <rPh sb="17" eb="18">
      <t>ドウ</t>
    </rPh>
    <rPh sb="18" eb="19">
      <t>シキ</t>
    </rPh>
    <rPh sb="25" eb="26">
      <t>シキ</t>
    </rPh>
    <rPh sb="32" eb="33">
      <t>シキ</t>
    </rPh>
    <rPh sb="34" eb="35">
      <t>フク</t>
    </rPh>
    <rPh sb="37" eb="38">
      <t>オヨ</t>
    </rPh>
    <rPh sb="44" eb="45">
      <t>シキ</t>
    </rPh>
    <phoneticPr fontId="35"/>
  </si>
  <si>
    <t>注2．容量区分に用いた「kW」は圧縮機の所要動力を示す単位である。</t>
    <rPh sb="16" eb="19">
      <t>アッシュクキ</t>
    </rPh>
    <rPh sb="20" eb="22">
      <t>ショヨウ</t>
    </rPh>
    <rPh sb="22" eb="23">
      <t>ドウ</t>
    </rPh>
    <rPh sb="23" eb="24">
      <t>リョク</t>
    </rPh>
    <rPh sb="25" eb="26">
      <t>シメ</t>
    </rPh>
    <rPh sb="27" eb="29">
      <t>タンイ</t>
    </rPh>
    <phoneticPr fontId="35"/>
  </si>
  <si>
    <t>注3．コンデンシングユニットは、エアコン用を除く。また、使用される圧縮機の形式は問わない。</t>
    <rPh sb="20" eb="21">
      <t>ヨウ</t>
    </rPh>
    <rPh sb="22" eb="23">
      <t>ノゾ</t>
    </rPh>
    <rPh sb="28" eb="30">
      <t>シヨウ</t>
    </rPh>
    <rPh sb="33" eb="36">
      <t>アッシュクキ</t>
    </rPh>
    <rPh sb="37" eb="39">
      <t>ケイシキ</t>
    </rPh>
    <rPh sb="40" eb="41">
      <t>ト</t>
    </rPh>
    <phoneticPr fontId="35"/>
  </si>
  <si>
    <t>注4．容量区分に用いた「kW」は冷房能力を示す単位である。また、定格周波数が50ヘルツ・60ヘルツ共用のものは、冷房能力の数値が大きい方を基準とする。</t>
    <rPh sb="3" eb="5">
      <t>ヨウリョウ</t>
    </rPh>
    <rPh sb="5" eb="7">
      <t>クブン</t>
    </rPh>
    <rPh sb="8" eb="9">
      <t>モチ</t>
    </rPh>
    <rPh sb="16" eb="18">
      <t>レイボウ</t>
    </rPh>
    <rPh sb="18" eb="20">
      <t>ノウリョク</t>
    </rPh>
    <rPh sb="21" eb="22">
      <t>シメ</t>
    </rPh>
    <rPh sb="23" eb="25">
      <t>タンイ</t>
    </rPh>
    <rPh sb="32" eb="34">
      <t>テイカク</t>
    </rPh>
    <rPh sb="34" eb="37">
      <t>シュウハスウ</t>
    </rPh>
    <rPh sb="49" eb="51">
      <t>キョウヨウ</t>
    </rPh>
    <rPh sb="56" eb="58">
      <t>レイボウ</t>
    </rPh>
    <rPh sb="58" eb="60">
      <t>ノウリョク</t>
    </rPh>
    <rPh sb="61" eb="63">
      <t>スウチ</t>
    </rPh>
    <rPh sb="64" eb="65">
      <t>オオ</t>
    </rPh>
    <rPh sb="67" eb="68">
      <t>ホウ</t>
    </rPh>
    <rPh sb="69" eb="71">
      <t>キジュン</t>
    </rPh>
    <phoneticPr fontId="35"/>
  </si>
  <si>
    <t>注5．ファンコイルユニットには、暖房専用のユニットヒーター、ファンコンベクター等は含まない。</t>
    <rPh sb="16" eb="18">
      <t>ダンボウ</t>
    </rPh>
    <rPh sb="18" eb="20">
      <t>センヨウ</t>
    </rPh>
    <rPh sb="39" eb="40">
      <t>トウ</t>
    </rPh>
    <rPh sb="41" eb="42">
      <t>フク</t>
    </rPh>
    <phoneticPr fontId="35"/>
  </si>
  <si>
    <t>農業用機械器具部門</t>
    <phoneticPr fontId="18"/>
  </si>
  <si>
    <t>木材加工機械部門</t>
    <phoneticPr fontId="18"/>
  </si>
  <si>
    <t>冷凍機及び冷凍機応用製品部門</t>
    <rPh sb="12" eb="14">
      <t>ブモン</t>
    </rPh>
    <phoneticPr fontId="18"/>
  </si>
  <si>
    <t>業務用サービス機器部門</t>
    <rPh sb="9" eb="11">
      <t>ブモン</t>
    </rPh>
    <phoneticPr fontId="18"/>
  </si>
  <si>
    <t>軸受、軸受メタル及びブッシュ部門</t>
    <rPh sb="14" eb="16">
      <t>ブモン</t>
    </rPh>
    <phoneticPr fontId="18"/>
  </si>
  <si>
    <t>回転電気機械（航空機用のものを除く）部門</t>
    <rPh sb="18" eb="20">
      <t>ブモン</t>
    </rPh>
    <phoneticPr fontId="18"/>
  </si>
  <si>
    <t>静止電気機械器具（航空機用のものを除く）部門</t>
    <rPh sb="20" eb="22">
      <t>ブモン</t>
    </rPh>
    <phoneticPr fontId="18"/>
  </si>
  <si>
    <t>電球、配線及び電気照明器具部門</t>
    <rPh sb="13" eb="15">
      <t>ブモン</t>
    </rPh>
    <phoneticPr fontId="18"/>
  </si>
  <si>
    <t>通信機械器具及び無線応用装置部門</t>
    <rPh sb="14" eb="16">
      <t>ブモン</t>
    </rPh>
    <phoneticPr fontId="35"/>
  </si>
  <si>
    <t>民生用電子機械器具部門</t>
    <rPh sb="9" eb="11">
      <t>ブモン</t>
    </rPh>
    <phoneticPr fontId="35"/>
  </si>
  <si>
    <t>0313</t>
  </si>
  <si>
    <t>0314</t>
  </si>
  <si>
    <t>0315</t>
  </si>
  <si>
    <t>0316</t>
  </si>
  <si>
    <t>0317</t>
  </si>
  <si>
    <t>0318</t>
  </si>
  <si>
    <t>0319</t>
  </si>
  <si>
    <t>0320</t>
  </si>
  <si>
    <t>0321</t>
  </si>
  <si>
    <t>0322</t>
  </si>
  <si>
    <t>0323</t>
  </si>
  <si>
    <t>0324</t>
  </si>
  <si>
    <t>0325</t>
  </si>
  <si>
    <t>0326</t>
  </si>
  <si>
    <t>0327</t>
  </si>
  <si>
    <t>0328</t>
  </si>
  <si>
    <t>0329</t>
  </si>
  <si>
    <t>事業所</t>
    <phoneticPr fontId="18"/>
  </si>
  <si>
    <t>0330</t>
  </si>
  <si>
    <t>装輪式トラクタ</t>
    <phoneticPr fontId="18"/>
  </si>
  <si>
    <t>コンバイン（刈取脱穀結合機）</t>
    <phoneticPr fontId="18"/>
  </si>
  <si>
    <t>セパレート形エアコンディショナ</t>
  </si>
  <si>
    <t>冷凍・冷蔵ショーケース</t>
  </si>
  <si>
    <t>輸送機械用エアコンディショナ</t>
  </si>
  <si>
    <t>軸受</t>
    <phoneticPr fontId="18"/>
  </si>
  <si>
    <t>t</t>
    <phoneticPr fontId="18"/>
  </si>
  <si>
    <t>非標準三相誘導電動機（11kW以下）</t>
  </si>
  <si>
    <t>kW</t>
    <phoneticPr fontId="18"/>
  </si>
  <si>
    <t>電動工具</t>
    <phoneticPr fontId="18"/>
  </si>
  <si>
    <t>標準変圧器</t>
    <phoneticPr fontId="18"/>
  </si>
  <si>
    <t>ｋVA</t>
    <phoneticPr fontId="18"/>
  </si>
  <si>
    <t>非標準変圧器(2,000KVA以下)</t>
    <phoneticPr fontId="18"/>
  </si>
  <si>
    <t>蛍光ランプ</t>
    <phoneticPr fontId="18"/>
  </si>
  <si>
    <t>千個</t>
    <rPh sb="0" eb="2">
      <t>センコ</t>
    </rPh>
    <phoneticPr fontId="18"/>
  </si>
  <si>
    <t>搬送装置</t>
    <phoneticPr fontId="35"/>
  </si>
  <si>
    <t>百万円</t>
    <rPh sb="0" eb="3">
      <t>ヒャクマンエン</t>
    </rPh>
    <phoneticPr fontId="35"/>
  </si>
  <si>
    <t>表2-2-4-13　機械パターンCとの統合を見送った調査票</t>
    <phoneticPr fontId="12"/>
  </si>
  <si>
    <t>表2-2-5-1　窯業・建材パターンAにおける製品欄の調査項目</t>
    <phoneticPr fontId="12"/>
  </si>
  <si>
    <t>表2-2-5-2　窯業・建材パターンAにおける調査項目一覧</t>
    <phoneticPr fontId="12"/>
  </si>
  <si>
    <t>単位：t</t>
    <rPh sb="0" eb="2">
      <t>タンイ</t>
    </rPh>
    <phoneticPr fontId="35"/>
  </si>
  <si>
    <t>光学用ガラス素地</t>
    <phoneticPr fontId="18"/>
  </si>
  <si>
    <t>無アルカリガラス基板</t>
    <phoneticPr fontId="18"/>
  </si>
  <si>
    <r>
      <t>1000ｍ</t>
    </r>
    <r>
      <rPr>
        <vertAlign val="superscript"/>
        <sz val="9"/>
        <color theme="1"/>
        <rFont val="Meiryo UI"/>
        <family val="3"/>
        <charset val="128"/>
      </rPr>
      <t>２</t>
    </r>
    <phoneticPr fontId="18"/>
  </si>
  <si>
    <t>容器類</t>
    <phoneticPr fontId="18"/>
  </si>
  <si>
    <t>タイル</t>
    <phoneticPr fontId="18"/>
  </si>
  <si>
    <t>外装（50㎠をこえるもの）</t>
    <phoneticPr fontId="18"/>
  </si>
  <si>
    <t>内装（50㎠をこえるもの）</t>
    <phoneticPr fontId="18"/>
  </si>
  <si>
    <t>床（50㎠をこえるもの）</t>
    <phoneticPr fontId="18"/>
  </si>
  <si>
    <t>モザイク（陶片）（50㎠以下のもの）</t>
    <phoneticPr fontId="18"/>
  </si>
  <si>
    <t>衛生用品</t>
    <phoneticPr fontId="18"/>
  </si>
  <si>
    <t>水洗式便器</t>
    <phoneticPr fontId="18"/>
  </si>
  <si>
    <t>大便器</t>
    <phoneticPr fontId="18"/>
  </si>
  <si>
    <t>個</t>
    <phoneticPr fontId="18"/>
  </si>
  <si>
    <t>小便器</t>
    <phoneticPr fontId="18"/>
  </si>
  <si>
    <t>洗面手洗器</t>
    <phoneticPr fontId="18"/>
  </si>
  <si>
    <t>タンク・流し類</t>
    <phoneticPr fontId="18"/>
  </si>
  <si>
    <t>電気用品</t>
    <phoneticPr fontId="18"/>
  </si>
  <si>
    <r>
      <t xml:space="preserve">がい子
</t>
    </r>
    <r>
      <rPr>
        <sz val="9"/>
        <color theme="1"/>
        <rFont val="Meiryo UI"/>
        <family val="3"/>
        <charset val="128"/>
      </rPr>
      <t>（がい管を含む）</t>
    </r>
    <phoneticPr fontId="18"/>
  </si>
  <si>
    <t>特別高圧用</t>
    <phoneticPr fontId="18"/>
  </si>
  <si>
    <t>0123</t>
    <phoneticPr fontId="18"/>
  </si>
  <si>
    <t>ｋｇ</t>
    <phoneticPr fontId="18"/>
  </si>
  <si>
    <t>高・低圧用</t>
    <phoneticPr fontId="18"/>
  </si>
  <si>
    <t>0124</t>
    <phoneticPr fontId="18"/>
  </si>
  <si>
    <t>その他の電気用品</t>
    <phoneticPr fontId="18"/>
  </si>
  <si>
    <t>0125</t>
    <phoneticPr fontId="18"/>
  </si>
  <si>
    <t>板ガラス</t>
    <phoneticPr fontId="18"/>
  </si>
  <si>
    <t>0138</t>
    <phoneticPr fontId="18"/>
  </si>
  <si>
    <t>換算箱</t>
    <rPh sb="0" eb="2">
      <t>カンサン</t>
    </rPh>
    <rPh sb="2" eb="3">
      <t>ハコ</t>
    </rPh>
    <phoneticPr fontId="18"/>
  </si>
  <si>
    <t>安全ガラス</t>
    <phoneticPr fontId="18"/>
  </si>
  <si>
    <t>ガラス
合わせ</t>
    <phoneticPr fontId="18"/>
  </si>
  <si>
    <t>自動車用及び鉄道車両用</t>
    <phoneticPr fontId="18"/>
  </si>
  <si>
    <t>0139</t>
    <phoneticPr fontId="18"/>
  </si>
  <si>
    <r>
      <t>ｍ</t>
    </r>
    <r>
      <rPr>
        <vertAlign val="superscript"/>
        <sz val="9"/>
        <color theme="1"/>
        <rFont val="Meiryo UI"/>
        <family val="3"/>
        <charset val="128"/>
      </rPr>
      <t>2</t>
    </r>
    <phoneticPr fontId="18"/>
  </si>
  <si>
    <t>その他の合わせガラス</t>
    <phoneticPr fontId="18"/>
  </si>
  <si>
    <t>強化ガラス</t>
    <phoneticPr fontId="18"/>
  </si>
  <si>
    <t>複層ガラス</t>
    <phoneticPr fontId="18"/>
  </si>
  <si>
    <t>ガラス短繊維</t>
    <phoneticPr fontId="18"/>
  </si>
  <si>
    <t>フェルト</t>
    <phoneticPr fontId="18"/>
  </si>
  <si>
    <t>ボード</t>
    <phoneticPr fontId="18"/>
  </si>
  <si>
    <t>その他のガラス短繊維</t>
    <phoneticPr fontId="18"/>
  </si>
  <si>
    <t>ガラス長繊維</t>
    <phoneticPr fontId="18"/>
  </si>
  <si>
    <t>ロービング</t>
    <phoneticPr fontId="18"/>
  </si>
  <si>
    <t>チョップドストランド</t>
    <phoneticPr fontId="18"/>
  </si>
  <si>
    <t>マット</t>
    <phoneticPr fontId="18"/>
  </si>
  <si>
    <t>糸</t>
    <phoneticPr fontId="18"/>
  </si>
  <si>
    <t>布</t>
    <phoneticPr fontId="18"/>
  </si>
  <si>
    <t>その他のガラス長繊維</t>
    <phoneticPr fontId="18"/>
  </si>
  <si>
    <t>0151</t>
    <phoneticPr fontId="18"/>
  </si>
  <si>
    <t>耐火れんが</t>
    <phoneticPr fontId="18"/>
  </si>
  <si>
    <t>粘土質</t>
    <phoneticPr fontId="18"/>
  </si>
  <si>
    <t>0152</t>
    <phoneticPr fontId="18"/>
  </si>
  <si>
    <t>高アルミナ質（電鋳品を含む）</t>
    <phoneticPr fontId="18"/>
  </si>
  <si>
    <t>0153</t>
    <phoneticPr fontId="18"/>
  </si>
  <si>
    <t>塩基性れんが（ドロマイト質を含む）</t>
    <phoneticPr fontId="18"/>
  </si>
  <si>
    <t>ジルコン（ジルコニアを含む）</t>
    <phoneticPr fontId="18"/>
  </si>
  <si>
    <t>その他の耐火れんが</t>
    <phoneticPr fontId="18"/>
  </si>
  <si>
    <t>不定形耐火物</t>
    <phoneticPr fontId="18"/>
  </si>
  <si>
    <t>キャスタブル耐火物</t>
    <phoneticPr fontId="18"/>
  </si>
  <si>
    <t>吹付材耐火物</t>
    <phoneticPr fontId="18"/>
  </si>
  <si>
    <t>その他の不定形耐火物</t>
    <phoneticPr fontId="18"/>
  </si>
  <si>
    <t>0159</t>
    <phoneticPr fontId="18"/>
  </si>
  <si>
    <t>電極</t>
    <phoneticPr fontId="18"/>
  </si>
  <si>
    <t>人造黒鉛電極（丸形）</t>
    <phoneticPr fontId="18"/>
  </si>
  <si>
    <t>0160</t>
    <phoneticPr fontId="18"/>
  </si>
  <si>
    <t>その他の電極（連続自焼式電極ペーストを含む）</t>
    <phoneticPr fontId="18"/>
  </si>
  <si>
    <t>0161</t>
    <phoneticPr fontId="18"/>
  </si>
  <si>
    <t>ブラシ</t>
    <phoneticPr fontId="18"/>
  </si>
  <si>
    <t>特殊炭素製品</t>
    <phoneticPr fontId="18"/>
  </si>
  <si>
    <t>炭素繊維</t>
    <phoneticPr fontId="18"/>
  </si>
  <si>
    <t>研削砥石</t>
    <phoneticPr fontId="18"/>
  </si>
  <si>
    <t>ビトリファイド法砥石</t>
    <phoneticPr fontId="18"/>
  </si>
  <si>
    <t>レジノイド法砥石</t>
    <phoneticPr fontId="18"/>
  </si>
  <si>
    <t>0166</t>
    <phoneticPr fontId="18"/>
  </si>
  <si>
    <t>アルミニウム</t>
    <phoneticPr fontId="18"/>
  </si>
  <si>
    <t>サッシ</t>
    <phoneticPr fontId="18"/>
  </si>
  <si>
    <t>木造住宅用</t>
    <phoneticPr fontId="18"/>
  </si>
  <si>
    <t>アルミ</t>
    <phoneticPr fontId="18"/>
  </si>
  <si>
    <t>0175</t>
    <phoneticPr fontId="18"/>
  </si>
  <si>
    <t>アルミ樹脂複合</t>
    <phoneticPr fontId="18"/>
  </si>
  <si>
    <t>0176</t>
    <phoneticPr fontId="18"/>
  </si>
  <si>
    <t>ビル用</t>
    <phoneticPr fontId="18"/>
  </si>
  <si>
    <t>ドア</t>
    <phoneticPr fontId="18"/>
  </si>
  <si>
    <t>エクステリア</t>
    <phoneticPr fontId="18"/>
  </si>
  <si>
    <t>アルミニウム製室内建具</t>
    <phoneticPr fontId="18"/>
  </si>
  <si>
    <t>スチール又はステンレス</t>
    <phoneticPr fontId="18"/>
  </si>
  <si>
    <t>シャッター</t>
    <phoneticPr fontId="18"/>
  </si>
  <si>
    <t>0183</t>
    <phoneticPr fontId="18"/>
  </si>
  <si>
    <t>セメント</t>
    <phoneticPr fontId="18"/>
  </si>
  <si>
    <t>ポルトランドセメント</t>
    <phoneticPr fontId="18"/>
  </si>
  <si>
    <t>早強・中庸熱</t>
    <phoneticPr fontId="18"/>
  </si>
  <si>
    <t>0184</t>
    <phoneticPr fontId="18"/>
  </si>
  <si>
    <t>普通</t>
    <phoneticPr fontId="18"/>
  </si>
  <si>
    <t>0185</t>
    <phoneticPr fontId="18"/>
  </si>
  <si>
    <t>高炉セメント</t>
    <phoneticPr fontId="18"/>
  </si>
  <si>
    <t>その他のセメント</t>
    <phoneticPr fontId="18"/>
  </si>
  <si>
    <t>クリンカ</t>
    <phoneticPr fontId="18"/>
  </si>
  <si>
    <t>セメント製品</t>
    <phoneticPr fontId="18"/>
  </si>
  <si>
    <t>遠心力鉄筋コンクリート製品</t>
    <phoneticPr fontId="18"/>
  </si>
  <si>
    <t>管</t>
    <phoneticPr fontId="18"/>
  </si>
  <si>
    <t>ポール</t>
    <phoneticPr fontId="18"/>
  </si>
  <si>
    <t>パイル</t>
    <phoneticPr fontId="18"/>
  </si>
  <si>
    <t>空洞コンクリートブロック</t>
    <phoneticPr fontId="18"/>
  </si>
  <si>
    <t>1000個</t>
    <rPh sb="4" eb="5">
      <t>コ</t>
    </rPh>
    <phoneticPr fontId="18"/>
  </si>
  <si>
    <t>護岸用コンクリートブロック</t>
    <phoneticPr fontId="18"/>
  </si>
  <si>
    <t>道路用コンクリート製品</t>
    <phoneticPr fontId="18"/>
  </si>
  <si>
    <t>プレストレストコンクリート製品</t>
    <phoneticPr fontId="18"/>
  </si>
  <si>
    <t>はり・けた</t>
    <phoneticPr fontId="18"/>
  </si>
  <si>
    <t>その他のプレストレストコンクリート製品</t>
    <phoneticPr fontId="18"/>
  </si>
  <si>
    <t>木毛・木片セメント板</t>
    <phoneticPr fontId="18"/>
  </si>
  <si>
    <t>1000枚</t>
    <rPh sb="4" eb="5">
      <t>マイ</t>
    </rPh>
    <phoneticPr fontId="18"/>
  </si>
  <si>
    <t>気泡コンクリート製品</t>
    <phoneticPr fontId="18"/>
  </si>
  <si>
    <t>0198</t>
    <phoneticPr fontId="18"/>
  </si>
  <si>
    <t>㎥</t>
    <phoneticPr fontId="35"/>
  </si>
  <si>
    <t>注１．販売金額とは、販売数量を契約価格又は生産者販売価格（消費税を含む）で評価した金額をいい、契約価格又は生産者販売価格とは、企業の販売価格から積込料、運賃、保険料、その他の販売諸掛を除いたものです。</t>
    <rPh sb="0" eb="1">
      <t>チュウ</t>
    </rPh>
    <phoneticPr fontId="18"/>
  </si>
  <si>
    <t>注２．出荷及び月末在庫欄には受入分を含めてください。</t>
    <rPh sb="0" eb="1">
      <t>チュウ</t>
    </rPh>
    <phoneticPr fontId="18"/>
  </si>
  <si>
    <t>注３．土器（全く施釉しない粘土製品）は除きます。</t>
    <phoneticPr fontId="18"/>
  </si>
  <si>
    <t>1-2．製品</t>
    <rPh sb="2" eb="4">
      <t>セイヒン</t>
    </rPh>
    <phoneticPr fontId="35"/>
  </si>
  <si>
    <t>項目</t>
    <rPh sb="0" eb="2">
      <t>コウモク</t>
    </rPh>
    <phoneticPr fontId="18"/>
  </si>
  <si>
    <t>重　　　　量</t>
    <phoneticPr fontId="18"/>
  </si>
  <si>
    <t>金額(千円)</t>
  </si>
  <si>
    <t>品目</t>
    <rPh sb="0" eb="2">
      <t>ヒンモク</t>
    </rPh>
    <phoneticPr fontId="18"/>
  </si>
  <si>
    <t>B</t>
    <phoneticPr fontId="18"/>
  </si>
  <si>
    <t>台所・食卓用品</t>
    <phoneticPr fontId="18"/>
  </si>
  <si>
    <t>和飲食器</t>
    <phoneticPr fontId="18"/>
  </si>
  <si>
    <t>2001</t>
    <phoneticPr fontId="35"/>
  </si>
  <si>
    <t>洋飲食器</t>
    <phoneticPr fontId="18"/>
  </si>
  <si>
    <t>2002</t>
  </si>
  <si>
    <t>その他の台所・食卓用品</t>
    <phoneticPr fontId="18"/>
  </si>
  <si>
    <t>2003</t>
  </si>
  <si>
    <t>玩具・置物</t>
    <phoneticPr fontId="18"/>
  </si>
  <si>
    <t>2004</t>
  </si>
  <si>
    <t>ガラス製品・ほうろう鉄器部門</t>
    <rPh sb="3" eb="5">
      <t>セイヒン</t>
    </rPh>
    <rPh sb="10" eb="12">
      <t>テッキ</t>
    </rPh>
    <phoneticPr fontId="18"/>
  </si>
  <si>
    <t>陶磁器部門</t>
    <phoneticPr fontId="18"/>
  </si>
  <si>
    <t>板ガラス・安全ガラス・複層ガラス及びガラス繊維部門</t>
    <phoneticPr fontId="18"/>
  </si>
  <si>
    <t>耐火れんが・不定形耐火物部門</t>
    <phoneticPr fontId="18"/>
  </si>
  <si>
    <t>炭素製品・研削砥石部門</t>
    <phoneticPr fontId="18"/>
  </si>
  <si>
    <t>金属製建具部門</t>
    <phoneticPr fontId="18"/>
  </si>
  <si>
    <t>セメント部門</t>
    <phoneticPr fontId="18"/>
  </si>
  <si>
    <t>セメント製品部門</t>
    <phoneticPr fontId="18"/>
  </si>
  <si>
    <t>単位：ｔ</t>
    <phoneticPr fontId="18"/>
  </si>
  <si>
    <t>引き出し量</t>
    <rPh sb="0" eb="1">
      <t>ヒ</t>
    </rPh>
    <rPh sb="2" eb="3">
      <t>ダ</t>
    </rPh>
    <rPh sb="4" eb="5">
      <t>リョウ</t>
    </rPh>
    <phoneticPr fontId="35"/>
  </si>
  <si>
    <t>月間生産能力</t>
    <rPh sb="0" eb="2">
      <t>ゲッカン</t>
    </rPh>
    <rPh sb="2" eb="4">
      <t>セイサン</t>
    </rPh>
    <rPh sb="4" eb="6">
      <t>ノウリョク</t>
    </rPh>
    <phoneticPr fontId="17"/>
  </si>
  <si>
    <t>月間生産量</t>
    <rPh sb="0" eb="2">
      <t>ゲッカン</t>
    </rPh>
    <rPh sb="2" eb="4">
      <t>セイサン</t>
    </rPh>
    <rPh sb="4" eb="5">
      <t>リョウ</t>
    </rPh>
    <phoneticPr fontId="17"/>
  </si>
  <si>
    <t>Ｂ</t>
  </si>
  <si>
    <t>C</t>
    <phoneticPr fontId="18"/>
  </si>
  <si>
    <t>タイル用焼成炉（トンネルキルン、ローラーハースキルン、その他の炉）</t>
    <phoneticPr fontId="18"/>
  </si>
  <si>
    <t>素板ガラス合計</t>
    <phoneticPr fontId="18"/>
  </si>
  <si>
    <t>原繊維</t>
    <phoneticPr fontId="18"/>
  </si>
  <si>
    <t>耐火れんが（焼成炉）</t>
    <phoneticPr fontId="18"/>
  </si>
  <si>
    <t>遠心力鉄筋コンクリート製品（ポール・パイル）</t>
    <phoneticPr fontId="18"/>
  </si>
  <si>
    <t>表2-2-5-3　窯業・建材パターンAとの統合を見送った調査票</t>
    <phoneticPr fontId="12"/>
  </si>
  <si>
    <t>表2-2-6-1　繊維・生活用品パターンAにおける製品欄の調査項目</t>
    <phoneticPr fontId="12"/>
  </si>
  <si>
    <t>表2-2-6-2　繊維・生活用品パターンAにおける調査項目一覧</t>
    <rPh sb="0" eb="1">
      <t>ヒョウ</t>
    </rPh>
    <rPh sb="9" eb="11">
      <t>センイ</t>
    </rPh>
    <rPh sb="12" eb="14">
      <t>セイカツ</t>
    </rPh>
    <rPh sb="14" eb="16">
      <t>ヨウヒン</t>
    </rPh>
    <rPh sb="25" eb="27">
      <t>チョウサ</t>
    </rPh>
    <rPh sb="27" eb="29">
      <t>コウモク</t>
    </rPh>
    <rPh sb="29" eb="31">
      <t>イチラン</t>
    </rPh>
    <phoneticPr fontId="17"/>
  </si>
  <si>
    <t>再生・半合成繊維</t>
    <phoneticPr fontId="18"/>
  </si>
  <si>
    <t>合成繊維</t>
    <phoneticPr fontId="18"/>
  </si>
  <si>
    <t>ナイロン</t>
    <phoneticPr fontId="35"/>
  </si>
  <si>
    <t>長繊維</t>
    <rPh sb="0" eb="3">
      <t>チョウセンイ</t>
    </rPh>
    <phoneticPr fontId="35"/>
  </si>
  <si>
    <t>アクリル</t>
    <phoneticPr fontId="35"/>
  </si>
  <si>
    <t>短繊維</t>
    <rPh sb="0" eb="3">
      <t>タンセンイ</t>
    </rPh>
    <phoneticPr fontId="35"/>
  </si>
  <si>
    <t>ポリエステル</t>
    <phoneticPr fontId="35"/>
  </si>
  <si>
    <t>ポリエチレン</t>
    <phoneticPr fontId="35"/>
  </si>
  <si>
    <t>ポリプロピレン</t>
    <phoneticPr fontId="35"/>
  </si>
  <si>
    <t>その他の合成繊維</t>
    <rPh sb="2" eb="3">
      <t>ホカ</t>
    </rPh>
    <rPh sb="4" eb="6">
      <t>ゴウセイ</t>
    </rPh>
    <rPh sb="6" eb="8">
      <t>センイ</t>
    </rPh>
    <phoneticPr fontId="35"/>
  </si>
  <si>
    <t>綿糸（コンデンサー糸を含む）</t>
    <rPh sb="0" eb="2">
      <t>メンシ</t>
    </rPh>
    <rPh sb="9" eb="10">
      <t>イト</t>
    </rPh>
    <rPh sb="11" eb="12">
      <t>フク</t>
    </rPh>
    <phoneticPr fontId="35"/>
  </si>
  <si>
    <t>そ毛糸</t>
    <rPh sb="1" eb="2">
      <t>ケ</t>
    </rPh>
    <rPh sb="2" eb="3">
      <t>イト</t>
    </rPh>
    <phoneticPr fontId="35"/>
  </si>
  <si>
    <t>紡毛糸</t>
    <rPh sb="0" eb="2">
      <t>ボウモウ</t>
    </rPh>
    <rPh sb="2" eb="3">
      <t>イト</t>
    </rPh>
    <phoneticPr fontId="35"/>
  </si>
  <si>
    <t>麻糸</t>
    <rPh sb="0" eb="1">
      <t>アサ</t>
    </rPh>
    <rPh sb="1" eb="2">
      <t>イト</t>
    </rPh>
    <phoneticPr fontId="35"/>
  </si>
  <si>
    <t>再生・半合成繊維糸</t>
  </si>
  <si>
    <t>アクリル糸</t>
    <rPh sb="4" eb="5">
      <t>イト</t>
    </rPh>
    <phoneticPr fontId="35"/>
  </si>
  <si>
    <t>ポリエステル糸</t>
    <rPh sb="6" eb="7">
      <t>イト</t>
    </rPh>
    <phoneticPr fontId="35"/>
  </si>
  <si>
    <t>その他の合成繊維糸</t>
    <rPh sb="2" eb="3">
      <t>タ</t>
    </rPh>
    <rPh sb="4" eb="6">
      <t>ゴウセイ</t>
    </rPh>
    <rPh sb="6" eb="8">
      <t>センイ</t>
    </rPh>
    <rPh sb="8" eb="9">
      <t>イト</t>
    </rPh>
    <phoneticPr fontId="35"/>
  </si>
  <si>
    <t>織物</t>
    <rPh sb="0" eb="1">
      <t>オリ</t>
    </rPh>
    <rPh sb="1" eb="2">
      <t>ブツ</t>
    </rPh>
    <phoneticPr fontId="35"/>
  </si>
  <si>
    <t>綿織物</t>
    <rPh sb="0" eb="1">
      <t>メン</t>
    </rPh>
    <rPh sb="1" eb="3">
      <t>オリモノ</t>
    </rPh>
    <phoneticPr fontId="35"/>
  </si>
  <si>
    <r>
      <t>ｍ</t>
    </r>
    <r>
      <rPr>
        <vertAlign val="superscript"/>
        <sz val="9"/>
        <color theme="1"/>
        <rFont val="Meiryo UI"/>
        <family val="3"/>
        <charset val="128"/>
      </rPr>
      <t>2</t>
    </r>
    <phoneticPr fontId="35"/>
  </si>
  <si>
    <t>毛織物</t>
    <rPh sb="0" eb="1">
      <t>ケ</t>
    </rPh>
    <rPh sb="1" eb="3">
      <t>オリモノ</t>
    </rPh>
    <phoneticPr fontId="35"/>
  </si>
  <si>
    <t>そ毛</t>
    <rPh sb="1" eb="2">
      <t>ケ</t>
    </rPh>
    <phoneticPr fontId="35"/>
  </si>
  <si>
    <t>紡毛</t>
    <rPh sb="0" eb="1">
      <t>ボウ</t>
    </rPh>
    <rPh sb="1" eb="2">
      <t>モウ</t>
    </rPh>
    <phoneticPr fontId="35"/>
  </si>
  <si>
    <t>絹・絹紡織物</t>
    <rPh sb="0" eb="1">
      <t>キヌ</t>
    </rPh>
    <rPh sb="2" eb="4">
      <t>ケンボウ</t>
    </rPh>
    <rPh sb="4" eb="6">
      <t>オリモノ</t>
    </rPh>
    <phoneticPr fontId="35"/>
  </si>
  <si>
    <t>ビスコーススフ織物</t>
    <rPh sb="7" eb="9">
      <t>オリモノ</t>
    </rPh>
    <phoneticPr fontId="35"/>
  </si>
  <si>
    <t>人絹・アセテート織物</t>
    <rPh sb="0" eb="2">
      <t>ジンケン</t>
    </rPh>
    <rPh sb="8" eb="10">
      <t>オリモノ</t>
    </rPh>
    <phoneticPr fontId="35"/>
  </si>
  <si>
    <t>合成繊維</t>
    <rPh sb="0" eb="1">
      <t>ゴウ</t>
    </rPh>
    <rPh sb="1" eb="2">
      <t>シゲル</t>
    </rPh>
    <rPh sb="2" eb="3">
      <t>セン</t>
    </rPh>
    <rPh sb="3" eb="4">
      <t>ユイ</t>
    </rPh>
    <phoneticPr fontId="35"/>
  </si>
  <si>
    <t>長繊維</t>
    <rPh sb="0" eb="1">
      <t>チョウ</t>
    </rPh>
    <rPh sb="1" eb="3">
      <t>センイ</t>
    </rPh>
    <phoneticPr fontId="35"/>
  </si>
  <si>
    <t>その他の長繊維</t>
    <rPh sb="2" eb="3">
      <t>タ</t>
    </rPh>
    <rPh sb="4" eb="5">
      <t>チョウ</t>
    </rPh>
    <rPh sb="5" eb="7">
      <t>センイ</t>
    </rPh>
    <phoneticPr fontId="35"/>
  </si>
  <si>
    <t>その他の短繊維</t>
    <rPh sb="2" eb="3">
      <t>タ</t>
    </rPh>
    <rPh sb="4" eb="5">
      <t>タン</t>
    </rPh>
    <rPh sb="5" eb="7">
      <t>センイ</t>
    </rPh>
    <phoneticPr fontId="35"/>
  </si>
  <si>
    <t>タイヤコード</t>
    <phoneticPr fontId="35"/>
  </si>
  <si>
    <t>ｋｇ</t>
    <phoneticPr fontId="35"/>
  </si>
  <si>
    <t>タオル</t>
    <phoneticPr fontId="35"/>
  </si>
  <si>
    <t>1-2．製品－用途別生産内訳</t>
    <rPh sb="2" eb="4">
      <t>セイヒン</t>
    </rPh>
    <phoneticPr fontId="35"/>
  </si>
  <si>
    <t>毛織物</t>
    <rPh sb="0" eb="1">
      <t>ケ</t>
    </rPh>
    <rPh sb="1" eb="2">
      <t>オリ</t>
    </rPh>
    <rPh sb="2" eb="3">
      <t>ブツ</t>
    </rPh>
    <phoneticPr fontId="35"/>
  </si>
  <si>
    <t>男子服地</t>
    <rPh sb="0" eb="2">
      <t>ダンシ</t>
    </rPh>
    <rPh sb="2" eb="3">
      <t>フク</t>
    </rPh>
    <rPh sb="3" eb="4">
      <t>チ</t>
    </rPh>
    <phoneticPr fontId="35"/>
  </si>
  <si>
    <r>
      <t>ｍ</t>
    </r>
    <r>
      <rPr>
        <vertAlign val="superscript"/>
        <sz val="9"/>
        <color theme="1"/>
        <rFont val="Meiryo UI"/>
        <family val="3"/>
        <charset val="128"/>
      </rPr>
      <t>2</t>
    </r>
    <phoneticPr fontId="17"/>
  </si>
  <si>
    <t>婦人児服地</t>
    <rPh sb="0" eb="2">
      <t>フジン</t>
    </rPh>
    <rPh sb="2" eb="3">
      <t>ジ</t>
    </rPh>
    <rPh sb="3" eb="5">
      <t>フクジ</t>
    </rPh>
    <phoneticPr fontId="35"/>
  </si>
  <si>
    <t>毛布地</t>
    <rPh sb="0" eb="1">
      <t>モウ</t>
    </rPh>
    <rPh sb="1" eb="2">
      <t>ヌノ</t>
    </rPh>
    <rPh sb="2" eb="3">
      <t>チ</t>
    </rPh>
    <phoneticPr fontId="35"/>
  </si>
  <si>
    <t>その他の紡毛</t>
    <rPh sb="2" eb="3">
      <t>ホカ</t>
    </rPh>
    <rPh sb="4" eb="5">
      <t>ボウ</t>
    </rPh>
    <rPh sb="5" eb="6">
      <t>モウ</t>
    </rPh>
    <phoneticPr fontId="35"/>
  </si>
  <si>
    <t>広幅</t>
    <rPh sb="0" eb="1">
      <t>ヒロ</t>
    </rPh>
    <rPh sb="1" eb="2">
      <t>ハバ</t>
    </rPh>
    <phoneticPr fontId="35"/>
  </si>
  <si>
    <t>羽二重類</t>
    <rPh sb="0" eb="3">
      <t>ハブタエ</t>
    </rPh>
    <rPh sb="3" eb="4">
      <t>ルイ</t>
    </rPh>
    <phoneticPr fontId="35"/>
  </si>
  <si>
    <t>2005</t>
  </si>
  <si>
    <t>クレープ類</t>
    <rPh sb="4" eb="5">
      <t>ルイ</t>
    </rPh>
    <phoneticPr fontId="35"/>
  </si>
  <si>
    <t>2006</t>
  </si>
  <si>
    <t>先練（先染）</t>
    <rPh sb="0" eb="1">
      <t>セン</t>
    </rPh>
    <rPh sb="1" eb="2">
      <t>レン</t>
    </rPh>
    <rPh sb="3" eb="4">
      <t>サキ</t>
    </rPh>
    <rPh sb="4" eb="5">
      <t>ソ</t>
    </rPh>
    <phoneticPr fontId="35"/>
  </si>
  <si>
    <t>2007</t>
  </si>
  <si>
    <t>小幅</t>
    <rPh sb="0" eb="1">
      <t>ショウ</t>
    </rPh>
    <rPh sb="1" eb="2">
      <t>ハバ</t>
    </rPh>
    <phoneticPr fontId="35"/>
  </si>
  <si>
    <t>ちりめん類</t>
    <rPh sb="4" eb="5">
      <t>ルイ</t>
    </rPh>
    <phoneticPr fontId="35"/>
  </si>
  <si>
    <t>2008</t>
  </si>
  <si>
    <t>2009</t>
  </si>
  <si>
    <t>その他の後練（後染）</t>
    <rPh sb="2" eb="3">
      <t>ホカ</t>
    </rPh>
    <rPh sb="4" eb="5">
      <t>アト</t>
    </rPh>
    <rPh sb="5" eb="6">
      <t>レン</t>
    </rPh>
    <rPh sb="7" eb="8">
      <t>アト</t>
    </rPh>
    <rPh sb="8" eb="9">
      <t>ソ</t>
    </rPh>
    <phoneticPr fontId="35"/>
  </si>
  <si>
    <r>
      <t>ｍ</t>
    </r>
    <r>
      <rPr>
        <vertAlign val="superscript"/>
        <sz val="9"/>
        <color theme="1"/>
        <rFont val="Meiryo UI"/>
        <family val="3"/>
        <charset val="128"/>
      </rPr>
      <t>3</t>
    </r>
    <r>
      <rPr>
        <sz val="11"/>
        <color theme="1"/>
        <rFont val="游ゴシック"/>
        <family val="2"/>
        <charset val="128"/>
        <scheme val="minor"/>
      </rPr>
      <t/>
    </r>
  </si>
  <si>
    <t>注１．「1-2．製品－生産内訳」には｢1-1．製品－総合」の中の「毛織物_紡毛」及び「絹・絹紡織物」の生産内訳についてのみ記入してください。</t>
    <rPh sb="0" eb="1">
      <t>チュウ</t>
    </rPh>
    <phoneticPr fontId="35"/>
  </si>
  <si>
    <t>注２．広幅とは織り上げ幅50.8㎝以上、小幅とは織り上げ幅50.8㎝未満の織物をいいます。</t>
    <phoneticPr fontId="35"/>
  </si>
  <si>
    <t>再生・半合成繊維部門</t>
    <rPh sb="0" eb="2">
      <t>サイセイ</t>
    </rPh>
    <rPh sb="3" eb="4">
      <t>ハン</t>
    </rPh>
    <rPh sb="4" eb="6">
      <t>ゴウセイ</t>
    </rPh>
    <rPh sb="6" eb="8">
      <t>センイ</t>
    </rPh>
    <rPh sb="8" eb="10">
      <t>ブモン</t>
    </rPh>
    <phoneticPr fontId="35"/>
  </si>
  <si>
    <t>紡績糸部門</t>
    <rPh sb="0" eb="2">
      <t>ボウセキ</t>
    </rPh>
    <rPh sb="2" eb="3">
      <t>イト</t>
    </rPh>
    <rPh sb="3" eb="5">
      <t>ブモン</t>
    </rPh>
    <phoneticPr fontId="35"/>
  </si>
  <si>
    <t>合成繊維部門</t>
    <rPh sb="0" eb="2">
      <t>ゴウセイ</t>
    </rPh>
    <rPh sb="2" eb="4">
      <t>センイ</t>
    </rPh>
    <rPh sb="4" eb="6">
      <t>ブモン</t>
    </rPh>
    <phoneticPr fontId="35"/>
  </si>
  <si>
    <t>織物部門</t>
    <phoneticPr fontId="35"/>
  </si>
  <si>
    <t>合成繊維</t>
    <rPh sb="0" eb="2">
      <t>ゴウセイ</t>
    </rPh>
    <rPh sb="2" eb="4">
      <t>センイ</t>
    </rPh>
    <phoneticPr fontId="35"/>
  </si>
  <si>
    <t>注１．長繊維の生産能力には、ナイロン長繊維、ポリエステル長繊維、ポリエチレン長繊維、ポリプロピレン長繊維及びその他の合成繊維の長繊維の生産能力を全て含めてください。</t>
    <rPh sb="0" eb="1">
      <t>チュウ</t>
    </rPh>
    <phoneticPr fontId="17"/>
  </si>
  <si>
    <t>注2．短繊維の生産能力には、アクリル短繊維、ポリエステル短繊維、ポリプロピレン短繊維及びその他の合成繊維の短繊維の生産能力を全て含めてください。</t>
    <rPh sb="0" eb="1">
      <t>チュウ</t>
    </rPh>
    <phoneticPr fontId="17"/>
  </si>
  <si>
    <t>４－１．設備</t>
    <rPh sb="4" eb="5">
      <t>セツ</t>
    </rPh>
    <rPh sb="5" eb="6">
      <t>ビ</t>
    </rPh>
    <phoneticPr fontId="35"/>
  </si>
  <si>
    <t>単位：台</t>
    <rPh sb="0" eb="2">
      <t>タンイ</t>
    </rPh>
    <rPh sb="3" eb="4">
      <t>ダイ</t>
    </rPh>
    <phoneticPr fontId="35"/>
  </si>
  <si>
    <t>月末保有台数</t>
    <rPh sb="0" eb="2">
      <t>ゲツマツ</t>
    </rPh>
    <rPh sb="2" eb="4">
      <t>ホユウ</t>
    </rPh>
    <rPh sb="4" eb="6">
      <t>ダイスウ</t>
    </rPh>
    <phoneticPr fontId="35"/>
  </si>
  <si>
    <t>月間平均実働台数</t>
    <rPh sb="0" eb="2">
      <t>ゲッカン</t>
    </rPh>
    <rPh sb="2" eb="4">
      <t>ヘイキン</t>
    </rPh>
    <rPh sb="4" eb="5">
      <t>ジツ</t>
    </rPh>
    <rPh sb="5" eb="6">
      <t>ハタラキ</t>
    </rPh>
    <rPh sb="6" eb="8">
      <t>ダイスウ</t>
    </rPh>
    <phoneticPr fontId="35"/>
  </si>
  <si>
    <t>一般織機（力織機）</t>
    <rPh sb="0" eb="2">
      <t>イッパン</t>
    </rPh>
    <rPh sb="2" eb="4">
      <t>ショッキ</t>
    </rPh>
    <rPh sb="5" eb="8">
      <t>リキショッキ</t>
    </rPh>
    <phoneticPr fontId="17"/>
  </si>
  <si>
    <t>4101</t>
    <phoneticPr fontId="35"/>
  </si>
  <si>
    <t>注１．一般織機（力織機）には、有ひ織機及び無ひ織機の両方の台数を加えてください。</t>
    <rPh sb="0" eb="1">
      <t>チュウ</t>
    </rPh>
    <phoneticPr fontId="35"/>
  </si>
  <si>
    <t>注２．有ひ織機には、手機・足踏機は含めないでください。</t>
    <rPh sb="0" eb="1">
      <t>チュウ</t>
    </rPh>
    <phoneticPr fontId="35"/>
  </si>
  <si>
    <t>４－２．生産設備能力</t>
    <rPh sb="4" eb="5">
      <t>ショウ</t>
    </rPh>
    <rPh sb="5" eb="6">
      <t>サン</t>
    </rPh>
    <rPh sb="6" eb="7">
      <t>セツ</t>
    </rPh>
    <rPh sb="7" eb="8">
      <t>ソナエ</t>
    </rPh>
    <rPh sb="8" eb="9">
      <t>ノウ</t>
    </rPh>
    <rPh sb="9" eb="10">
      <t>チカラ</t>
    </rPh>
    <phoneticPr fontId="35"/>
  </si>
  <si>
    <t>紡績機</t>
    <rPh sb="0" eb="1">
      <t>ボウ</t>
    </rPh>
    <rPh sb="1" eb="2">
      <t>ツムギ</t>
    </rPh>
    <rPh sb="2" eb="3">
      <t>キ</t>
    </rPh>
    <phoneticPr fontId="35"/>
  </si>
  <si>
    <t>月末運転可能錘数（錘）</t>
    <rPh sb="0" eb="2">
      <t>ゲツマツ</t>
    </rPh>
    <rPh sb="2" eb="4">
      <t>ウンテン</t>
    </rPh>
    <rPh sb="4" eb="6">
      <t>カノウ</t>
    </rPh>
    <rPh sb="6" eb="7">
      <t>スイ</t>
    </rPh>
    <rPh sb="7" eb="8">
      <t>スウ</t>
    </rPh>
    <rPh sb="9" eb="10">
      <t>スイ</t>
    </rPh>
    <phoneticPr fontId="35"/>
  </si>
  <si>
    <t>月間延運転錘時間数
（千時間）</t>
    <rPh sb="0" eb="2">
      <t>ゲッカン</t>
    </rPh>
    <rPh sb="2" eb="3">
      <t>ノ</t>
    </rPh>
    <rPh sb="3" eb="5">
      <t>ウンテン</t>
    </rPh>
    <rPh sb="5" eb="6">
      <t>スイ</t>
    </rPh>
    <rPh sb="6" eb="8">
      <t>ジカン</t>
    </rPh>
    <rPh sb="8" eb="9">
      <t>スウ</t>
    </rPh>
    <phoneticPr fontId="35"/>
  </si>
  <si>
    <t>綿糸用</t>
    <rPh sb="0" eb="1">
      <t>メン</t>
    </rPh>
    <rPh sb="1" eb="2">
      <t>イト</t>
    </rPh>
    <rPh sb="2" eb="3">
      <t>ヨウ</t>
    </rPh>
    <phoneticPr fontId="35"/>
  </si>
  <si>
    <t>再生・半合成繊維糸用</t>
    <rPh sb="0" eb="2">
      <t>サイセイ</t>
    </rPh>
    <rPh sb="3" eb="4">
      <t>ハン</t>
    </rPh>
    <rPh sb="4" eb="6">
      <t>ゴウセイ</t>
    </rPh>
    <rPh sb="6" eb="8">
      <t>センイ</t>
    </rPh>
    <rPh sb="8" eb="9">
      <t>イト</t>
    </rPh>
    <rPh sb="9" eb="10">
      <t>ヨウ</t>
    </rPh>
    <phoneticPr fontId="35"/>
  </si>
  <si>
    <t>合成繊維糸用</t>
    <rPh sb="0" eb="2">
      <t>ゴウセイ</t>
    </rPh>
    <rPh sb="2" eb="4">
      <t>センイ</t>
    </rPh>
    <rPh sb="4" eb="5">
      <t>イト</t>
    </rPh>
    <rPh sb="5" eb="6">
      <t>ヨウ</t>
    </rPh>
    <phoneticPr fontId="35"/>
  </si>
  <si>
    <t>毛糸用</t>
    <rPh sb="0" eb="1">
      <t>ケ</t>
    </rPh>
    <rPh sb="1" eb="2">
      <t>イト</t>
    </rPh>
    <rPh sb="2" eb="3">
      <t>ヨウ</t>
    </rPh>
    <phoneticPr fontId="35"/>
  </si>
  <si>
    <t>麻糸用</t>
    <rPh sb="0" eb="1">
      <t>アサ</t>
    </rPh>
    <rPh sb="1" eb="2">
      <t>イト</t>
    </rPh>
    <rPh sb="2" eb="3">
      <t>ヨウ</t>
    </rPh>
    <phoneticPr fontId="35"/>
  </si>
  <si>
    <t>0406</t>
    <phoneticPr fontId="35"/>
  </si>
  <si>
    <t>表2-2-6-3　繊維・生活用品パターンBにおける製品欄の調査項目</t>
    <phoneticPr fontId="12"/>
  </si>
  <si>
    <t>表2-2-6-4　繊維・生活用品パターンBにおける調査項目一覧</t>
    <rPh sb="0" eb="1">
      <t>ヒョウ</t>
    </rPh>
    <rPh sb="9" eb="11">
      <t>センイ</t>
    </rPh>
    <rPh sb="12" eb="14">
      <t>セイカツ</t>
    </rPh>
    <rPh sb="14" eb="16">
      <t>ヨウヒン</t>
    </rPh>
    <rPh sb="25" eb="27">
      <t>チョウサ</t>
    </rPh>
    <rPh sb="27" eb="29">
      <t>コウモク</t>
    </rPh>
    <rPh sb="29" eb="31">
      <t>イチラン</t>
    </rPh>
    <phoneticPr fontId="17"/>
  </si>
  <si>
    <r>
      <t>金額</t>
    </r>
    <r>
      <rPr>
        <sz val="9"/>
        <color theme="1"/>
        <rFont val="Meiryo UI"/>
        <family val="3"/>
        <charset val="128"/>
      </rPr>
      <t>（千円）</t>
    </r>
    <rPh sb="0" eb="1">
      <t>キン</t>
    </rPh>
    <rPh sb="1" eb="2">
      <t>ガク</t>
    </rPh>
    <rPh sb="3" eb="4">
      <t>セン</t>
    </rPh>
    <rPh sb="4" eb="5">
      <t>エン</t>
    </rPh>
    <phoneticPr fontId="35"/>
  </si>
  <si>
    <t>E</t>
    <phoneticPr fontId="35"/>
  </si>
  <si>
    <t>タフテッドカーペット(不織布カーペットを除く)</t>
    <phoneticPr fontId="35"/>
  </si>
  <si>
    <t>0101</t>
    <phoneticPr fontId="19"/>
  </si>
  <si>
    <t>プレスフェルト（ニードルフェルトを除く）</t>
    <rPh sb="17" eb="18">
      <t>ノゾ</t>
    </rPh>
    <phoneticPr fontId="35"/>
  </si>
  <si>
    <t>不織布</t>
    <rPh sb="0" eb="1">
      <t>フ</t>
    </rPh>
    <rPh sb="1" eb="2">
      <t>オ</t>
    </rPh>
    <rPh sb="2" eb="3">
      <t>ヌノ</t>
    </rPh>
    <phoneticPr fontId="35"/>
  </si>
  <si>
    <t>乾式</t>
    <rPh sb="0" eb="2">
      <t>カンシキ</t>
    </rPh>
    <phoneticPr fontId="35"/>
  </si>
  <si>
    <t>湿式</t>
    <rPh sb="0" eb="1">
      <t>シツ</t>
    </rPh>
    <rPh sb="1" eb="2">
      <t>シキ</t>
    </rPh>
    <phoneticPr fontId="35"/>
  </si>
  <si>
    <t>製綿</t>
    <rPh sb="0" eb="1">
      <t>セイ</t>
    </rPh>
    <rPh sb="1" eb="2">
      <t>メン</t>
    </rPh>
    <phoneticPr fontId="35"/>
  </si>
  <si>
    <t>その他（羊毛を含む）</t>
    <rPh sb="2" eb="3">
      <t>ホカ</t>
    </rPh>
    <rPh sb="4" eb="6">
      <t>ヨウモウ</t>
    </rPh>
    <rPh sb="7" eb="8">
      <t>フク</t>
    </rPh>
    <phoneticPr fontId="35"/>
  </si>
  <si>
    <t>ふとん</t>
    <phoneticPr fontId="35"/>
  </si>
  <si>
    <t>掛けふとん</t>
    <rPh sb="0" eb="1">
      <t>カ</t>
    </rPh>
    <phoneticPr fontId="35"/>
  </si>
  <si>
    <t>枚</t>
    <rPh sb="0" eb="1">
      <t>マイ</t>
    </rPh>
    <phoneticPr fontId="35"/>
  </si>
  <si>
    <t>敷ふとん</t>
    <rPh sb="0" eb="1">
      <t>シ</t>
    </rPh>
    <phoneticPr fontId="35"/>
  </si>
  <si>
    <t>こたつふとん</t>
    <phoneticPr fontId="35"/>
  </si>
  <si>
    <t>羽毛・羽根ふとん</t>
    <rPh sb="0" eb="2">
      <t>ウモウ</t>
    </rPh>
    <rPh sb="3" eb="5">
      <t>ハネ</t>
    </rPh>
    <phoneticPr fontId="35"/>
  </si>
  <si>
    <t>漁網</t>
    <rPh sb="0" eb="1">
      <t>リョウ</t>
    </rPh>
    <rPh sb="1" eb="2">
      <t>アミ</t>
    </rPh>
    <phoneticPr fontId="35"/>
  </si>
  <si>
    <t>陸上網</t>
    <rPh sb="0" eb="1">
      <t>リク</t>
    </rPh>
    <rPh sb="1" eb="2">
      <t>ジョウ</t>
    </rPh>
    <rPh sb="2" eb="3">
      <t>アミ</t>
    </rPh>
    <phoneticPr fontId="35"/>
  </si>
  <si>
    <t>合成繊維綱</t>
    <rPh sb="0" eb="2">
      <t>ゴウセイ</t>
    </rPh>
    <rPh sb="2" eb="4">
      <t>センイ</t>
    </rPh>
    <rPh sb="4" eb="5">
      <t>ツナ</t>
    </rPh>
    <phoneticPr fontId="35"/>
  </si>
  <si>
    <t>細幅織物</t>
    <rPh sb="0" eb="1">
      <t>ホソ</t>
    </rPh>
    <rPh sb="1" eb="2">
      <t>ハバ</t>
    </rPh>
    <rPh sb="2" eb="4">
      <t>オリモノ</t>
    </rPh>
    <phoneticPr fontId="35"/>
  </si>
  <si>
    <t>組ひも</t>
    <rPh sb="0" eb="1">
      <t>クミ</t>
    </rPh>
    <phoneticPr fontId="35"/>
  </si>
  <si>
    <t xml:space="preserve">レース生地   </t>
    <phoneticPr fontId="35"/>
  </si>
  <si>
    <t>編・ボビン</t>
    <rPh sb="0" eb="1">
      <t>ヘン</t>
    </rPh>
    <phoneticPr fontId="35"/>
  </si>
  <si>
    <t>刺しゅう</t>
    <rPh sb="0" eb="1">
      <t>シ</t>
    </rPh>
    <phoneticPr fontId="35"/>
  </si>
  <si>
    <t>ピアノ</t>
    <phoneticPr fontId="35"/>
  </si>
  <si>
    <t>←受入計とした上で、受入国内外を別掲</t>
    <rPh sb="1" eb="3">
      <t>ウケイレ</t>
    </rPh>
    <rPh sb="3" eb="4">
      <t>ケイ</t>
    </rPh>
    <rPh sb="7" eb="8">
      <t>ウエ</t>
    </rPh>
    <rPh sb="10" eb="12">
      <t>ウケイレ</t>
    </rPh>
    <rPh sb="12" eb="15">
      <t>コクナイガイ</t>
    </rPh>
    <rPh sb="16" eb="18">
      <t>ベッケイ</t>
    </rPh>
    <phoneticPr fontId="19"/>
  </si>
  <si>
    <t>電子ピアノ・電子オルガン</t>
    <rPh sb="0" eb="2">
      <t>デンシ</t>
    </rPh>
    <rPh sb="6" eb="8">
      <t>デンシ</t>
    </rPh>
    <phoneticPr fontId="35"/>
  </si>
  <si>
    <t>電子キーボード類　　　　　
（ミニキーボードを除く）</t>
    <rPh sb="0" eb="2">
      <t>デンシ</t>
    </rPh>
    <rPh sb="7" eb="8">
      <t>ルイ</t>
    </rPh>
    <rPh sb="23" eb="24">
      <t>ノゾ</t>
    </rPh>
    <phoneticPr fontId="35"/>
  </si>
  <si>
    <t>管楽器</t>
    <rPh sb="0" eb="3">
      <t>カンガッキ</t>
    </rPh>
    <phoneticPr fontId="35"/>
  </si>
  <si>
    <t>本</t>
    <rPh sb="0" eb="1">
      <t>ホン</t>
    </rPh>
    <phoneticPr fontId="35"/>
  </si>
  <si>
    <t>ギター・電気ギター</t>
    <rPh sb="4" eb="6">
      <t>デンキ</t>
    </rPh>
    <phoneticPr fontId="35"/>
  </si>
  <si>
    <t>金属製</t>
    <rPh sb="0" eb="3">
      <t>キンゾクセイ</t>
    </rPh>
    <phoneticPr fontId="35"/>
  </si>
  <si>
    <t>机</t>
    <rPh sb="0" eb="1">
      <t>ツクエ</t>
    </rPh>
    <phoneticPr fontId="35"/>
  </si>
  <si>
    <t>事務用</t>
    <rPh sb="0" eb="3">
      <t>ジムヨウ</t>
    </rPh>
    <phoneticPr fontId="35"/>
  </si>
  <si>
    <t>個</t>
    <rPh sb="0" eb="1">
      <t>コ</t>
    </rPh>
    <phoneticPr fontId="35"/>
  </si>
  <si>
    <r>
      <t>その他の机</t>
    </r>
    <r>
      <rPr>
        <sz val="9"/>
        <color theme="1"/>
        <rFont val="Meiryo UI"/>
        <family val="3"/>
        <charset val="128"/>
      </rPr>
      <t>（卓子を含む）</t>
    </r>
    <rPh sb="2" eb="3">
      <t>タ</t>
    </rPh>
    <rPh sb="4" eb="5">
      <t>ツクエ</t>
    </rPh>
    <rPh sb="6" eb="7">
      <t>タク</t>
    </rPh>
    <rPh sb="7" eb="8">
      <t>シ</t>
    </rPh>
    <rPh sb="9" eb="10">
      <t>フク</t>
    </rPh>
    <phoneticPr fontId="35"/>
  </si>
  <si>
    <t>いす</t>
    <phoneticPr fontId="35"/>
  </si>
  <si>
    <t>回転式</t>
    <rPh sb="0" eb="3">
      <t>カイテンシキ</t>
    </rPh>
    <phoneticPr fontId="35"/>
  </si>
  <si>
    <t>その他の金属製いす</t>
    <rPh sb="2" eb="3">
      <t>タ</t>
    </rPh>
    <rPh sb="4" eb="7">
      <t>キンゾクセイ</t>
    </rPh>
    <phoneticPr fontId="35"/>
  </si>
  <si>
    <t>引出箱</t>
    <rPh sb="0" eb="1">
      <t>ヒ</t>
    </rPh>
    <rPh sb="1" eb="2">
      <t>デ</t>
    </rPh>
    <rPh sb="2" eb="3">
      <t>ハコ</t>
    </rPh>
    <phoneticPr fontId="35"/>
  </si>
  <si>
    <t>保管庫類</t>
    <rPh sb="0" eb="2">
      <t>ホカン</t>
    </rPh>
    <rPh sb="2" eb="3">
      <t>コ</t>
    </rPh>
    <rPh sb="3" eb="4">
      <t>ルイ</t>
    </rPh>
    <phoneticPr fontId="35"/>
  </si>
  <si>
    <t>耐火金庫</t>
    <rPh sb="0" eb="2">
      <t>タイカ</t>
    </rPh>
    <rPh sb="2" eb="4">
      <t>キンコ</t>
    </rPh>
    <phoneticPr fontId="35"/>
  </si>
  <si>
    <t>台所用</t>
    <rPh sb="0" eb="1">
      <t>ダイ</t>
    </rPh>
    <rPh sb="1" eb="2">
      <t>ショ</t>
    </rPh>
    <rPh sb="2" eb="3">
      <t>ヨウ</t>
    </rPh>
    <phoneticPr fontId="35"/>
  </si>
  <si>
    <t>流し台</t>
    <rPh sb="0" eb="1">
      <t>ナガ</t>
    </rPh>
    <rPh sb="2" eb="3">
      <t>ダイ</t>
    </rPh>
    <phoneticPr fontId="35"/>
  </si>
  <si>
    <t>ガス台</t>
    <rPh sb="2" eb="3">
      <t>ダイ</t>
    </rPh>
    <phoneticPr fontId="35"/>
  </si>
  <si>
    <t>調理台</t>
    <rPh sb="0" eb="3">
      <t>チョウリダイ</t>
    </rPh>
    <phoneticPr fontId="35"/>
  </si>
  <si>
    <t>システムキッチン</t>
    <phoneticPr fontId="35"/>
  </si>
  <si>
    <t>ベッド</t>
    <phoneticPr fontId="35"/>
  </si>
  <si>
    <t>棚</t>
    <rPh sb="0" eb="1">
      <t>タナ</t>
    </rPh>
    <phoneticPr fontId="35"/>
  </si>
  <si>
    <t>間仕切り</t>
    <rPh sb="0" eb="3">
      <t>マジキ</t>
    </rPh>
    <phoneticPr fontId="35"/>
  </si>
  <si>
    <t>その他の金属製家具</t>
    <rPh sb="2" eb="3">
      <t>タ</t>
    </rPh>
    <rPh sb="4" eb="7">
      <t>キンゾクセイ</t>
    </rPh>
    <rPh sb="7" eb="9">
      <t>カグ</t>
    </rPh>
    <phoneticPr fontId="35"/>
  </si>
  <si>
    <t>木製</t>
    <rPh sb="0" eb="2">
      <t>モクセイ</t>
    </rPh>
    <phoneticPr fontId="35"/>
  </si>
  <si>
    <t>たんす</t>
    <phoneticPr fontId="35"/>
  </si>
  <si>
    <t>食器棚</t>
    <rPh sb="0" eb="3">
      <t>ショッキダナ</t>
    </rPh>
    <phoneticPr fontId="35"/>
  </si>
  <si>
    <t>その他の木製棚</t>
    <rPh sb="2" eb="3">
      <t>タ</t>
    </rPh>
    <rPh sb="4" eb="6">
      <t>モクセイ</t>
    </rPh>
    <rPh sb="6" eb="7">
      <t>タナ</t>
    </rPh>
    <phoneticPr fontId="35"/>
  </si>
  <si>
    <t>テーブル</t>
    <phoneticPr fontId="35"/>
  </si>
  <si>
    <t>応接いす</t>
    <rPh sb="0" eb="2">
      <t>オウセツ</t>
    </rPh>
    <phoneticPr fontId="35"/>
  </si>
  <si>
    <t>食卓いす</t>
    <rPh sb="0" eb="2">
      <t>ショクタク</t>
    </rPh>
    <phoneticPr fontId="35"/>
  </si>
  <si>
    <t>その他の木製いす</t>
    <rPh sb="2" eb="3">
      <t>タ</t>
    </rPh>
    <rPh sb="4" eb="6">
      <t>モクセイ</t>
    </rPh>
    <phoneticPr fontId="35"/>
  </si>
  <si>
    <t>その他の木製家具</t>
    <rPh sb="2" eb="3">
      <t>タ</t>
    </rPh>
    <rPh sb="4" eb="6">
      <t>モクセイ</t>
    </rPh>
    <rPh sb="6" eb="8">
      <t>カグ</t>
    </rPh>
    <phoneticPr fontId="35"/>
  </si>
  <si>
    <t>鉛筆</t>
    <rPh sb="0" eb="2">
      <t>エンピツ</t>
    </rPh>
    <phoneticPr fontId="35"/>
  </si>
  <si>
    <t>グロス</t>
    <phoneticPr fontId="35"/>
  </si>
  <si>
    <t>シャープペンシル</t>
    <phoneticPr fontId="35"/>
  </si>
  <si>
    <t>千本</t>
    <rPh sb="0" eb="2">
      <t>センホン</t>
    </rPh>
    <phoneticPr fontId="35"/>
  </si>
  <si>
    <t>ボールペン
（完成品）</t>
    <rPh sb="7" eb="10">
      <t>カンセイヒン</t>
    </rPh>
    <phoneticPr fontId="35"/>
  </si>
  <si>
    <t>水性</t>
    <rPh sb="0" eb="2">
      <t>スイセイ</t>
    </rPh>
    <phoneticPr fontId="35"/>
  </si>
  <si>
    <t>油性</t>
    <rPh sb="0" eb="2">
      <t>ユセイ</t>
    </rPh>
    <phoneticPr fontId="35"/>
  </si>
  <si>
    <t>マーキングペン</t>
    <phoneticPr fontId="35"/>
  </si>
  <si>
    <t>クレヨン・パス・水彩絵の具</t>
    <phoneticPr fontId="35"/>
  </si>
  <si>
    <t>修正液</t>
    <rPh sb="0" eb="3">
      <t>シュウセイエキ</t>
    </rPh>
    <phoneticPr fontId="35"/>
  </si>
  <si>
    <t>修正テープ</t>
    <phoneticPr fontId="35"/>
  </si>
  <si>
    <t>千個</t>
    <rPh sb="0" eb="2">
      <t>センコ</t>
    </rPh>
    <phoneticPr fontId="35"/>
  </si>
  <si>
    <t>紳士用革靴</t>
    <rPh sb="0" eb="3">
      <t>シンシヨウ</t>
    </rPh>
    <rPh sb="3" eb="4">
      <t>カワ</t>
    </rPh>
    <rPh sb="4" eb="5">
      <t>クツ</t>
    </rPh>
    <phoneticPr fontId="35"/>
  </si>
  <si>
    <t>足</t>
    <rPh sb="0" eb="1">
      <t>ソク</t>
    </rPh>
    <phoneticPr fontId="35"/>
  </si>
  <si>
    <t>婦人用・子供用革靴</t>
    <rPh sb="0" eb="3">
      <t>フジンヨウ</t>
    </rPh>
    <rPh sb="4" eb="7">
      <t>コドモヨウ</t>
    </rPh>
    <rPh sb="7" eb="9">
      <t>カワグツ</t>
    </rPh>
    <phoneticPr fontId="35"/>
  </si>
  <si>
    <t>運動用革靴</t>
    <rPh sb="0" eb="3">
      <t>ウンドウヨウ</t>
    </rPh>
    <rPh sb="3" eb="5">
      <t>カワグツ</t>
    </rPh>
    <phoneticPr fontId="35"/>
  </si>
  <si>
    <t>作業用革靴</t>
    <rPh sb="0" eb="3">
      <t>サギョウヨウ</t>
    </rPh>
    <rPh sb="3" eb="5">
      <t>カワグツ</t>
    </rPh>
    <phoneticPr fontId="35"/>
  </si>
  <si>
    <t>その他の革靴</t>
    <rPh sb="2" eb="3">
      <t>タ</t>
    </rPh>
    <rPh sb="4" eb="6">
      <t>カワグツ</t>
    </rPh>
    <phoneticPr fontId="35"/>
  </si>
  <si>
    <t>注１．「1-1.製品－総合」の不織布の設備別「生産」内訳を記入してください。</t>
    <phoneticPr fontId="17"/>
  </si>
  <si>
    <t>注２．横編：編立てから製品まで一貫して生産したものについては製品だけ記入し、生地は記入しないでください。</t>
    <rPh sb="0" eb="1">
      <t>チュウ</t>
    </rPh>
    <phoneticPr fontId="17"/>
  </si>
  <si>
    <t>注３．ｋｇ単位で記入するのが困難な場合には、記入要領に掲載の簡易換算表により換算してください。</t>
    <rPh sb="0" eb="1">
      <t>チュウ</t>
    </rPh>
    <phoneticPr fontId="17"/>
  </si>
  <si>
    <t>注４．製綿には、中入綿・ふとん綿を含めます。</t>
    <rPh sb="0" eb="1">
      <t>チュウ</t>
    </rPh>
    <rPh sb="3" eb="4">
      <t>セイ</t>
    </rPh>
    <rPh sb="4" eb="5">
      <t>ワタ</t>
    </rPh>
    <rPh sb="8" eb="10">
      <t>ナカイ</t>
    </rPh>
    <rPh sb="10" eb="11">
      <t>ワタ</t>
    </rPh>
    <rPh sb="15" eb="16">
      <t>ワタ</t>
    </rPh>
    <rPh sb="17" eb="18">
      <t>フク</t>
    </rPh>
    <phoneticPr fontId="17"/>
  </si>
  <si>
    <t>注5．こたつふとんには、こたつ敷ふとんを含めます。ただし、こたつパット（こたつペットともいう）は除きます。</t>
    <rPh sb="15" eb="16">
      <t>シ</t>
    </rPh>
    <rPh sb="20" eb="21">
      <t>フク</t>
    </rPh>
    <rPh sb="48" eb="49">
      <t>ノゾ</t>
    </rPh>
    <phoneticPr fontId="17"/>
  </si>
  <si>
    <t>注6．コンパウンドロープは合成繊維綱に含めます。</t>
    <rPh sb="13" eb="15">
      <t>ゴウセイ</t>
    </rPh>
    <rPh sb="15" eb="17">
      <t>センイ</t>
    </rPh>
    <rPh sb="17" eb="18">
      <t>ツナ</t>
    </rPh>
    <rPh sb="19" eb="20">
      <t>フク</t>
    </rPh>
    <phoneticPr fontId="17"/>
  </si>
  <si>
    <t>注9．販売金額とは、販売数量を契約価格又は生産者販売価格（消費税も含む）で評価した金額をいい、契約価格又は生産者販売価格とは、企業の販売価格から積込料、運賃、保険料、その他の販売諸掛を除いたものです。</t>
    <rPh sb="3" eb="5">
      <t>ハンバイ</t>
    </rPh>
    <rPh sb="5" eb="7">
      <t>キンガク</t>
    </rPh>
    <rPh sb="10" eb="12">
      <t>ハンバイ</t>
    </rPh>
    <rPh sb="12" eb="14">
      <t>スウリョウ</t>
    </rPh>
    <rPh sb="15" eb="17">
      <t>ケイヤク</t>
    </rPh>
    <rPh sb="17" eb="19">
      <t>カカク</t>
    </rPh>
    <rPh sb="19" eb="20">
      <t>マタ</t>
    </rPh>
    <rPh sb="21" eb="24">
      <t>セイサンシャ</t>
    </rPh>
    <rPh sb="24" eb="26">
      <t>ハンバイ</t>
    </rPh>
    <rPh sb="26" eb="28">
      <t>カカク</t>
    </rPh>
    <rPh sb="29" eb="32">
      <t>ショウヒゼイ</t>
    </rPh>
    <rPh sb="33" eb="34">
      <t>フク</t>
    </rPh>
    <rPh sb="37" eb="39">
      <t>ヒョウカ</t>
    </rPh>
    <rPh sb="41" eb="43">
      <t>キンガク</t>
    </rPh>
    <rPh sb="47" eb="49">
      <t>ケイヤク</t>
    </rPh>
    <rPh sb="49" eb="51">
      <t>カカク</t>
    </rPh>
    <rPh sb="51" eb="52">
      <t>マタ</t>
    </rPh>
    <rPh sb="53" eb="56">
      <t>セイサンシャ</t>
    </rPh>
    <rPh sb="56" eb="58">
      <t>ハンバイ</t>
    </rPh>
    <rPh sb="58" eb="60">
      <t>カカク</t>
    </rPh>
    <rPh sb="63" eb="65">
      <t>キギョウ</t>
    </rPh>
    <rPh sb="66" eb="68">
      <t>ハンバイ</t>
    </rPh>
    <rPh sb="68" eb="70">
      <t>カカク</t>
    </rPh>
    <rPh sb="72" eb="73">
      <t>ツ</t>
    </rPh>
    <rPh sb="73" eb="74">
      <t>コ</t>
    </rPh>
    <rPh sb="74" eb="75">
      <t>リョウ</t>
    </rPh>
    <rPh sb="76" eb="78">
      <t>ウンチン</t>
    </rPh>
    <rPh sb="79" eb="82">
      <t>ホケンリョウ</t>
    </rPh>
    <rPh sb="85" eb="86">
      <t>タ</t>
    </rPh>
    <rPh sb="87" eb="89">
      <t>ハンバイ</t>
    </rPh>
    <rPh sb="89" eb="90">
      <t>ショ</t>
    </rPh>
    <rPh sb="90" eb="91">
      <t>カ</t>
    </rPh>
    <rPh sb="92" eb="93">
      <t>ノゾ</t>
    </rPh>
    <phoneticPr fontId="17"/>
  </si>
  <si>
    <t>１－２．受入内訳</t>
    <rPh sb="4" eb="6">
      <t>ウケイレ</t>
    </rPh>
    <rPh sb="6" eb="8">
      <t>ウチワケ</t>
    </rPh>
    <phoneticPr fontId="19"/>
  </si>
  <si>
    <t>注．受入の国外の欄には、輸入品及びあなたの企業の海外工場において生産した製品を国内に受入れた場合に計上してください。</t>
    <rPh sb="2" eb="4">
      <t>ウケイ</t>
    </rPh>
    <rPh sb="5" eb="7">
      <t>コクガイ</t>
    </rPh>
    <rPh sb="8" eb="9">
      <t>ラン</t>
    </rPh>
    <rPh sb="12" eb="14">
      <t>ユニュウ</t>
    </rPh>
    <rPh sb="14" eb="15">
      <t>ヒン</t>
    </rPh>
    <rPh sb="15" eb="16">
      <t>オヨ</t>
    </rPh>
    <rPh sb="21" eb="23">
      <t>キギョウ</t>
    </rPh>
    <rPh sb="24" eb="26">
      <t>カイガイ</t>
    </rPh>
    <rPh sb="26" eb="28">
      <t>コウジョウ</t>
    </rPh>
    <rPh sb="32" eb="34">
      <t>セイサン</t>
    </rPh>
    <rPh sb="36" eb="38">
      <t>セイヒン</t>
    </rPh>
    <rPh sb="39" eb="41">
      <t>コクナイ</t>
    </rPh>
    <rPh sb="42" eb="43">
      <t>ウ</t>
    </rPh>
    <rPh sb="43" eb="44">
      <t>イ</t>
    </rPh>
    <rPh sb="46" eb="48">
      <t>バアイ</t>
    </rPh>
    <rPh sb="49" eb="51">
      <t>ケイジョウ</t>
    </rPh>
    <phoneticPr fontId="17"/>
  </si>
  <si>
    <t>１－３．製品－ 用 途 別 生 産 内 訳</t>
    <rPh sb="4" eb="6">
      <t>セイヒン</t>
    </rPh>
    <phoneticPr fontId="35"/>
  </si>
  <si>
    <t>衣料用</t>
    <rPh sb="0" eb="2">
      <t>イリョウ</t>
    </rPh>
    <rPh sb="2" eb="3">
      <t>ヨウ</t>
    </rPh>
    <phoneticPr fontId="35"/>
  </si>
  <si>
    <t>2011</t>
  </si>
  <si>
    <t>産業用</t>
    <rPh sb="0" eb="2">
      <t>サンギョウ</t>
    </rPh>
    <rPh sb="2" eb="3">
      <t>ヨウ</t>
    </rPh>
    <phoneticPr fontId="35"/>
  </si>
  <si>
    <t>車両用</t>
    <rPh sb="0" eb="2">
      <t>シャリョウ</t>
    </rPh>
    <rPh sb="2" eb="3">
      <t>ヨウ</t>
    </rPh>
    <phoneticPr fontId="35"/>
  </si>
  <si>
    <t>2012</t>
  </si>
  <si>
    <t>その他の産業用</t>
    <rPh sb="2" eb="3">
      <t>タ</t>
    </rPh>
    <rPh sb="4" eb="6">
      <t>サンギョウ</t>
    </rPh>
    <rPh sb="6" eb="7">
      <t>ヨウ</t>
    </rPh>
    <phoneticPr fontId="35"/>
  </si>
  <si>
    <t>2013</t>
  </si>
  <si>
    <t>土木・建築用</t>
    <rPh sb="0" eb="2">
      <t>ドボク</t>
    </rPh>
    <rPh sb="3" eb="5">
      <t>ケンチク</t>
    </rPh>
    <rPh sb="5" eb="6">
      <t>ヨウ</t>
    </rPh>
    <phoneticPr fontId="35"/>
  </si>
  <si>
    <t>2014</t>
  </si>
  <si>
    <t>農業・園芸用</t>
    <rPh sb="0" eb="2">
      <t>ノウギョウ</t>
    </rPh>
    <rPh sb="3" eb="5">
      <t>エンゲイ</t>
    </rPh>
    <rPh sb="5" eb="6">
      <t>ヨウ</t>
    </rPh>
    <phoneticPr fontId="35"/>
  </si>
  <si>
    <t>2015</t>
  </si>
  <si>
    <t>生活関連用</t>
    <rPh sb="0" eb="2">
      <t>セイカツ</t>
    </rPh>
    <rPh sb="2" eb="4">
      <t>カンレン</t>
    </rPh>
    <rPh sb="4" eb="5">
      <t>ヨウ</t>
    </rPh>
    <phoneticPr fontId="35"/>
  </si>
  <si>
    <t>2016</t>
  </si>
  <si>
    <t>医療・衛生用</t>
    <rPh sb="0" eb="2">
      <t>イリョウ</t>
    </rPh>
    <rPh sb="3" eb="5">
      <t>エイセイ</t>
    </rPh>
    <rPh sb="5" eb="6">
      <t>ヨウ</t>
    </rPh>
    <phoneticPr fontId="35"/>
  </si>
  <si>
    <t>2017</t>
  </si>
  <si>
    <t>その他用</t>
    <rPh sb="2" eb="3">
      <t>タ</t>
    </rPh>
    <rPh sb="3" eb="4">
      <t>ヨウ</t>
    </rPh>
    <phoneticPr fontId="35"/>
  </si>
  <si>
    <t>2018</t>
  </si>
  <si>
    <t>タフテッドカーペット・フェルト・不織布部門</t>
    <phoneticPr fontId="35"/>
  </si>
  <si>
    <t>二次製品部門</t>
    <rPh sb="0" eb="2">
      <t>ニジ</t>
    </rPh>
    <rPh sb="2" eb="4">
      <t>セイヒン</t>
    </rPh>
    <rPh sb="4" eb="6">
      <t>ブモン</t>
    </rPh>
    <phoneticPr fontId="35"/>
  </si>
  <si>
    <t>楽器部門</t>
    <phoneticPr fontId="35"/>
  </si>
  <si>
    <t>家具部門</t>
    <phoneticPr fontId="35"/>
  </si>
  <si>
    <t>文具部門</t>
    <phoneticPr fontId="35"/>
  </si>
  <si>
    <t>革靴部門</t>
  </si>
  <si>
    <t>0313</t>
    <phoneticPr fontId="35"/>
  </si>
  <si>
    <t>生産実績</t>
    <rPh sb="0" eb="2">
      <t>セイサン</t>
    </rPh>
    <rPh sb="2" eb="4">
      <t>ジッセキ</t>
    </rPh>
    <phoneticPr fontId="17"/>
  </si>
  <si>
    <t>タフティングマシン</t>
    <phoneticPr fontId="35"/>
  </si>
  <si>
    <t>不織布生産設備（乾式及び湿式）</t>
    <phoneticPr fontId="35"/>
  </si>
  <si>
    <t>金属製</t>
    <phoneticPr fontId="35"/>
  </si>
  <si>
    <t>事務用机</t>
    <phoneticPr fontId="35"/>
  </si>
  <si>
    <t>回転式いす</t>
    <phoneticPr fontId="35"/>
  </si>
  <si>
    <t>ボールペン（インキング・マシン）－中芯</t>
    <rPh sb="17" eb="19">
      <t>ナカシン</t>
    </rPh>
    <phoneticPr fontId="35"/>
  </si>
  <si>
    <t>注3．生産実績欄には、「1-1.製品－総合」の不織布の「生産実績（乾式及び湿式の合計）」を記入してください。</t>
    <phoneticPr fontId="17"/>
  </si>
  <si>
    <t>注４．月間生産能力＝日産能力×年間操業日数×1／12（kg／月）</t>
    <rPh sb="0" eb="1">
      <t>チュウ</t>
    </rPh>
    <phoneticPr fontId="17"/>
  </si>
  <si>
    <t>表2-2-6-5　繊維・生活用品パターンBとの統合を見送った調査票</t>
    <phoneticPr fontId="12"/>
  </si>
  <si>
    <t>表2-2-7-1　紙・印刷・プラスチック製品・ゴム製品パターンAにおける製品欄の調査項目</t>
    <phoneticPr fontId="12"/>
  </si>
  <si>
    <t>表2-2-7-2　紙・印刷・プラスチック製品・ゴム製品パターンAの複数調査票への回答状況</t>
    <phoneticPr fontId="12"/>
  </si>
  <si>
    <t>表2-2-7-3　紙・印刷・プラスチック製品・ゴム製品パターンAにおける調査項目一覧</t>
    <phoneticPr fontId="12"/>
  </si>
  <si>
    <t>生産</t>
  </si>
  <si>
    <t>金額(百万円)</t>
    <rPh sb="0" eb="1">
      <t>キン</t>
    </rPh>
    <rPh sb="1" eb="2">
      <t>ガク</t>
    </rPh>
    <rPh sb="3" eb="5">
      <t>ヒャクマン</t>
    </rPh>
    <rPh sb="5" eb="6">
      <t>エン</t>
    </rPh>
    <phoneticPr fontId="35"/>
  </si>
  <si>
    <t>A</t>
    <phoneticPr fontId="18"/>
  </si>
  <si>
    <t>E</t>
    <phoneticPr fontId="18"/>
  </si>
  <si>
    <t>製紙パルプ</t>
    <rPh sb="0" eb="1">
      <t>セイ</t>
    </rPh>
    <rPh sb="1" eb="2">
      <t>シ</t>
    </rPh>
    <phoneticPr fontId="17"/>
  </si>
  <si>
    <t xml:space="preserve">クラフトパルプ     </t>
    <phoneticPr fontId="18"/>
  </si>
  <si>
    <t>さらし</t>
  </si>
  <si>
    <t>針葉樹</t>
    <rPh sb="0" eb="3">
      <t>シンヨウジュ</t>
    </rPh>
    <phoneticPr fontId="17"/>
  </si>
  <si>
    <t>広葉樹</t>
    <rPh sb="0" eb="3">
      <t>コウヨウジュ</t>
    </rPh>
    <phoneticPr fontId="17"/>
  </si>
  <si>
    <t>未ざらし</t>
    <rPh sb="0" eb="1">
      <t>ミ</t>
    </rPh>
    <phoneticPr fontId="17"/>
  </si>
  <si>
    <t>サーモメカニカルパルプ</t>
  </si>
  <si>
    <t>リファイナーグラウンドパルプ</t>
  </si>
  <si>
    <t>砕木パルプ</t>
    <rPh sb="0" eb="1">
      <t>クダ</t>
    </rPh>
    <rPh sb="1" eb="2">
      <t>キ</t>
    </rPh>
    <phoneticPr fontId="17"/>
  </si>
  <si>
    <t>その他製紙パルプ</t>
    <rPh sb="2" eb="3">
      <t>タ</t>
    </rPh>
    <rPh sb="3" eb="5">
      <t>セイシ</t>
    </rPh>
    <phoneticPr fontId="17"/>
  </si>
  <si>
    <t>新聞巻取紙</t>
    <rPh sb="0" eb="2">
      <t>シンブン</t>
    </rPh>
    <rPh sb="2" eb="3">
      <t>マ</t>
    </rPh>
    <rPh sb="3" eb="4">
      <t>ト</t>
    </rPh>
    <rPh sb="4" eb="5">
      <t>シ</t>
    </rPh>
    <phoneticPr fontId="35"/>
  </si>
  <si>
    <t>印刷・情報用紙</t>
    <rPh sb="0" eb="2">
      <t>インサツ</t>
    </rPh>
    <rPh sb="3" eb="5">
      <t>ジョウホウ</t>
    </rPh>
    <rPh sb="5" eb="7">
      <t>ヨウシ</t>
    </rPh>
    <phoneticPr fontId="35"/>
  </si>
  <si>
    <t>非塗工印刷用紙</t>
    <rPh sb="0" eb="1">
      <t>ヒ</t>
    </rPh>
    <rPh sb="1" eb="2">
      <t>ト</t>
    </rPh>
    <rPh sb="2" eb="3">
      <t>コウ</t>
    </rPh>
    <rPh sb="3" eb="5">
      <t>インサツ</t>
    </rPh>
    <rPh sb="5" eb="7">
      <t>ヨウシ</t>
    </rPh>
    <phoneticPr fontId="35"/>
  </si>
  <si>
    <t>上級印刷紙</t>
    <rPh sb="0" eb="2">
      <t>ジョウキュウ</t>
    </rPh>
    <rPh sb="2" eb="5">
      <t>インサツシ</t>
    </rPh>
    <phoneticPr fontId="35"/>
  </si>
  <si>
    <t>中級印刷紙</t>
    <rPh sb="0" eb="2">
      <t>チュウキュウ</t>
    </rPh>
    <rPh sb="2" eb="5">
      <t>インサツシ</t>
    </rPh>
    <phoneticPr fontId="35"/>
  </si>
  <si>
    <t>下級印刷紙</t>
    <rPh sb="0" eb="2">
      <t>カキュウ</t>
    </rPh>
    <rPh sb="2" eb="5">
      <t>インサツシ</t>
    </rPh>
    <phoneticPr fontId="35"/>
  </si>
  <si>
    <t>薄葉印刷紙</t>
    <rPh sb="0" eb="2">
      <t>ウスバ</t>
    </rPh>
    <rPh sb="2" eb="5">
      <t>インサツシ</t>
    </rPh>
    <phoneticPr fontId="35"/>
  </si>
  <si>
    <t>微塗工印刷用紙</t>
    <rPh sb="0" eb="1">
      <t>ビ</t>
    </rPh>
    <rPh sb="1" eb="2">
      <t>ヌリ</t>
    </rPh>
    <rPh sb="2" eb="3">
      <t>コウ</t>
    </rPh>
    <rPh sb="3" eb="5">
      <t>インサツ</t>
    </rPh>
    <rPh sb="5" eb="7">
      <t>ヨウシ</t>
    </rPh>
    <phoneticPr fontId="35"/>
  </si>
  <si>
    <t>塗工印刷用紙</t>
    <rPh sb="0" eb="1">
      <t>ト</t>
    </rPh>
    <rPh sb="1" eb="2">
      <t>コウ</t>
    </rPh>
    <rPh sb="2" eb="4">
      <t>インサツ</t>
    </rPh>
    <rPh sb="4" eb="6">
      <t>ヨウシ</t>
    </rPh>
    <phoneticPr fontId="35"/>
  </si>
  <si>
    <t>アート紙</t>
    <rPh sb="3" eb="4">
      <t>シ</t>
    </rPh>
    <phoneticPr fontId="35"/>
  </si>
  <si>
    <t>コート紙</t>
    <rPh sb="3" eb="4">
      <t>シ</t>
    </rPh>
    <phoneticPr fontId="35"/>
  </si>
  <si>
    <t>軽量コート紙</t>
    <rPh sb="0" eb="2">
      <t>ケイリョウ</t>
    </rPh>
    <rPh sb="5" eb="6">
      <t>シ</t>
    </rPh>
    <phoneticPr fontId="35"/>
  </si>
  <si>
    <t>その他塗工印刷紙</t>
    <rPh sb="2" eb="3">
      <t>タ</t>
    </rPh>
    <rPh sb="3" eb="4">
      <t>ト</t>
    </rPh>
    <rPh sb="4" eb="5">
      <t>コウ</t>
    </rPh>
    <rPh sb="5" eb="8">
      <t>インサツシ</t>
    </rPh>
    <phoneticPr fontId="35"/>
  </si>
  <si>
    <t>刷用紙特殊印</t>
    <rPh sb="3" eb="5">
      <t>トクシュ</t>
    </rPh>
    <rPh sb="5" eb="6">
      <t>ジルシ</t>
    </rPh>
    <phoneticPr fontId="35"/>
  </si>
  <si>
    <t>色上質紙</t>
    <rPh sb="0" eb="1">
      <t>イロ</t>
    </rPh>
    <rPh sb="1" eb="4">
      <t>ジョウシツシ</t>
    </rPh>
    <phoneticPr fontId="35"/>
  </si>
  <si>
    <t>その他特殊印刷用紙</t>
    <rPh sb="2" eb="3">
      <t>タ</t>
    </rPh>
    <rPh sb="3" eb="5">
      <t>トクシュ</t>
    </rPh>
    <rPh sb="5" eb="7">
      <t>インサツ</t>
    </rPh>
    <rPh sb="7" eb="9">
      <t>ヨウシ</t>
    </rPh>
    <phoneticPr fontId="35"/>
  </si>
  <si>
    <t>情　報　用　紙</t>
    <rPh sb="0" eb="1">
      <t>ジョウ</t>
    </rPh>
    <rPh sb="2" eb="3">
      <t>ホウ</t>
    </rPh>
    <rPh sb="4" eb="5">
      <t>ヨウ</t>
    </rPh>
    <rPh sb="6" eb="7">
      <t>カミ</t>
    </rPh>
    <phoneticPr fontId="35"/>
  </si>
  <si>
    <t>複写原紙</t>
    <rPh sb="0" eb="2">
      <t>フクシャ</t>
    </rPh>
    <rPh sb="2" eb="4">
      <t>ゲンシ</t>
    </rPh>
    <phoneticPr fontId="35"/>
  </si>
  <si>
    <t>フォーム用紙</t>
    <rPh sb="4" eb="5">
      <t>ヨウ</t>
    </rPh>
    <rPh sb="5" eb="6">
      <t>シ</t>
    </rPh>
    <phoneticPr fontId="35"/>
  </si>
  <si>
    <t>ＰＰＣ用紙</t>
    <rPh sb="3" eb="5">
      <t>ヨウシ</t>
    </rPh>
    <phoneticPr fontId="35"/>
  </si>
  <si>
    <t>情報記録紙</t>
    <rPh sb="0" eb="2">
      <t>ジョウホウ</t>
    </rPh>
    <rPh sb="2" eb="4">
      <t>キロク</t>
    </rPh>
    <rPh sb="4" eb="5">
      <t>シ</t>
    </rPh>
    <phoneticPr fontId="35"/>
  </si>
  <si>
    <t>その他情報用紙</t>
    <rPh sb="2" eb="3">
      <t>タ</t>
    </rPh>
    <rPh sb="3" eb="5">
      <t>ジョウホウ</t>
    </rPh>
    <rPh sb="5" eb="7">
      <t>ヨウシ</t>
    </rPh>
    <phoneticPr fontId="35"/>
  </si>
  <si>
    <t>包装用紙</t>
    <rPh sb="0" eb="1">
      <t>ツツミ</t>
    </rPh>
    <rPh sb="1" eb="2">
      <t>ソウ</t>
    </rPh>
    <rPh sb="2" eb="3">
      <t>ヨウ</t>
    </rPh>
    <rPh sb="3" eb="4">
      <t>カミ</t>
    </rPh>
    <phoneticPr fontId="35"/>
  </si>
  <si>
    <t xml:space="preserve"> 未ざらし包装紙</t>
    <rPh sb="5" eb="8">
      <t>ホウソウシ</t>
    </rPh>
    <phoneticPr fontId="35"/>
  </si>
  <si>
    <t>重袋用両更クラフト紙</t>
    <rPh sb="0" eb="1">
      <t>ジュウ</t>
    </rPh>
    <rPh sb="1" eb="2">
      <t>フクロ</t>
    </rPh>
    <rPh sb="2" eb="3">
      <t>ヨウ</t>
    </rPh>
    <rPh sb="3" eb="4">
      <t>リョウ</t>
    </rPh>
    <rPh sb="4" eb="5">
      <t>サラ</t>
    </rPh>
    <rPh sb="9" eb="10">
      <t>シ</t>
    </rPh>
    <phoneticPr fontId="35"/>
  </si>
  <si>
    <t>その他両更クラフト紙</t>
    <rPh sb="2" eb="3">
      <t>タ</t>
    </rPh>
    <rPh sb="3" eb="4">
      <t>リョウ</t>
    </rPh>
    <rPh sb="4" eb="5">
      <t>サラ</t>
    </rPh>
    <rPh sb="9" eb="10">
      <t>シ</t>
    </rPh>
    <phoneticPr fontId="35"/>
  </si>
  <si>
    <t>その他未ざらし包装紙</t>
    <rPh sb="2" eb="3">
      <t>タ</t>
    </rPh>
    <rPh sb="3" eb="4">
      <t>ミ</t>
    </rPh>
    <rPh sb="7" eb="10">
      <t>ホウソウシ</t>
    </rPh>
    <phoneticPr fontId="35"/>
  </si>
  <si>
    <t>ざらし包装紙</t>
    <rPh sb="3" eb="6">
      <t>ホウソウシ</t>
    </rPh>
    <phoneticPr fontId="35"/>
  </si>
  <si>
    <t>純白ロール紙</t>
    <rPh sb="0" eb="2">
      <t>ジュンパク</t>
    </rPh>
    <rPh sb="5" eb="6">
      <t>シ</t>
    </rPh>
    <phoneticPr fontId="35"/>
  </si>
  <si>
    <t>さらしクラフト紙</t>
    <rPh sb="7" eb="8">
      <t>シ</t>
    </rPh>
    <phoneticPr fontId="35"/>
  </si>
  <si>
    <t>その他さらし包装紙</t>
    <rPh sb="2" eb="3">
      <t>タ</t>
    </rPh>
    <rPh sb="6" eb="9">
      <t>ホウソウシ</t>
    </rPh>
    <phoneticPr fontId="35"/>
  </si>
  <si>
    <t>衛生用紙</t>
    <rPh sb="0" eb="2">
      <t>エイセイ</t>
    </rPh>
    <rPh sb="2" eb="4">
      <t>ヨウシ</t>
    </rPh>
    <phoneticPr fontId="35"/>
  </si>
  <si>
    <t>ティシュペーパー</t>
    <phoneticPr fontId="35"/>
  </si>
  <si>
    <t>トイレットペーパー</t>
    <phoneticPr fontId="35"/>
  </si>
  <si>
    <t>タオル用紙</t>
    <rPh sb="3" eb="5">
      <t>ヨウシ</t>
    </rPh>
    <phoneticPr fontId="35"/>
  </si>
  <si>
    <t>その他衛生用紙</t>
    <rPh sb="2" eb="3">
      <t>タ</t>
    </rPh>
    <rPh sb="3" eb="5">
      <t>エイセイ</t>
    </rPh>
    <rPh sb="5" eb="7">
      <t>ヨウシ</t>
    </rPh>
    <phoneticPr fontId="35"/>
  </si>
  <si>
    <t>雑種紙</t>
    <rPh sb="0" eb="1">
      <t>ザツ</t>
    </rPh>
    <rPh sb="1" eb="2">
      <t>シュ</t>
    </rPh>
    <rPh sb="2" eb="3">
      <t>シ</t>
    </rPh>
    <phoneticPr fontId="35"/>
  </si>
  <si>
    <t>工業用雑種紙</t>
    <rPh sb="3" eb="4">
      <t>ザツ</t>
    </rPh>
    <rPh sb="4" eb="5">
      <t>シュ</t>
    </rPh>
    <rPh sb="5" eb="6">
      <t>シ</t>
    </rPh>
    <phoneticPr fontId="35"/>
  </si>
  <si>
    <t>加工原紙</t>
    <rPh sb="0" eb="2">
      <t>カコウ</t>
    </rPh>
    <rPh sb="2" eb="4">
      <t>ゲンシ</t>
    </rPh>
    <phoneticPr fontId="35"/>
  </si>
  <si>
    <t>電気絶縁紙</t>
    <rPh sb="0" eb="2">
      <t>デンキ</t>
    </rPh>
    <rPh sb="2" eb="4">
      <t>ゼツエン</t>
    </rPh>
    <rPh sb="4" eb="5">
      <t>シ</t>
    </rPh>
    <phoneticPr fontId="35"/>
  </si>
  <si>
    <t>その他工業用雑種紙</t>
    <rPh sb="2" eb="3">
      <t>タ</t>
    </rPh>
    <rPh sb="3" eb="6">
      <t>コウギョウヨウ</t>
    </rPh>
    <rPh sb="6" eb="7">
      <t>ザツ</t>
    </rPh>
    <rPh sb="7" eb="8">
      <t>シュ</t>
    </rPh>
    <rPh sb="8" eb="9">
      <t>シ</t>
    </rPh>
    <phoneticPr fontId="35"/>
  </si>
  <si>
    <t>家庭用雑種紙</t>
    <rPh sb="0" eb="3">
      <t>カテイヨウ</t>
    </rPh>
    <rPh sb="3" eb="4">
      <t>ザツ</t>
    </rPh>
    <rPh sb="4" eb="5">
      <t>シュ</t>
    </rPh>
    <rPh sb="5" eb="6">
      <t>シ</t>
    </rPh>
    <phoneticPr fontId="35"/>
  </si>
  <si>
    <t>段ボール原紙</t>
    <rPh sb="0" eb="1">
      <t>ダン</t>
    </rPh>
    <rPh sb="4" eb="5">
      <t>ゲン</t>
    </rPh>
    <rPh sb="5" eb="6">
      <t>シ</t>
    </rPh>
    <phoneticPr fontId="35"/>
  </si>
  <si>
    <t>ライナー</t>
    <phoneticPr fontId="35"/>
  </si>
  <si>
    <t>外装用（クラフト）</t>
    <rPh sb="0" eb="2">
      <t>ガイソウ</t>
    </rPh>
    <rPh sb="2" eb="3">
      <t>ヨウ</t>
    </rPh>
    <phoneticPr fontId="35"/>
  </si>
  <si>
    <t>外装用（ジュート）</t>
    <rPh sb="0" eb="2">
      <t>ガイソウ</t>
    </rPh>
    <rPh sb="2" eb="3">
      <t>ヨウ</t>
    </rPh>
    <phoneticPr fontId="35"/>
  </si>
  <si>
    <t>内装用</t>
    <rPh sb="0" eb="1">
      <t>ナイ</t>
    </rPh>
    <rPh sb="1" eb="2">
      <t>ソウ</t>
    </rPh>
    <rPh sb="2" eb="3">
      <t>ヨウ</t>
    </rPh>
    <phoneticPr fontId="35"/>
  </si>
  <si>
    <t>中芯原紙</t>
    <rPh sb="0" eb="1">
      <t>ナカ</t>
    </rPh>
    <rPh sb="1" eb="2">
      <t>シン</t>
    </rPh>
    <rPh sb="2" eb="3">
      <t>ハラ</t>
    </rPh>
    <rPh sb="3" eb="4">
      <t>カミ</t>
    </rPh>
    <phoneticPr fontId="35"/>
  </si>
  <si>
    <t>紙器用板紙</t>
    <rPh sb="0" eb="1">
      <t>シ</t>
    </rPh>
    <rPh sb="1" eb="2">
      <t>キ</t>
    </rPh>
    <rPh sb="2" eb="3">
      <t>ヨウ</t>
    </rPh>
    <rPh sb="3" eb="4">
      <t>イタ</t>
    </rPh>
    <rPh sb="4" eb="5">
      <t>カミ</t>
    </rPh>
    <phoneticPr fontId="35"/>
  </si>
  <si>
    <t>白板紙</t>
    <rPh sb="0" eb="1">
      <t>シロ</t>
    </rPh>
    <rPh sb="1" eb="2">
      <t>イタ</t>
    </rPh>
    <rPh sb="2" eb="3">
      <t>カミ</t>
    </rPh>
    <phoneticPr fontId="35"/>
  </si>
  <si>
    <t>マニラボール</t>
    <phoneticPr fontId="35"/>
  </si>
  <si>
    <t>白ボール</t>
    <rPh sb="0" eb="1">
      <t>シロ</t>
    </rPh>
    <phoneticPr fontId="35"/>
  </si>
  <si>
    <t>黄・チップ・色板紙</t>
    <rPh sb="0" eb="1">
      <t>キ</t>
    </rPh>
    <rPh sb="6" eb="7">
      <t>イロ</t>
    </rPh>
    <rPh sb="7" eb="9">
      <t>イタガミ</t>
    </rPh>
    <phoneticPr fontId="35"/>
  </si>
  <si>
    <t>雑板紙</t>
    <rPh sb="0" eb="1">
      <t>ザツ</t>
    </rPh>
    <rPh sb="1" eb="2">
      <t>イタ</t>
    </rPh>
    <rPh sb="2" eb="3">
      <t>カミ</t>
    </rPh>
    <phoneticPr fontId="35"/>
  </si>
  <si>
    <t>建材原紙</t>
    <rPh sb="0" eb="2">
      <t>ケンザイ</t>
    </rPh>
    <rPh sb="2" eb="3">
      <t>ゲン</t>
    </rPh>
    <rPh sb="3" eb="4">
      <t>シ</t>
    </rPh>
    <phoneticPr fontId="35"/>
  </si>
  <si>
    <t>紙管原紙</t>
    <rPh sb="0" eb="1">
      <t>カミ</t>
    </rPh>
    <rPh sb="1" eb="2">
      <t>カン</t>
    </rPh>
    <rPh sb="2" eb="4">
      <t>ゲンシ</t>
    </rPh>
    <phoneticPr fontId="35"/>
  </si>
  <si>
    <t>その他板紙</t>
    <rPh sb="2" eb="3">
      <t>タ</t>
    </rPh>
    <rPh sb="3" eb="4">
      <t>イタ</t>
    </rPh>
    <rPh sb="4" eb="5">
      <t>カミ</t>
    </rPh>
    <phoneticPr fontId="35"/>
  </si>
  <si>
    <t>1-2．製紙パルプ－消費内訳</t>
    <rPh sb="2" eb="4">
      <t>セイヒン</t>
    </rPh>
    <rPh sb="4" eb="6">
      <t>セイシ</t>
    </rPh>
    <phoneticPr fontId="35"/>
  </si>
  <si>
    <t>消費（製紙用）</t>
    <rPh sb="0" eb="1">
      <t>ショウ</t>
    </rPh>
    <rPh sb="1" eb="2">
      <t>ヒ</t>
    </rPh>
    <rPh sb="3" eb="4">
      <t>セイ</t>
    </rPh>
    <rPh sb="4" eb="5">
      <t>カミ</t>
    </rPh>
    <rPh sb="5" eb="6">
      <t>ヨウ</t>
    </rPh>
    <phoneticPr fontId="35"/>
  </si>
  <si>
    <t>消費計</t>
    <rPh sb="0" eb="2">
      <t>ショウヒ</t>
    </rPh>
    <rPh sb="2" eb="3">
      <t>ケイ</t>
    </rPh>
    <phoneticPr fontId="19"/>
  </si>
  <si>
    <t>紙用</t>
    <phoneticPr fontId="18"/>
  </si>
  <si>
    <t>板紙用</t>
    <phoneticPr fontId="18"/>
  </si>
  <si>
    <t xml:space="preserve">クラフト　パルプ     </t>
    <phoneticPr fontId="18"/>
  </si>
  <si>
    <t>2．原材料</t>
    <rPh sb="0" eb="2">
      <t>セイヒン</t>
    </rPh>
    <rPh sb="2" eb="5">
      <t>ゲンザイリョウ</t>
    </rPh>
    <phoneticPr fontId="35"/>
  </si>
  <si>
    <t>月末在庫</t>
    <rPh sb="0" eb="2">
      <t>ゲツマツ</t>
    </rPh>
    <rPh sb="2" eb="4">
      <t>ザイコ</t>
    </rPh>
    <phoneticPr fontId="18"/>
  </si>
  <si>
    <t>国産材</t>
    <rPh sb="0" eb="2">
      <t>コクサン</t>
    </rPh>
    <rPh sb="2" eb="3">
      <t>ザイ</t>
    </rPh>
    <phoneticPr fontId="17"/>
  </si>
  <si>
    <t>原木</t>
    <rPh sb="0" eb="2">
      <t>ゲンボク</t>
    </rPh>
    <phoneticPr fontId="17"/>
  </si>
  <si>
    <r>
      <t>m</t>
    </r>
    <r>
      <rPr>
        <vertAlign val="superscript"/>
        <sz val="9"/>
        <color theme="1"/>
        <rFont val="Meiryo UI"/>
        <family val="3"/>
        <charset val="128"/>
      </rPr>
      <t>2</t>
    </r>
    <phoneticPr fontId="18"/>
  </si>
  <si>
    <t>チップ</t>
  </si>
  <si>
    <t>輸入材</t>
    <rPh sb="0" eb="2">
      <t>ユニュウ</t>
    </rPh>
    <rPh sb="2" eb="3">
      <t>ザイ</t>
    </rPh>
    <phoneticPr fontId="17"/>
  </si>
  <si>
    <t>パルプ</t>
    <phoneticPr fontId="35"/>
  </si>
  <si>
    <t>クラフト　パルプ</t>
    <phoneticPr fontId="35"/>
  </si>
  <si>
    <t>さらし</t>
    <phoneticPr fontId="35"/>
  </si>
  <si>
    <t>針葉樹</t>
    <rPh sb="0" eb="3">
      <t>シンヨウジュ</t>
    </rPh>
    <phoneticPr fontId="35"/>
  </si>
  <si>
    <t>←上記の消費内訳と同様？</t>
    <rPh sb="1" eb="3">
      <t>ジョウキ</t>
    </rPh>
    <rPh sb="4" eb="6">
      <t>ショウヒ</t>
    </rPh>
    <rPh sb="6" eb="8">
      <t>ウチワケ</t>
    </rPh>
    <rPh sb="9" eb="11">
      <t>ドウヨウ</t>
    </rPh>
    <phoneticPr fontId="19"/>
  </si>
  <si>
    <t>広葉樹</t>
    <rPh sb="0" eb="3">
      <t>コウヨウジュ</t>
    </rPh>
    <phoneticPr fontId="35"/>
  </si>
  <si>
    <t>未ざらし</t>
    <rPh sb="0" eb="1">
      <t>ミ</t>
    </rPh>
    <phoneticPr fontId="35"/>
  </si>
  <si>
    <t>機械パルプ</t>
    <rPh sb="0" eb="2">
      <t>キカイ</t>
    </rPh>
    <phoneticPr fontId="35"/>
  </si>
  <si>
    <t>その他パルプ</t>
    <rPh sb="2" eb="3">
      <t>タ</t>
    </rPh>
    <phoneticPr fontId="35"/>
  </si>
  <si>
    <t>古紙パルプ</t>
    <rPh sb="0" eb="2">
      <t>コシ</t>
    </rPh>
    <phoneticPr fontId="35"/>
  </si>
  <si>
    <t>古紙</t>
    <rPh sb="0" eb="1">
      <t>イニシエ</t>
    </rPh>
    <rPh sb="1" eb="2">
      <t>カミ</t>
    </rPh>
    <phoneticPr fontId="35"/>
  </si>
  <si>
    <t>上白・カード</t>
    <rPh sb="0" eb="2">
      <t>ジョウハク</t>
    </rPh>
    <phoneticPr fontId="35"/>
  </si>
  <si>
    <t>特白・中白・白マニラ</t>
    <rPh sb="0" eb="1">
      <t>トク</t>
    </rPh>
    <rPh sb="1" eb="2">
      <t>シロ</t>
    </rPh>
    <rPh sb="3" eb="4">
      <t>ナカ</t>
    </rPh>
    <rPh sb="4" eb="5">
      <t>シロ</t>
    </rPh>
    <rPh sb="6" eb="7">
      <t>シロ</t>
    </rPh>
    <phoneticPr fontId="35"/>
  </si>
  <si>
    <t>模造・色上（アート古紙を含む）</t>
    <rPh sb="0" eb="2">
      <t>モゾウ</t>
    </rPh>
    <rPh sb="3" eb="4">
      <t>イロ</t>
    </rPh>
    <rPh sb="4" eb="5">
      <t>ウエ</t>
    </rPh>
    <rPh sb="9" eb="11">
      <t>コシ</t>
    </rPh>
    <rPh sb="12" eb="13">
      <t>フク</t>
    </rPh>
    <phoneticPr fontId="35"/>
  </si>
  <si>
    <t>茶模造紙古紙（洋段を含む）</t>
    <rPh sb="0" eb="1">
      <t>チャ</t>
    </rPh>
    <rPh sb="1" eb="4">
      <t>モゾウシ</t>
    </rPh>
    <rPh sb="4" eb="6">
      <t>コシ</t>
    </rPh>
    <rPh sb="7" eb="8">
      <t>ヨウ</t>
    </rPh>
    <rPh sb="8" eb="9">
      <t>ダン</t>
    </rPh>
    <rPh sb="10" eb="11">
      <t>フク</t>
    </rPh>
    <phoneticPr fontId="35"/>
  </si>
  <si>
    <t>切付（中色）・中更反古</t>
    <rPh sb="0" eb="2">
      <t>キリツケ</t>
    </rPh>
    <rPh sb="3" eb="4">
      <t>ナカ</t>
    </rPh>
    <rPh sb="4" eb="5">
      <t>イロ</t>
    </rPh>
    <rPh sb="7" eb="8">
      <t>ナカ</t>
    </rPh>
    <rPh sb="8" eb="9">
      <t>サラ</t>
    </rPh>
    <rPh sb="9" eb="11">
      <t>ホゴ</t>
    </rPh>
    <phoneticPr fontId="35"/>
  </si>
  <si>
    <t>新聞</t>
    <rPh sb="0" eb="2">
      <t>シンブン</t>
    </rPh>
    <phoneticPr fontId="35"/>
  </si>
  <si>
    <t>雑誌</t>
    <rPh sb="0" eb="2">
      <t>ザッシ</t>
    </rPh>
    <phoneticPr fontId="35"/>
  </si>
  <si>
    <t>2019</t>
  </si>
  <si>
    <t>段ボール古紙</t>
    <rPh sb="0" eb="1">
      <t>ダン</t>
    </rPh>
    <rPh sb="4" eb="6">
      <t>コシ</t>
    </rPh>
    <phoneticPr fontId="35"/>
  </si>
  <si>
    <t>台紙・地券・ボール古紙・込新</t>
    <rPh sb="0" eb="2">
      <t>ダイシ</t>
    </rPh>
    <rPh sb="3" eb="5">
      <t>チケン</t>
    </rPh>
    <rPh sb="9" eb="11">
      <t>コシ</t>
    </rPh>
    <rPh sb="12" eb="13">
      <t>コミ</t>
    </rPh>
    <rPh sb="13" eb="14">
      <t>シン</t>
    </rPh>
    <phoneticPr fontId="35"/>
  </si>
  <si>
    <t>2021</t>
  </si>
  <si>
    <t>その他繊維原料</t>
    <rPh sb="2" eb="3">
      <t>タ</t>
    </rPh>
    <rPh sb="3" eb="5">
      <t>センイ</t>
    </rPh>
    <rPh sb="5" eb="7">
      <t>ゲンリョウ</t>
    </rPh>
    <phoneticPr fontId="35"/>
  </si>
  <si>
    <t>2022</t>
  </si>
  <si>
    <t>注１．パルプの「消費、在庫」欄は、購入又は自社他工場より受け入れた量について記入してください。したがって、あなたの工場で「パルプ月報」の消費（製紙用）、月末在庫に記入したものは除かれます。</t>
    <rPh sb="0" eb="1">
      <t>チュウ</t>
    </rPh>
    <rPh sb="8" eb="10">
      <t>ショウヒ</t>
    </rPh>
    <rPh sb="11" eb="13">
      <t>ザイコ</t>
    </rPh>
    <rPh sb="14" eb="15">
      <t>ラン</t>
    </rPh>
    <rPh sb="17" eb="19">
      <t>コウニュウ</t>
    </rPh>
    <rPh sb="19" eb="20">
      <t>マタ</t>
    </rPh>
    <rPh sb="21" eb="23">
      <t>ジシャ</t>
    </rPh>
    <rPh sb="23" eb="24">
      <t>ホカ</t>
    </rPh>
    <rPh sb="24" eb="26">
      <t>コウジョウ</t>
    </rPh>
    <rPh sb="28" eb="29">
      <t>ウ</t>
    </rPh>
    <rPh sb="30" eb="31">
      <t>イ</t>
    </rPh>
    <rPh sb="33" eb="34">
      <t>リョウ</t>
    </rPh>
    <rPh sb="38" eb="40">
      <t>キニュウ</t>
    </rPh>
    <rPh sb="57" eb="59">
      <t>コウジョウ</t>
    </rPh>
    <rPh sb="64" eb="66">
      <t>ゲッポウ</t>
    </rPh>
    <rPh sb="68" eb="70">
      <t>ショウヒ</t>
    </rPh>
    <rPh sb="71" eb="74">
      <t>セイシヨウ</t>
    </rPh>
    <rPh sb="76" eb="78">
      <t>ゲツマツ</t>
    </rPh>
    <rPh sb="78" eb="80">
      <t>ザイコ</t>
    </rPh>
    <rPh sb="81" eb="83">
      <t>キニュウ</t>
    </rPh>
    <rPh sb="88" eb="89">
      <t>ノゾ</t>
    </rPh>
    <phoneticPr fontId="35"/>
  </si>
  <si>
    <t>注2．機械パルプには、サーモメカニカルパルプ、リファイナーグラウンドパルプ及び砕木パルプを含めます。</t>
    <rPh sb="3" eb="5">
      <t>キカイ</t>
    </rPh>
    <rPh sb="37" eb="38">
      <t>オヨ</t>
    </rPh>
    <rPh sb="39" eb="40">
      <t>クダ</t>
    </rPh>
    <rPh sb="40" eb="41">
      <t>キ</t>
    </rPh>
    <rPh sb="45" eb="46">
      <t>フク</t>
    </rPh>
    <phoneticPr fontId="35"/>
  </si>
  <si>
    <t>注3．その他パルプには、半化学パルプ、セミケミカルパルプ及びケミグラウンドパルプを含めます。</t>
    <rPh sb="5" eb="6">
      <t>タ</t>
    </rPh>
    <rPh sb="12" eb="13">
      <t>ハン</t>
    </rPh>
    <rPh sb="13" eb="15">
      <t>カガク</t>
    </rPh>
    <rPh sb="28" eb="29">
      <t>オヨ</t>
    </rPh>
    <rPh sb="41" eb="42">
      <t>フク</t>
    </rPh>
    <phoneticPr fontId="35"/>
  </si>
  <si>
    <t>注4．「古紙パルプ」欄は、購入したものについて記入してください。また、あなたの工場で古紙パルプを製造しているときは「古紙」欄のみ記入してください。</t>
    <rPh sb="4" eb="6">
      <t>コシ</t>
    </rPh>
    <rPh sb="10" eb="11">
      <t>ラン</t>
    </rPh>
    <rPh sb="13" eb="15">
      <t>コウニュウ</t>
    </rPh>
    <rPh sb="23" eb="25">
      <t>キニュウ</t>
    </rPh>
    <rPh sb="39" eb="41">
      <t>コウジョウ</t>
    </rPh>
    <rPh sb="42" eb="44">
      <t>コシ</t>
    </rPh>
    <rPh sb="48" eb="50">
      <t>セイゾウ</t>
    </rPh>
    <rPh sb="58" eb="60">
      <t>コシ</t>
    </rPh>
    <rPh sb="61" eb="62">
      <t>ラン</t>
    </rPh>
    <rPh sb="64" eb="66">
      <t>キニュウ</t>
    </rPh>
    <phoneticPr fontId="35"/>
  </si>
  <si>
    <t>注5．単位未満の数字は、四捨五入して記入してください。</t>
    <rPh sb="3" eb="5">
      <t>タンイ</t>
    </rPh>
    <rPh sb="5" eb="7">
      <t>ミマン</t>
    </rPh>
    <rPh sb="8" eb="10">
      <t>スウジ</t>
    </rPh>
    <rPh sb="12" eb="16">
      <t>シシャゴニュウ</t>
    </rPh>
    <rPh sb="18" eb="20">
      <t>キニュウ</t>
    </rPh>
    <phoneticPr fontId="35"/>
  </si>
  <si>
    <t>注6．手すきの紙を除きます。</t>
    <rPh sb="3" eb="4">
      <t>テ</t>
    </rPh>
    <rPh sb="7" eb="8">
      <t>カミ</t>
    </rPh>
    <rPh sb="9" eb="10">
      <t>ノゾ</t>
    </rPh>
    <phoneticPr fontId="35"/>
  </si>
  <si>
    <t>注7．ラテックスはドライ換算で記入してください。</t>
    <rPh sb="0" eb="1">
      <t>チュウ</t>
    </rPh>
    <phoneticPr fontId="18"/>
  </si>
  <si>
    <t>パルプ部門</t>
    <phoneticPr fontId="18"/>
  </si>
  <si>
    <t>紙部門</t>
    <phoneticPr fontId="18"/>
  </si>
  <si>
    <t>板紙部門</t>
    <phoneticPr fontId="18"/>
  </si>
  <si>
    <t>0308</t>
    <phoneticPr fontId="35"/>
  </si>
  <si>
    <r>
      <t>製紙パルプ</t>
    </r>
    <r>
      <rPr>
        <sz val="9"/>
        <color theme="1"/>
        <rFont val="Meiryo UI"/>
        <family val="3"/>
        <charset val="128"/>
      </rPr>
      <t>（蒸解釜・浸透装置、リファイナー・砕木機）</t>
    </r>
    <phoneticPr fontId="18"/>
  </si>
  <si>
    <t>紙（抄紙機）</t>
    <phoneticPr fontId="18"/>
  </si>
  <si>
    <t>板紙（抄紙機）</t>
    <phoneticPr fontId="18"/>
  </si>
  <si>
    <t>表2-2-7-4　紙・印刷・プラスチック製品・ゴム製品の統合見送り調査票</t>
    <phoneticPr fontId="12"/>
  </si>
  <si>
    <t>表2-2-7-5　紙・印刷・プラスチック製品・ゴム製品の統合できなかった調査票</t>
    <phoneticPr fontId="12"/>
  </si>
  <si>
    <t>表2-2-8- 1　資源エネルギーの調査票一覧</t>
    <phoneticPr fontId="12"/>
  </si>
  <si>
    <t>表2-3-1-1　回答不要項目が2パターンの例－その1</t>
    <phoneticPr fontId="12"/>
  </si>
  <si>
    <t>調査品目</t>
    <rPh sb="0" eb="2">
      <t>チョウサ</t>
    </rPh>
    <rPh sb="2" eb="4">
      <t>ヒンモク</t>
    </rPh>
    <phoneticPr fontId="12"/>
  </si>
  <si>
    <t>回答不要項目</t>
    <rPh sb="0" eb="2">
      <t>カイトウ</t>
    </rPh>
    <rPh sb="2" eb="4">
      <t>フヨウ</t>
    </rPh>
    <rPh sb="4" eb="6">
      <t>コウモク</t>
    </rPh>
    <phoneticPr fontId="12"/>
  </si>
  <si>
    <t>品目0101</t>
  </si>
  <si>
    <t>品目0102</t>
  </si>
  <si>
    <t>品目0103</t>
  </si>
  <si>
    <t>品目0104</t>
  </si>
  <si>
    <t>品目0105</t>
  </si>
  <si>
    <t>品目0106</t>
  </si>
  <si>
    <t>品目0107</t>
  </si>
  <si>
    <t>品目0108</t>
  </si>
  <si>
    <t>品目0109</t>
  </si>
  <si>
    <t>品目0110</t>
  </si>
  <si>
    <t>品目0111</t>
  </si>
  <si>
    <t>品目0112</t>
  </si>
  <si>
    <t>品目0113</t>
  </si>
  <si>
    <t>品目0114</t>
  </si>
  <si>
    <t>表2-3-1-2　回答不要項目が2パターンの例－その2</t>
    <phoneticPr fontId="12"/>
  </si>
  <si>
    <t>消費、出荷</t>
    <rPh sb="0" eb="2">
      <t>ショウヒ</t>
    </rPh>
    <rPh sb="3" eb="5">
      <t>シュッカ</t>
    </rPh>
    <phoneticPr fontId="12"/>
  </si>
  <si>
    <t>受入、出荷</t>
    <rPh sb="0" eb="2">
      <t>ウケイレ</t>
    </rPh>
    <rPh sb="3" eb="5">
      <t>シュッカ</t>
    </rPh>
    <phoneticPr fontId="12"/>
  </si>
  <si>
    <t>表2-3-2-1　調査項目一覧の整理イメージ</t>
    <phoneticPr fontId="12"/>
  </si>
  <si>
    <t>図2-3-2-3　鉄鋼・非鉄金属・金属製品パターンAの調査票のイメージ（次ページ：調査品目一覧）</t>
    <phoneticPr fontId="12"/>
  </si>
  <si>
    <t>企     業     名</t>
    <rPh sb="0" eb="13">
      <t>キギョウメイ</t>
    </rPh>
    <phoneticPr fontId="60"/>
  </si>
  <si>
    <t>事  業  所   名</t>
    <rPh sb="0" eb="7">
      <t>ジギョウショ</t>
    </rPh>
    <rPh sb="10" eb="11">
      <t>メイ</t>
    </rPh>
    <phoneticPr fontId="60"/>
  </si>
  <si>
    <t>報告者の氏名</t>
    <rPh sb="0" eb="2">
      <t>ホウコク</t>
    </rPh>
    <rPh sb="2" eb="3">
      <t>シャ</t>
    </rPh>
    <rPh sb="4" eb="6">
      <t>シメイ</t>
    </rPh>
    <phoneticPr fontId="60"/>
  </si>
  <si>
    <t>本社又は
本店所在地</t>
    <rPh sb="0" eb="2">
      <t>ホンシャ</t>
    </rPh>
    <rPh sb="2" eb="3">
      <t>マタ</t>
    </rPh>
    <rPh sb="5" eb="7">
      <t>ホンテン</t>
    </rPh>
    <rPh sb="7" eb="10">
      <t>ショザイチ</t>
    </rPh>
    <phoneticPr fontId="60"/>
  </si>
  <si>
    <t>事業所所在地</t>
    <rPh sb="0" eb="3">
      <t>ジギョウショ</t>
    </rPh>
    <rPh sb="3" eb="6">
      <t>ショザイチ</t>
    </rPh>
    <phoneticPr fontId="60"/>
  </si>
  <si>
    <t>作成者の
所属部署名
及び氏名</t>
    <rPh sb="0" eb="1">
      <t>サク</t>
    </rPh>
    <rPh sb="1" eb="2">
      <t>シゲル</t>
    </rPh>
    <rPh sb="2" eb="3">
      <t>シャ</t>
    </rPh>
    <rPh sb="5" eb="6">
      <t>トコロ</t>
    </rPh>
    <rPh sb="6" eb="7">
      <t>ゾク</t>
    </rPh>
    <rPh sb="7" eb="8">
      <t>ブ</t>
    </rPh>
    <rPh sb="8" eb="9">
      <t>ショ</t>
    </rPh>
    <rPh sb="9" eb="10">
      <t>メイ</t>
    </rPh>
    <rPh sb="11" eb="12">
      <t>オヨ</t>
    </rPh>
    <rPh sb="13" eb="15">
      <t>シメイ</t>
    </rPh>
    <phoneticPr fontId="60"/>
  </si>
  <si>
    <t>統計調査番号</t>
  </si>
  <si>
    <t>年　  　  月分</t>
    <phoneticPr fontId="35"/>
  </si>
  <si>
    <t>事業所番号</t>
  </si>
  <si>
    <t>都道府県</t>
  </si>
  <si>
    <t>整理番号</t>
  </si>
  <si>
    <t>X</t>
    <phoneticPr fontId="35"/>
  </si>
  <si>
    <t>X</t>
  </si>
  <si>
    <t>法人番号</t>
    <rPh sb="0" eb="2">
      <t>ホウジン</t>
    </rPh>
    <rPh sb="2" eb="4">
      <t>バンゴウ</t>
    </rPh>
    <phoneticPr fontId="35"/>
  </si>
  <si>
    <t>　（ 備　　考 ）</t>
    <rPh sb="3" eb="4">
      <t>ソナエ</t>
    </rPh>
    <rPh sb="6" eb="7">
      <t>コウ</t>
    </rPh>
    <phoneticPr fontId="35"/>
  </si>
  <si>
    <t>単位</t>
    <rPh sb="0" eb="2">
      <t>タンイ</t>
    </rPh>
    <phoneticPr fontId="12"/>
  </si>
  <si>
    <t>消費回答不要
品目</t>
    <rPh sb="0" eb="2">
      <t>ショウヒ</t>
    </rPh>
    <rPh sb="2" eb="4">
      <t>カイトウ</t>
    </rPh>
    <rPh sb="4" eb="6">
      <t>フヨウ</t>
    </rPh>
    <rPh sb="7" eb="9">
      <t>ヒンモク</t>
    </rPh>
    <phoneticPr fontId="12"/>
  </si>
  <si>
    <t>kg</t>
    <phoneticPr fontId="12"/>
  </si>
  <si>
    <t>表3-2-3-1　【所管原課】Q1：生産動態統計の利活用状況</t>
    <phoneticPr fontId="12"/>
  </si>
  <si>
    <t>件数</t>
  </si>
  <si>
    <t>表3-2-3-2　【所管原課】Q2：Q1で回答した調査票の利活用目的</t>
    <phoneticPr fontId="12"/>
  </si>
  <si>
    <t>Q2．利用目的</t>
    <rPh sb="3" eb="5">
      <t>リヨウ</t>
    </rPh>
    <rPh sb="5" eb="7">
      <t>モクテキ</t>
    </rPh>
    <phoneticPr fontId="5"/>
  </si>
  <si>
    <t>実数</t>
    <rPh sb="0" eb="2">
      <t>ジッスウ</t>
    </rPh>
    <phoneticPr fontId="5"/>
  </si>
  <si>
    <t>割合</t>
    <rPh sb="0" eb="2">
      <t>ワリアイ</t>
    </rPh>
    <phoneticPr fontId="5"/>
  </si>
  <si>
    <t xml:space="preserve">ア：個別産業の実態を把握し、不況対策、産業振興、地域振興、安定供給を確保するためなどの企画立案や需給動向見通し作成の基礎データ </t>
  </si>
  <si>
    <t>イ：所管業界の業況、景気動向及び設備投資動向を把握する上での基礎データ</t>
  </si>
  <si>
    <t xml:space="preserve">ウ：ＪＩＳ改正や工業標準化法などでの鉱工業品の品質改善を図る上での基礎データなど </t>
  </si>
  <si>
    <t>エ：地域の産業施策や地域振興施策などのための基礎データ</t>
  </si>
  <si>
    <t>オ：中小企業信用保険法や雇用調整助成金対象の業況把握を示す際の基礎データなど</t>
  </si>
  <si>
    <t xml:space="preserve">カ：その他（下記の補足説明欄に具体的にお書き下さい。） </t>
  </si>
  <si>
    <t>全体</t>
    <rPh sb="0" eb="2">
      <t>ゼンタイ</t>
    </rPh>
    <phoneticPr fontId="5"/>
  </si>
  <si>
    <t>表3-2-3-3　【所管原課】Q3：Q1で回答した調査票における調査項目の利活用状況</t>
    <phoneticPr fontId="12"/>
  </si>
  <si>
    <t>Q3．利活用の状況</t>
    <rPh sb="3" eb="6">
      <t>リカツヨウ</t>
    </rPh>
    <rPh sb="7" eb="8">
      <t>ジョウ</t>
    </rPh>
    <phoneticPr fontId="19"/>
  </si>
  <si>
    <t>元データ</t>
    <rPh sb="0" eb="1">
      <t>モト</t>
    </rPh>
    <phoneticPr fontId="5"/>
  </si>
  <si>
    <t>補正後データ</t>
  </si>
  <si>
    <t>表3-2-3-4　【業界団体】Q1：生産動態統計の利活用状況</t>
    <phoneticPr fontId="12"/>
  </si>
  <si>
    <t>表3-2-3-5　【業界団体】Q2：Q1で回答した調査票の利活用目的</t>
    <phoneticPr fontId="12"/>
  </si>
  <si>
    <t>Q2．利用目的</t>
    <phoneticPr fontId="19"/>
  </si>
  <si>
    <t>ア．業界の業況把握</t>
    <phoneticPr fontId="18"/>
  </si>
  <si>
    <t>イ．需要予測などの基礎資料</t>
    <phoneticPr fontId="18"/>
  </si>
  <si>
    <t>ウ．関連業界の原材料調達の動向把握などの基礎資料</t>
  </si>
  <si>
    <t>エ．その他（下記の補足説明欄に具体的にお書き下さい。</t>
  </si>
  <si>
    <t>表3-2-3-6　【業界団体】Q3：Q1で回答した調査票における調査項目の利活用状況</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</si>
</sst>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0000_ ;[Red]\-#,##0.00000000000000\ "/>
    <numFmt numFmtId="177" formatCode="0.0%"/>
    <numFmt numFmtId="178" formatCode="0000"/>
    <numFmt numFmtId="179" formatCode="0_ "/>
  </numFmts>
  <fonts count="66">
    <font>
      <sz val="11"/>
      <color theme="1"/>
      <name val="Meiryo UI"/>
      <family val="2"/>
      <charset val="128"/>
    </font>
    <font>
      <sz val="11"/>
      <color theme="1"/>
      <name val="游ゴシック"/>
      <family val="2"/>
      <charset val="128"/>
      <scheme val="minor"/>
    </font>
    <font>
      <sz val="11"/>
      <color theme="1"/>
      <name val="ＭＳ Ｐゴシック"/>
      <family val="2"/>
      <charset val="128"/>
    </font>
    <font>
      <sz val="11"/>
      <color theme="1"/>
      <name val="Meiryo UI"/>
      <family val="3"/>
      <charset val="128"/>
    </font>
    <font>
      <sz val="6"/>
      <name val="ＭＳ 明朝"/>
      <family val="2"/>
      <charset val="128"/>
    </font>
    <font>
      <sz val="6"/>
      <name val="ＭＳ Ｐゴシック"/>
      <family val="2"/>
      <charset val="128"/>
    </font>
    <font>
      <sz val="10.5"/>
      <color rgb="FF000000"/>
      <name val="Meiryo UI"/>
      <family val="3"/>
      <charset val="128"/>
    </font>
    <font>
      <sz val="10.5"/>
      <color theme="1"/>
      <name val="Meiryo UI"/>
      <family val="3"/>
      <charset val="128"/>
    </font>
    <font>
      <strike/>
      <sz val="10.5"/>
      <color rgb="FFFF0000"/>
      <name val="Meiryo UI"/>
      <family val="3"/>
      <charset val="128"/>
    </font>
    <font>
      <sz val="10.5"/>
      <color rgb="FF0000FF"/>
      <name val="Meiryo UI"/>
      <family val="3"/>
      <charset val="128"/>
    </font>
    <font>
      <sz val="10.5"/>
      <name val="Meiryo UI"/>
      <family val="3"/>
      <charset val="128"/>
    </font>
    <font>
      <sz val="11"/>
      <color theme="1"/>
      <name val="Meiryo UI"/>
      <family val="2"/>
      <charset val="128"/>
    </font>
    <font>
      <sz val="6"/>
      <name val="Meiryo UI"/>
      <family val="2"/>
      <charset val="128"/>
    </font>
    <font>
      <sz val="11"/>
      <color rgb="FF000000"/>
      <name val="Meiryo UI"/>
      <family val="3"/>
      <charset val="128"/>
    </font>
    <font>
      <b/>
      <sz val="11"/>
      <color theme="1"/>
      <name val="Meiryo UI"/>
      <family val="3"/>
      <charset val="128"/>
    </font>
    <font>
      <sz val="10.5"/>
      <color rgb="FFFF0000"/>
      <name val="Meiryo UI"/>
      <family val="3"/>
      <charset val="128"/>
    </font>
    <font>
      <sz val="10.5"/>
      <color rgb="FFFFFFFF"/>
      <name val="Meiryo UI"/>
      <family val="3"/>
      <charset val="128"/>
    </font>
    <font>
      <sz val="11"/>
      <color theme="1"/>
      <name val="游ゴシック"/>
      <family val="2"/>
      <scheme val="minor"/>
    </font>
    <font>
      <sz val="6"/>
      <name val="游ゴシック"/>
      <family val="3"/>
      <charset val="128"/>
      <scheme val="minor"/>
    </font>
    <font>
      <sz val="6"/>
      <name val="ＭＳ ゴシック"/>
      <family val="3"/>
      <charset val="128"/>
    </font>
    <font>
      <sz val="9"/>
      <color theme="1"/>
      <name val="Meiryo UI"/>
      <family val="3"/>
      <charset val="128"/>
    </font>
    <font>
      <sz val="11"/>
      <color rgb="FFFF0000"/>
      <name val="Meiryo UI"/>
      <family val="3"/>
      <charset val="128"/>
    </font>
    <font>
      <sz val="11"/>
      <color theme="1"/>
      <name val="游ゴシック"/>
      <family val="2"/>
      <charset val="128"/>
      <scheme val="minor"/>
    </font>
    <font>
      <sz val="9"/>
      <name val="Meiryo UI"/>
      <family val="3"/>
      <charset val="128"/>
    </font>
    <font>
      <b/>
      <sz val="9"/>
      <name val="Meiryo UI"/>
      <family val="3"/>
      <charset val="128"/>
    </font>
    <font>
      <sz val="11"/>
      <name val="Meiryo UI"/>
      <family val="3"/>
      <charset val="128"/>
    </font>
    <font>
      <i/>
      <sz val="11"/>
      <color theme="1"/>
      <name val="Meiryo UI"/>
      <family val="3"/>
      <charset val="128"/>
    </font>
    <font>
      <b/>
      <sz val="14"/>
      <color rgb="FFFF0000"/>
      <name val="Meiryo UI"/>
      <family val="3"/>
      <charset val="128"/>
    </font>
    <font>
      <sz val="10"/>
      <color theme="1"/>
      <name val="Meiryo UI"/>
      <family val="3"/>
      <charset val="128"/>
    </font>
    <font>
      <b/>
      <sz val="11"/>
      <color theme="1"/>
      <name val="ＭＳ Ｐゴシック"/>
      <family val="3"/>
      <charset val="128"/>
    </font>
    <font>
      <sz val="11"/>
      <color indexed="8"/>
      <name val="ＭＳ Ｐゴシック"/>
      <family val="3"/>
      <charset val="128"/>
    </font>
    <font>
      <sz val="11"/>
      <color theme="1"/>
      <name val="ＭＳ 明朝"/>
      <family val="1"/>
      <charset val="128"/>
    </font>
    <font>
      <b/>
      <sz val="10"/>
      <color theme="1"/>
      <name val="Meiryo UI"/>
      <family val="3"/>
      <charset val="128"/>
    </font>
    <font>
      <sz val="14"/>
      <color theme="1"/>
      <name val="Meiryo UI"/>
      <family val="3"/>
      <charset val="128"/>
    </font>
    <font>
      <b/>
      <sz val="14"/>
      <color theme="1"/>
      <name val="Meiryo UI"/>
      <family val="3"/>
      <charset val="128"/>
    </font>
    <font>
      <sz val="6"/>
      <name val="ＭＳ Ｐゴシック"/>
      <family val="3"/>
      <charset val="128"/>
    </font>
    <font>
      <sz val="10"/>
      <name val="Meiryo UI"/>
      <family val="3"/>
      <charset val="128"/>
    </font>
    <font>
      <sz val="10"/>
      <color theme="1"/>
      <name val="ＭＳ ゴシック"/>
      <family val="3"/>
      <charset val="128"/>
    </font>
    <font>
      <sz val="8"/>
      <color theme="1"/>
      <name val="Meiryo UI"/>
      <family val="3"/>
      <charset val="128"/>
    </font>
    <font>
      <b/>
      <sz val="12"/>
      <color theme="1"/>
      <name val="Meiryo UI"/>
      <family val="3"/>
      <charset val="128"/>
    </font>
    <font>
      <b/>
      <sz val="9"/>
      <color theme="1"/>
      <name val="Meiryo UI"/>
      <family val="3"/>
      <charset val="128"/>
    </font>
    <font>
      <sz val="11"/>
      <name val="ＭＳ Ｐゴシック"/>
      <family val="3"/>
      <charset val="128"/>
    </font>
    <font>
      <sz val="6"/>
      <color theme="1"/>
      <name val="Meiryo UI"/>
      <family val="3"/>
      <charset val="128"/>
    </font>
    <font>
      <b/>
      <sz val="14"/>
      <name val="Meiryo UI"/>
      <family val="3"/>
      <charset val="128"/>
    </font>
    <font>
      <sz val="12"/>
      <name val="Meiryo UI"/>
      <family val="3"/>
      <charset val="128"/>
    </font>
    <font>
      <sz val="9"/>
      <name val="ＭＳ Ｐゴシック"/>
      <family val="3"/>
      <charset val="128"/>
    </font>
    <font>
      <b/>
      <sz val="11"/>
      <name val="Meiryo UI"/>
      <family val="3"/>
      <charset val="128"/>
    </font>
    <font>
      <sz val="12"/>
      <color indexed="8"/>
      <name val="Meiryo UI"/>
      <family val="3"/>
      <charset val="128"/>
    </font>
    <font>
      <sz val="8"/>
      <name val="Meiryo UI"/>
      <family val="3"/>
      <charset val="128"/>
    </font>
    <font>
      <vertAlign val="superscript"/>
      <sz val="9"/>
      <color theme="1"/>
      <name val="Meiryo UI"/>
      <family val="3"/>
      <charset val="128"/>
    </font>
    <font>
      <sz val="11"/>
      <color theme="1"/>
      <name val="ＭＳ Ｐ明朝"/>
      <family val="1"/>
      <charset val="128"/>
    </font>
    <font>
      <sz val="8"/>
      <name val="ＭＳ Ｐ明朝"/>
      <family val="1"/>
      <charset val="128"/>
    </font>
    <font>
      <b/>
      <sz val="14"/>
      <name val="ＭＳ Ｐ明朝"/>
      <family val="1"/>
      <charset val="128"/>
    </font>
    <font>
      <b/>
      <sz val="10"/>
      <name val="ＭＳ Ｐ明朝"/>
      <family val="1"/>
      <charset val="128"/>
    </font>
    <font>
      <sz val="9"/>
      <name val="ＭＳ Ｐ明朝"/>
      <family val="1"/>
      <charset val="128"/>
    </font>
    <font>
      <b/>
      <sz val="12"/>
      <name val="ＭＳ Ｐ明朝"/>
      <family val="1"/>
      <charset val="128"/>
    </font>
    <font>
      <b/>
      <sz val="9"/>
      <name val="ＭＳ Ｐ明朝"/>
      <family val="1"/>
      <charset val="128"/>
    </font>
    <font>
      <sz val="11"/>
      <name val="ＭＳ Ｐ明朝"/>
      <family val="1"/>
      <charset val="128"/>
    </font>
    <font>
      <sz val="10"/>
      <name val="ＭＳ Ｐ明朝"/>
      <family val="1"/>
      <charset val="128"/>
    </font>
    <font>
      <sz val="6"/>
      <name val="ＭＳ Ｐ明朝"/>
      <family val="1"/>
      <charset val="128"/>
    </font>
    <font>
      <sz val="10"/>
      <name val="ＭＳ Ｐゴシック"/>
      <family val="3"/>
      <charset val="128"/>
    </font>
    <font>
      <b/>
      <sz val="20"/>
      <name val="ＭＳ Ｐゴシック"/>
      <family val="3"/>
      <charset val="128"/>
    </font>
    <font>
      <sz val="14"/>
      <name val="ＭＳ Ｐ明朝"/>
      <family val="1"/>
      <charset val="128"/>
    </font>
    <font>
      <sz val="20"/>
      <name val="ＭＳ Ｐゴシック"/>
      <family val="3"/>
      <charset val="128"/>
    </font>
    <font>
      <sz val="8"/>
      <name val="ＭＳ Ｐゴシック"/>
      <family val="3"/>
      <charset val="128"/>
    </font>
    <font>
      <sz val="10"/>
      <color theme="1"/>
      <name val="ＭＳ Ｐ明朝"/>
      <family val="1"/>
      <charset val="128"/>
    </font>
  </fonts>
  <fills count="21">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FF6600"/>
        <bgColor indexed="64"/>
      </patternFill>
    </fill>
    <fill>
      <patternFill patternType="solid">
        <fgColor rgb="FFFFFF99"/>
        <bgColor indexed="64"/>
      </patternFill>
    </fill>
    <fill>
      <patternFill patternType="solid">
        <fgColor rgb="FFFFCC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6EFB8"/>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rgb="FFEADCF4"/>
        <bgColor indexed="64"/>
      </patternFill>
    </fill>
  </fills>
  <borders count="17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style="thin">
        <color indexed="64"/>
      </top>
      <bottom/>
      <diagonal/>
    </border>
    <border>
      <left style="hair">
        <color indexed="64"/>
      </left>
      <right style="hair">
        <color indexed="64"/>
      </right>
      <top/>
      <bottom/>
      <diagonal/>
    </border>
    <border>
      <left style="dotted">
        <color indexed="64"/>
      </left>
      <right style="dotted">
        <color indexed="64"/>
      </right>
      <top/>
      <bottom/>
      <diagonal/>
    </border>
    <border>
      <left/>
      <right/>
      <top/>
      <bottom style="dotted">
        <color auto="1"/>
      </bottom>
      <diagonal/>
    </border>
    <border>
      <left style="dotted">
        <color indexed="64"/>
      </left>
      <right style="dotted">
        <color indexed="64"/>
      </right>
      <top/>
      <bottom style="dotted">
        <color auto="1"/>
      </bottom>
      <diagonal/>
    </border>
    <border>
      <left style="hair">
        <color indexed="64"/>
      </left>
      <right style="hair">
        <color indexed="64"/>
      </right>
      <top/>
      <bottom style="dotted">
        <color auto="1"/>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14">
    <xf numFmtId="0" fontId="0" fillId="0" borderId="0">
      <alignment vertical="center"/>
    </xf>
    <xf numFmtId="38" fontId="11" fillId="0" borderId="0" applyFont="0" applyFill="0" applyBorder="0" applyAlignment="0" applyProtection="0">
      <alignment vertical="center"/>
    </xf>
    <xf numFmtId="0" fontId="2" fillId="0" borderId="0">
      <alignment vertical="center"/>
    </xf>
    <xf numFmtId="0" fontId="17" fillId="0" borderId="0"/>
    <xf numFmtId="9" fontId="17" fillId="0" borderId="0" applyFont="0" applyFill="0" applyBorder="0" applyAlignment="0" applyProtection="0">
      <alignment vertical="center"/>
    </xf>
    <xf numFmtId="0" fontId="2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7" fillId="0" borderId="0">
      <alignment vertical="center"/>
    </xf>
    <xf numFmtId="0" fontId="3" fillId="0" borderId="0">
      <alignment vertical="center"/>
    </xf>
    <xf numFmtId="0" fontId="41" fillId="0" borderId="0">
      <alignment vertical="center"/>
    </xf>
    <xf numFmtId="0" fontId="41" fillId="0" borderId="0"/>
    <xf numFmtId="0" fontId="30" fillId="0" borderId="0"/>
    <xf numFmtId="0" fontId="41" fillId="0" borderId="0">
      <alignment vertical="center"/>
    </xf>
  </cellStyleXfs>
  <cellXfs count="2359">
    <xf numFmtId="0" fontId="0" fillId="0" borderId="0" xfId="0">
      <alignment vertical="center"/>
    </xf>
    <xf numFmtId="0" fontId="3" fillId="0" borderId="0" xfId="2" applyFont="1">
      <alignment vertical="center"/>
    </xf>
    <xf numFmtId="0" fontId="2" fillId="0" borderId="0" xfId="2">
      <alignment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7" fillId="0" borderId="3" xfId="2" applyFont="1" applyBorder="1" applyAlignment="1">
      <alignment horizontal="justify" vertical="center" wrapText="1"/>
    </xf>
    <xf numFmtId="0" fontId="7" fillId="0" borderId="4" xfId="2" applyFont="1" applyBorder="1" applyAlignment="1">
      <alignment horizontal="justify" vertical="center" wrapText="1"/>
    </xf>
    <xf numFmtId="0" fontId="7" fillId="0" borderId="5" xfId="2" applyFont="1" applyBorder="1" applyAlignment="1">
      <alignment horizontal="justify" vertical="center" wrapText="1"/>
    </xf>
    <xf numFmtId="0" fontId="7" fillId="0" borderId="6" xfId="2" applyFont="1" applyBorder="1" applyAlignment="1">
      <alignment horizontal="justify" vertical="center" wrapText="1"/>
    </xf>
    <xf numFmtId="0" fontId="2" fillId="0" borderId="6" xfId="2" applyBorder="1" applyAlignment="1">
      <alignment vertical="top" wrapText="1"/>
    </xf>
    <xf numFmtId="0" fontId="2" fillId="0" borderId="4" xfId="2" applyBorder="1" applyAlignment="1">
      <alignment vertical="top" wrapText="1"/>
    </xf>
    <xf numFmtId="0" fontId="7" fillId="0" borderId="1" xfId="2" applyFont="1" applyBorder="1" applyAlignment="1">
      <alignment horizontal="justify" vertical="center" wrapText="1"/>
    </xf>
    <xf numFmtId="0" fontId="7" fillId="0" borderId="2" xfId="2" applyFont="1" applyBorder="1" applyAlignment="1">
      <alignment horizontal="justify" vertical="center" wrapText="1"/>
    </xf>
    <xf numFmtId="0" fontId="8" fillId="0" borderId="2" xfId="2" applyFont="1" applyBorder="1" applyAlignment="1">
      <alignment horizontal="justify" vertical="center" wrapText="1"/>
    </xf>
    <xf numFmtId="0" fontId="2" fillId="0" borderId="2" xfId="2" applyBorder="1" applyAlignment="1">
      <alignment vertical="top" wrapText="1"/>
    </xf>
    <xf numFmtId="0" fontId="3" fillId="0" borderId="7" xfId="2" applyFont="1" applyBorder="1" applyAlignment="1">
      <alignment vertical="center" wrapText="1"/>
    </xf>
    <xf numFmtId="0" fontId="2" fillId="0" borderId="2" xfId="2" applyBorder="1" applyAlignment="1">
      <alignment vertical="center" wrapText="1"/>
    </xf>
    <xf numFmtId="0" fontId="7" fillId="0" borderId="7" xfId="2" applyFont="1" applyBorder="1" applyAlignment="1">
      <alignment horizontal="justify" vertical="center" wrapText="1"/>
    </xf>
    <xf numFmtId="0" fontId="13" fillId="2" borderId="8" xfId="0" applyFont="1" applyFill="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right" vertical="center" wrapText="1"/>
    </xf>
    <xf numFmtId="0" fontId="0" fillId="0" borderId="0" xfId="0" applyAlignment="1"/>
    <xf numFmtId="40" fontId="0" fillId="0" borderId="0" xfId="1" applyNumberFormat="1" applyFont="1" applyAlignment="1"/>
    <xf numFmtId="0" fontId="14" fillId="0" borderId="0" xfId="0" applyFont="1" applyAlignment="1"/>
    <xf numFmtId="40" fontId="14" fillId="0" borderId="0" xfId="1" applyNumberFormat="1" applyFont="1" applyAlignment="1"/>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8" xfId="0" applyBorder="1" applyAlignment="1"/>
    <xf numFmtId="40" fontId="0" fillId="0" borderId="8" xfId="1" applyNumberFormat="1" applyFont="1" applyFill="1" applyBorder="1" applyAlignment="1">
      <alignment horizontal="right"/>
    </xf>
    <xf numFmtId="176" fontId="0" fillId="0" borderId="0" xfId="0" applyNumberFormat="1" applyAlignment="1"/>
    <xf numFmtId="0" fontId="3" fillId="0" borderId="0" xfId="2" applyFont="1" applyAlignment="1">
      <alignment horizontal="left" vertical="center"/>
    </xf>
    <xf numFmtId="0" fontId="6" fillId="2" borderId="1" xfId="2" applyFont="1" applyFill="1" applyBorder="1" applyAlignment="1">
      <alignment horizontal="justify" vertical="center" wrapText="1"/>
    </xf>
    <xf numFmtId="0" fontId="7" fillId="0" borderId="3" xfId="2" applyFont="1" applyBorder="1" applyAlignment="1">
      <alignment horizontal="center" vertical="center" wrapText="1"/>
    </xf>
    <xf numFmtId="0" fontId="7" fillId="0" borderId="4" xfId="2" applyFont="1" applyBorder="1" applyAlignment="1">
      <alignment horizontal="left" vertical="center" wrapText="1"/>
    </xf>
    <xf numFmtId="0" fontId="15" fillId="0" borderId="4" xfId="2" applyFont="1" applyBorder="1" applyAlignment="1">
      <alignment horizontal="justify" vertical="center" wrapText="1"/>
    </xf>
    <xf numFmtId="0" fontId="6" fillId="0" borderId="3" xfId="2" applyFont="1" applyBorder="1" applyAlignment="1">
      <alignment horizontal="justify" vertical="center" wrapText="1"/>
    </xf>
    <xf numFmtId="0" fontId="6" fillId="0" borderId="4" xfId="2" applyFont="1" applyBorder="1" applyAlignment="1">
      <alignment horizontal="justify" vertical="center" wrapText="1"/>
    </xf>
    <xf numFmtId="0" fontId="9" fillId="0" borderId="4" xfId="2" applyFont="1" applyBorder="1" applyAlignment="1">
      <alignment horizontal="justify" vertical="center" wrapText="1"/>
    </xf>
    <xf numFmtId="0" fontId="9" fillId="0" borderId="4" xfId="2" applyFont="1" applyBorder="1" applyAlignment="1">
      <alignment horizontal="left" vertical="center" wrapText="1"/>
    </xf>
    <xf numFmtId="0" fontId="6" fillId="0" borderId="4" xfId="2" applyFont="1" applyBorder="1" applyAlignment="1">
      <alignment horizontal="left" vertical="center" wrapText="1"/>
    </xf>
    <xf numFmtId="0" fontId="15" fillId="0" borderId="4" xfId="2" applyFont="1" applyBorder="1" applyAlignment="1">
      <alignment horizontal="left" vertical="center" wrapText="1"/>
    </xf>
    <xf numFmtId="0" fontId="3" fillId="0" borderId="0" xfId="3" applyFont="1"/>
    <xf numFmtId="0" fontId="3" fillId="3" borderId="0" xfId="3" applyFont="1" applyFill="1" applyAlignment="1">
      <alignment vertical="center"/>
    </xf>
    <xf numFmtId="0" fontId="3" fillId="3" borderId="9" xfId="3" applyFont="1" applyFill="1" applyBorder="1"/>
    <xf numFmtId="0" fontId="3" fillId="3" borderId="10" xfId="3" applyFont="1" applyFill="1" applyBorder="1"/>
    <xf numFmtId="0" fontId="3" fillId="3" borderId="11" xfId="3" applyFont="1" applyFill="1" applyBorder="1"/>
    <xf numFmtId="0" fontId="3" fillId="3" borderId="9" xfId="3" applyFont="1" applyFill="1" applyBorder="1" applyAlignment="1">
      <alignment vertical="center"/>
    </xf>
    <xf numFmtId="0" fontId="3" fillId="3" borderId="11" xfId="3" applyFont="1" applyFill="1" applyBorder="1" applyAlignment="1">
      <alignment vertical="center"/>
    </xf>
    <xf numFmtId="0" fontId="3" fillId="3" borderId="12" xfId="3" applyFont="1" applyFill="1" applyBorder="1"/>
    <xf numFmtId="0" fontId="3" fillId="3" borderId="13" xfId="3" applyFont="1" applyFill="1" applyBorder="1"/>
    <xf numFmtId="0" fontId="3" fillId="0" borderId="13" xfId="3" applyFont="1" applyBorder="1"/>
    <xf numFmtId="0" fontId="3" fillId="4" borderId="13" xfId="3" applyFont="1" applyFill="1" applyBorder="1"/>
    <xf numFmtId="0" fontId="3" fillId="4" borderId="14" xfId="3" applyFont="1" applyFill="1" applyBorder="1"/>
    <xf numFmtId="0" fontId="3" fillId="4" borderId="12" xfId="3" applyFont="1" applyFill="1" applyBorder="1"/>
    <xf numFmtId="0" fontId="3" fillId="0" borderId="15" xfId="3" applyFont="1" applyBorder="1"/>
    <xf numFmtId="9" fontId="3" fillId="5" borderId="16" xfId="4" applyFont="1" applyFill="1" applyBorder="1" applyAlignment="1"/>
    <xf numFmtId="9" fontId="3" fillId="5" borderId="17" xfId="4" applyFont="1" applyFill="1" applyBorder="1" applyAlignment="1"/>
    <xf numFmtId="0" fontId="3" fillId="0" borderId="16" xfId="3" applyFont="1" applyBorder="1"/>
    <xf numFmtId="9" fontId="3" fillId="5" borderId="15" xfId="4" applyFont="1" applyFill="1" applyBorder="1" applyAlignment="1"/>
    <xf numFmtId="9" fontId="3" fillId="0" borderId="0" xfId="4" applyFont="1" applyAlignment="1"/>
    <xf numFmtId="0" fontId="3" fillId="0" borderId="18" xfId="3" applyFont="1" applyBorder="1"/>
    <xf numFmtId="9" fontId="3" fillId="0" borderId="19" xfId="4" applyFont="1" applyBorder="1" applyAlignment="1"/>
    <xf numFmtId="9" fontId="3" fillId="0" borderId="20" xfId="4" applyFont="1" applyBorder="1" applyAlignment="1"/>
    <xf numFmtId="0" fontId="3" fillId="0" borderId="19" xfId="3" applyFont="1" applyBorder="1"/>
    <xf numFmtId="9" fontId="3" fillId="0" borderId="18" xfId="4" applyFont="1" applyBorder="1" applyAlignment="1"/>
    <xf numFmtId="9" fontId="3" fillId="6" borderId="20" xfId="4" applyFont="1" applyFill="1" applyBorder="1" applyAlignment="1"/>
    <xf numFmtId="9" fontId="3" fillId="6" borderId="18" xfId="4" applyFont="1" applyFill="1" applyBorder="1" applyAlignment="1"/>
    <xf numFmtId="9" fontId="3" fillId="7" borderId="18" xfId="4" applyFont="1" applyFill="1" applyBorder="1" applyAlignment="1"/>
    <xf numFmtId="9" fontId="3" fillId="6" borderId="19" xfId="4" applyFont="1" applyFill="1" applyBorder="1" applyAlignment="1"/>
    <xf numFmtId="9" fontId="3" fillId="7" borderId="20" xfId="4" applyFont="1" applyFill="1" applyBorder="1" applyAlignment="1"/>
    <xf numFmtId="9" fontId="3" fillId="0" borderId="18" xfId="4" applyFont="1" applyFill="1" applyBorder="1" applyAlignment="1"/>
    <xf numFmtId="9" fontId="3" fillId="8" borderId="19" xfId="4" applyFont="1" applyFill="1" applyBorder="1" applyAlignment="1"/>
    <xf numFmtId="9" fontId="3" fillId="8" borderId="20" xfId="4" applyFont="1" applyFill="1" applyBorder="1" applyAlignment="1"/>
    <xf numFmtId="9" fontId="3" fillId="8" borderId="18" xfId="4" applyFont="1" applyFill="1" applyBorder="1" applyAlignment="1"/>
    <xf numFmtId="9" fontId="3" fillId="7" borderId="19" xfId="4" applyFont="1" applyFill="1" applyBorder="1" applyAlignment="1"/>
    <xf numFmtId="0" fontId="3" fillId="0" borderId="21" xfId="3" applyFont="1" applyBorder="1"/>
    <xf numFmtId="9" fontId="3" fillId="0" borderId="22" xfId="4" applyFont="1" applyBorder="1" applyAlignment="1"/>
    <xf numFmtId="9" fontId="3" fillId="0" borderId="23" xfId="4" applyFont="1" applyBorder="1" applyAlignment="1"/>
    <xf numFmtId="0" fontId="3" fillId="0" borderId="22" xfId="3" applyFont="1" applyBorder="1"/>
    <xf numFmtId="9" fontId="3" fillId="0" borderId="21" xfId="4" applyFont="1" applyBorder="1" applyAlignment="1"/>
    <xf numFmtId="0" fontId="3" fillId="0" borderId="8" xfId="3" applyFont="1" applyBorder="1"/>
    <xf numFmtId="9" fontId="3" fillId="0" borderId="9" xfId="4" applyFont="1" applyBorder="1" applyAlignment="1"/>
    <xf numFmtId="9" fontId="3" fillId="0" borderId="24" xfId="4" applyFont="1" applyBorder="1" applyAlignment="1"/>
    <xf numFmtId="0" fontId="3" fillId="0" borderId="9" xfId="3" applyFont="1" applyBorder="1"/>
    <xf numFmtId="9" fontId="3" fillId="0" borderId="8" xfId="4" applyFont="1" applyBorder="1" applyAlignment="1"/>
    <xf numFmtId="0" fontId="3" fillId="3" borderId="0" xfId="3" applyFont="1" applyFill="1"/>
    <xf numFmtId="0" fontId="20" fillId="3" borderId="0" xfId="3" applyFont="1" applyFill="1"/>
    <xf numFmtId="0" fontId="20" fillId="0" borderId="0" xfId="3" applyFont="1"/>
    <xf numFmtId="0" fontId="21" fillId="0" borderId="0" xfId="3" applyFont="1" applyAlignment="1">
      <alignment horizontal="center"/>
    </xf>
    <xf numFmtId="0" fontId="21" fillId="0" borderId="0" xfId="3" applyFont="1"/>
    <xf numFmtId="0" fontId="3" fillId="0" borderId="0" xfId="5" applyFont="1">
      <alignment vertical="center"/>
    </xf>
    <xf numFmtId="0" fontId="14" fillId="0" borderId="0" xfId="2" applyFont="1">
      <alignment vertical="center"/>
    </xf>
    <xf numFmtId="0" fontId="3" fillId="0" borderId="25" xfId="2" applyFont="1" applyBorder="1">
      <alignment vertical="center"/>
    </xf>
    <xf numFmtId="0" fontId="3" fillId="0" borderId="26" xfId="2" applyFont="1" applyBorder="1" applyAlignment="1">
      <alignment vertical="center" wrapText="1"/>
    </xf>
    <xf numFmtId="0" fontId="3" fillId="0" borderId="25" xfId="2" applyFont="1" applyBorder="1" applyAlignment="1">
      <alignment horizontal="center" vertical="center"/>
    </xf>
    <xf numFmtId="0" fontId="3" fillId="0" borderId="27" xfId="2" applyFont="1" applyBorder="1">
      <alignment vertical="center"/>
    </xf>
    <xf numFmtId="0" fontId="3" fillId="0" borderId="28" xfId="2" applyFont="1" applyBorder="1">
      <alignment vertical="center"/>
    </xf>
    <xf numFmtId="0" fontId="3" fillId="0" borderId="29" xfId="2" applyFont="1" applyBorder="1">
      <alignment vertical="center"/>
    </xf>
    <xf numFmtId="0" fontId="3" fillId="0" borderId="30" xfId="2" applyFont="1" applyBorder="1">
      <alignment vertical="center"/>
    </xf>
    <xf numFmtId="0" fontId="3" fillId="0" borderId="31" xfId="2" applyFont="1" applyBorder="1">
      <alignment vertical="center"/>
    </xf>
    <xf numFmtId="0" fontId="3" fillId="0" borderId="32" xfId="2" applyFont="1" applyBorder="1">
      <alignment vertical="center"/>
    </xf>
    <xf numFmtId="0" fontId="3" fillId="0" borderId="33" xfId="2" applyFont="1" applyBorder="1">
      <alignment vertical="center"/>
    </xf>
    <xf numFmtId="0" fontId="3" fillId="0" borderId="26" xfId="2" applyFont="1" applyBorder="1">
      <alignment vertical="center"/>
    </xf>
    <xf numFmtId="0" fontId="23" fillId="9" borderId="9" xfId="2" applyFont="1" applyFill="1" applyBorder="1" applyAlignment="1"/>
    <xf numFmtId="0" fontId="23" fillId="9" borderId="10" xfId="2" applyFont="1" applyFill="1" applyBorder="1" applyAlignment="1"/>
    <xf numFmtId="0" fontId="24" fillId="9" borderId="34" xfId="2" applyFont="1" applyFill="1" applyBorder="1" applyAlignment="1">
      <alignment horizontal="center"/>
    </xf>
    <xf numFmtId="0" fontId="23" fillId="10" borderId="10" xfId="2" applyFont="1" applyFill="1" applyBorder="1" applyAlignment="1"/>
    <xf numFmtId="0" fontId="24" fillId="10" borderId="10" xfId="2" applyFont="1" applyFill="1" applyBorder="1" applyAlignment="1">
      <alignment horizontal="center"/>
    </xf>
    <xf numFmtId="0" fontId="24" fillId="10" borderId="11" xfId="2" applyFont="1" applyFill="1" applyBorder="1" applyAlignment="1">
      <alignment horizontal="center"/>
    </xf>
    <xf numFmtId="0" fontId="25" fillId="11" borderId="13" xfId="2" applyFont="1" applyFill="1" applyBorder="1" applyAlignment="1"/>
    <xf numFmtId="0" fontId="25" fillId="11" borderId="35" xfId="2" applyFont="1" applyFill="1" applyBorder="1" applyAlignment="1"/>
    <xf numFmtId="0" fontId="25" fillId="11" borderId="36" xfId="2" applyFont="1" applyFill="1" applyBorder="1" applyAlignment="1"/>
    <xf numFmtId="49" fontId="25" fillId="11" borderId="37" xfId="2" applyNumberFormat="1" applyFont="1" applyFill="1" applyBorder="1" applyAlignment="1"/>
    <xf numFmtId="0" fontId="25" fillId="11" borderId="38" xfId="2" applyFont="1" applyFill="1" applyBorder="1" applyAlignment="1"/>
    <xf numFmtId="0" fontId="3" fillId="11" borderId="8" xfId="2" applyFont="1" applyFill="1" applyBorder="1">
      <alignment vertical="center"/>
    </xf>
    <xf numFmtId="0" fontId="25" fillId="11" borderId="8" xfId="2" applyFont="1" applyFill="1" applyBorder="1" applyAlignment="1">
      <alignment wrapText="1"/>
    </xf>
    <xf numFmtId="0" fontId="3" fillId="9" borderId="14" xfId="2" applyFont="1" applyFill="1" applyBorder="1">
      <alignment vertical="center"/>
    </xf>
    <xf numFmtId="0" fontId="14" fillId="9" borderId="8" xfId="2" applyFont="1" applyFill="1" applyBorder="1">
      <alignment vertical="center"/>
    </xf>
    <xf numFmtId="0" fontId="14" fillId="9" borderId="9" xfId="2" applyFont="1" applyFill="1" applyBorder="1">
      <alignment vertical="center"/>
    </xf>
    <xf numFmtId="38" fontId="14" fillId="9" borderId="39" xfId="6" applyFont="1" applyFill="1" applyBorder="1">
      <alignment vertical="center"/>
    </xf>
    <xf numFmtId="0" fontId="14" fillId="10" borderId="11" xfId="2" applyFont="1" applyFill="1" applyBorder="1">
      <alignment vertical="center"/>
    </xf>
    <xf numFmtId="0" fontId="14" fillId="10" borderId="10" xfId="2" applyFont="1" applyFill="1" applyBorder="1">
      <alignment vertical="center"/>
    </xf>
    <xf numFmtId="38" fontId="14" fillId="10" borderId="8" xfId="6" applyFont="1" applyFill="1" applyBorder="1">
      <alignment vertical="center"/>
    </xf>
    <xf numFmtId="0" fontId="3" fillId="10" borderId="38" xfId="2" applyFont="1" applyFill="1" applyBorder="1">
      <alignment vertical="center"/>
    </xf>
    <xf numFmtId="0" fontId="3" fillId="9" borderId="13" xfId="2" applyFont="1" applyFill="1" applyBorder="1">
      <alignment vertical="center"/>
    </xf>
    <xf numFmtId="0" fontId="14" fillId="9" borderId="40" xfId="2" applyFont="1" applyFill="1" applyBorder="1">
      <alignment vertical="center"/>
    </xf>
    <xf numFmtId="0" fontId="14" fillId="9" borderId="41" xfId="2" applyFont="1" applyFill="1" applyBorder="1">
      <alignment vertical="center"/>
    </xf>
    <xf numFmtId="38" fontId="14" fillId="9" borderId="42" xfId="2" applyNumberFormat="1" applyFont="1" applyFill="1" applyBorder="1">
      <alignment vertical="center"/>
    </xf>
    <xf numFmtId="0" fontId="14" fillId="10" borderId="43" xfId="2" applyFont="1" applyFill="1" applyBorder="1">
      <alignment vertical="center"/>
    </xf>
    <xf numFmtId="0" fontId="14" fillId="10" borderId="0" xfId="2" applyFont="1" applyFill="1">
      <alignment vertical="center"/>
    </xf>
    <xf numFmtId="38" fontId="14" fillId="10" borderId="13" xfId="6" applyFont="1" applyFill="1" applyBorder="1">
      <alignment vertical="center"/>
    </xf>
    <xf numFmtId="0" fontId="3" fillId="10" borderId="0" xfId="2" applyFont="1" applyFill="1">
      <alignment vertical="center"/>
    </xf>
    <xf numFmtId="0" fontId="26" fillId="9" borderId="13" xfId="2" applyFont="1" applyFill="1" applyBorder="1">
      <alignment vertical="center"/>
    </xf>
    <xf numFmtId="0" fontId="26" fillId="9" borderId="35" xfId="2" applyFont="1" applyFill="1" applyBorder="1">
      <alignment vertical="center"/>
    </xf>
    <xf numFmtId="38" fontId="26" fillId="9" borderId="44" xfId="6" applyFont="1" applyFill="1" applyBorder="1">
      <alignment vertical="center"/>
    </xf>
    <xf numFmtId="0" fontId="3" fillId="10" borderId="43" xfId="2" applyFont="1" applyFill="1" applyBorder="1">
      <alignment vertical="center"/>
    </xf>
    <xf numFmtId="38" fontId="3" fillId="10" borderId="13" xfId="6" applyFont="1" applyFill="1" applyBorder="1">
      <alignment vertical="center"/>
    </xf>
    <xf numFmtId="0" fontId="3" fillId="10" borderId="25" xfId="2" applyFont="1" applyFill="1" applyBorder="1">
      <alignment vertical="center"/>
    </xf>
    <xf numFmtId="0" fontId="26" fillId="9" borderId="45" xfId="2" applyFont="1" applyFill="1" applyBorder="1">
      <alignment vertical="center"/>
    </xf>
    <xf numFmtId="0" fontId="26" fillId="9" borderId="46" xfId="2" applyFont="1" applyFill="1" applyBorder="1">
      <alignment vertical="center"/>
    </xf>
    <xf numFmtId="38" fontId="26" fillId="9" borderId="47" xfId="6" applyFont="1" applyFill="1" applyBorder="1">
      <alignment vertical="center"/>
    </xf>
    <xf numFmtId="0" fontId="3" fillId="10" borderId="48" xfId="2" applyFont="1" applyFill="1" applyBorder="1">
      <alignment vertical="center"/>
    </xf>
    <xf numFmtId="38" fontId="3" fillId="10" borderId="45" xfId="6" applyFont="1" applyFill="1" applyBorder="1">
      <alignment vertical="center"/>
    </xf>
    <xf numFmtId="0" fontId="3" fillId="10" borderId="10" xfId="2" applyFont="1" applyFill="1" applyBorder="1">
      <alignment vertical="center"/>
    </xf>
    <xf numFmtId="0" fontId="14" fillId="10" borderId="37" xfId="2" applyFont="1" applyFill="1" applyBorder="1">
      <alignment vertical="center"/>
    </xf>
    <xf numFmtId="0" fontId="14" fillId="10" borderId="38" xfId="2" applyFont="1" applyFill="1" applyBorder="1">
      <alignment vertical="center"/>
    </xf>
    <xf numFmtId="38" fontId="14" fillId="10" borderId="14" xfId="6" applyFont="1" applyFill="1" applyBorder="1">
      <alignment vertical="center"/>
    </xf>
    <xf numFmtId="0" fontId="3" fillId="9" borderId="45" xfId="2" applyFont="1" applyFill="1" applyBorder="1">
      <alignment vertical="center"/>
    </xf>
    <xf numFmtId="0" fontId="3" fillId="9" borderId="46" xfId="2" applyFont="1" applyFill="1" applyBorder="1">
      <alignment vertical="center"/>
    </xf>
    <xf numFmtId="38" fontId="3" fillId="9" borderId="47" xfId="6" applyFont="1" applyFill="1" applyBorder="1">
      <alignment vertical="center"/>
    </xf>
    <xf numFmtId="0" fontId="14" fillId="9" borderId="45" xfId="2" applyFont="1" applyFill="1" applyBorder="1" applyAlignment="1">
      <alignment horizontal="center" vertical="center"/>
    </xf>
    <xf numFmtId="0" fontId="14" fillId="9" borderId="46" xfId="2" applyFont="1" applyFill="1" applyBorder="1" applyAlignment="1">
      <alignment horizontal="center" vertical="center"/>
    </xf>
    <xf numFmtId="38" fontId="14" fillId="9" borderId="47" xfId="6" applyFont="1" applyFill="1" applyBorder="1" applyAlignment="1">
      <alignment horizontal="center" vertical="center"/>
    </xf>
    <xf numFmtId="0" fontId="14" fillId="10" borderId="48" xfId="2" applyFont="1" applyFill="1" applyBorder="1" applyAlignment="1">
      <alignment horizontal="center" vertical="center"/>
    </xf>
    <xf numFmtId="0" fontId="14" fillId="10" borderId="25" xfId="2" applyFont="1" applyFill="1" applyBorder="1" applyAlignment="1">
      <alignment horizontal="center" vertical="center"/>
    </xf>
    <xf numFmtId="38" fontId="14" fillId="10" borderId="45" xfId="6" applyFont="1" applyFill="1" applyBorder="1" applyAlignment="1">
      <alignment horizontal="center" vertical="center"/>
    </xf>
    <xf numFmtId="38" fontId="14" fillId="0" borderId="0" xfId="6" applyFont="1" applyBorder="1">
      <alignment vertical="center"/>
    </xf>
    <xf numFmtId="38" fontId="14" fillId="0" borderId="25" xfId="6" applyFont="1" applyBorder="1">
      <alignment vertical="center"/>
    </xf>
    <xf numFmtId="177" fontId="14" fillId="0" borderId="0" xfId="7" applyNumberFormat="1" applyFont="1">
      <alignment vertical="center"/>
    </xf>
    <xf numFmtId="0" fontId="3" fillId="0" borderId="0" xfId="2" applyFont="1" applyAlignment="1">
      <alignment horizontal="center" vertical="center"/>
    </xf>
    <xf numFmtId="38" fontId="3" fillId="0" borderId="0" xfId="6" applyFont="1">
      <alignment vertical="center"/>
    </xf>
    <xf numFmtId="38" fontId="3" fillId="0" borderId="25" xfId="6" applyFont="1" applyBorder="1">
      <alignment vertical="center"/>
    </xf>
    <xf numFmtId="38" fontId="3" fillId="0" borderId="14" xfId="6" applyFont="1" applyBorder="1">
      <alignment vertical="center"/>
    </xf>
    <xf numFmtId="38" fontId="3" fillId="0" borderId="38" xfId="6" applyFont="1" applyBorder="1">
      <alignment vertical="center"/>
    </xf>
    <xf numFmtId="38" fontId="3" fillId="0" borderId="38" xfId="6" applyFont="1" applyBorder="1" applyAlignment="1">
      <alignment horizontal="left" vertical="center"/>
    </xf>
    <xf numFmtId="38" fontId="3" fillId="0" borderId="14" xfId="6" applyFont="1" applyFill="1" applyBorder="1">
      <alignment vertical="center"/>
    </xf>
    <xf numFmtId="38" fontId="3" fillId="0" borderId="25" xfId="6" applyFont="1" applyBorder="1" applyAlignment="1">
      <alignment horizontal="left" vertical="center"/>
    </xf>
    <xf numFmtId="38" fontId="3" fillId="0" borderId="45" xfId="6" applyFont="1" applyBorder="1">
      <alignment vertical="center"/>
    </xf>
    <xf numFmtId="38" fontId="3" fillId="0" borderId="45" xfId="6" applyFont="1" applyFill="1" applyBorder="1">
      <alignment vertical="center"/>
    </xf>
    <xf numFmtId="38" fontId="3" fillId="0" borderId="0" xfId="6" applyFont="1" applyBorder="1">
      <alignment vertical="center"/>
    </xf>
    <xf numFmtId="38" fontId="3" fillId="0" borderId="0" xfId="6" applyFont="1" applyBorder="1" applyAlignment="1">
      <alignment horizontal="left" vertical="center"/>
    </xf>
    <xf numFmtId="38" fontId="3" fillId="0" borderId="25" xfId="6" applyFont="1" applyBorder="1" applyAlignment="1">
      <alignment horizontal="right" vertical="center"/>
    </xf>
    <xf numFmtId="38" fontId="3" fillId="12" borderId="14" xfId="6" applyFont="1" applyFill="1" applyBorder="1">
      <alignment vertical="center"/>
    </xf>
    <xf numFmtId="38" fontId="3" fillId="12" borderId="45" xfId="6" applyFont="1" applyFill="1" applyBorder="1">
      <alignment vertical="center"/>
    </xf>
    <xf numFmtId="38" fontId="3" fillId="0" borderId="10" xfId="6" applyFont="1" applyBorder="1">
      <alignment vertical="center"/>
    </xf>
    <xf numFmtId="177" fontId="3" fillId="12" borderId="8" xfId="7" applyNumberFormat="1" applyFont="1" applyFill="1" applyBorder="1">
      <alignment vertical="center"/>
    </xf>
    <xf numFmtId="38" fontId="3" fillId="0" borderId="0" xfId="6" applyFont="1" applyFill="1" applyBorder="1">
      <alignment vertical="center"/>
    </xf>
    <xf numFmtId="0" fontId="25" fillId="0" borderId="0" xfId="2" applyFont="1">
      <alignment vertical="center"/>
    </xf>
    <xf numFmtId="0" fontId="27" fillId="0" borderId="0" xfId="2" applyFont="1">
      <alignment vertical="center"/>
    </xf>
    <xf numFmtId="38" fontId="3" fillId="0" borderId="0" xfId="2" applyNumberFormat="1" applyFont="1">
      <alignment vertical="center"/>
    </xf>
    <xf numFmtId="0" fontId="3" fillId="0" borderId="0" xfId="2" applyFont="1" applyAlignment="1">
      <alignment horizontal="right" vertical="center"/>
    </xf>
    <xf numFmtId="0" fontId="3" fillId="0" borderId="12" xfId="2" applyFont="1" applyBorder="1">
      <alignment vertical="center"/>
    </xf>
    <xf numFmtId="0" fontId="3" fillId="0" borderId="38" xfId="2" applyFont="1" applyBorder="1">
      <alignment vertical="center"/>
    </xf>
    <xf numFmtId="0" fontId="3" fillId="13" borderId="38" xfId="2" applyFont="1" applyFill="1" applyBorder="1">
      <alignment vertical="center"/>
    </xf>
    <xf numFmtId="0" fontId="3" fillId="0" borderId="35" xfId="2" applyFont="1" applyBorder="1">
      <alignment vertical="center"/>
    </xf>
    <xf numFmtId="38" fontId="3" fillId="13" borderId="38" xfId="6" applyFont="1" applyFill="1" applyBorder="1">
      <alignment vertical="center"/>
    </xf>
    <xf numFmtId="38" fontId="3" fillId="0" borderId="13" xfId="6" applyFont="1" applyBorder="1">
      <alignment vertical="center"/>
    </xf>
    <xf numFmtId="38" fontId="3" fillId="13" borderId="0" xfId="6" applyFont="1" applyFill="1" applyBorder="1">
      <alignment vertical="center"/>
    </xf>
    <xf numFmtId="0" fontId="3" fillId="0" borderId="46" xfId="2" applyFont="1" applyBorder="1">
      <alignment vertical="center"/>
    </xf>
    <xf numFmtId="38" fontId="28" fillId="0" borderId="45" xfId="6" applyFont="1" applyBorder="1">
      <alignment vertical="center"/>
    </xf>
    <xf numFmtId="38" fontId="28" fillId="0" borderId="25" xfId="6" applyFont="1" applyBorder="1">
      <alignment vertical="center"/>
    </xf>
    <xf numFmtId="38" fontId="28" fillId="13" borderId="25" xfId="6" applyFont="1" applyFill="1" applyBorder="1">
      <alignment vertical="center"/>
    </xf>
    <xf numFmtId="0" fontId="3" fillId="0" borderId="9" xfId="2" applyFont="1" applyBorder="1">
      <alignment vertical="center"/>
    </xf>
    <xf numFmtId="0" fontId="3" fillId="0" borderId="10" xfId="2" applyFont="1" applyBorder="1">
      <alignment vertical="center"/>
    </xf>
    <xf numFmtId="38" fontId="3" fillId="0" borderId="8" xfId="6" applyFont="1" applyBorder="1">
      <alignment vertical="center"/>
    </xf>
    <xf numFmtId="38" fontId="3" fillId="13" borderId="10" xfId="6" applyFont="1" applyFill="1" applyBorder="1">
      <alignment vertical="center"/>
    </xf>
    <xf numFmtId="177" fontId="3" fillId="0" borderId="14" xfId="7" applyNumberFormat="1" applyFont="1" applyBorder="1">
      <alignment vertical="center"/>
    </xf>
    <xf numFmtId="177" fontId="3" fillId="0" borderId="38" xfId="7" applyNumberFormat="1" applyFont="1" applyBorder="1">
      <alignment vertical="center"/>
    </xf>
    <xf numFmtId="177" fontId="3" fillId="13" borderId="38" xfId="7" applyNumberFormat="1" applyFont="1" applyFill="1" applyBorder="1">
      <alignment vertical="center"/>
    </xf>
    <xf numFmtId="0" fontId="3" fillId="12" borderId="46" xfId="2" applyFont="1" applyFill="1" applyBorder="1">
      <alignment vertical="center"/>
    </xf>
    <xf numFmtId="177" fontId="3" fillId="12" borderId="45" xfId="7" applyNumberFormat="1" applyFont="1" applyFill="1" applyBorder="1">
      <alignment vertical="center"/>
    </xf>
    <xf numFmtId="177" fontId="3" fillId="12" borderId="25" xfId="7" applyNumberFormat="1" applyFont="1" applyFill="1" applyBorder="1">
      <alignment vertical="center"/>
    </xf>
    <xf numFmtId="177" fontId="3" fillId="13" borderId="25" xfId="7" applyNumberFormat="1" applyFont="1" applyFill="1" applyBorder="1">
      <alignment vertical="center"/>
    </xf>
    <xf numFmtId="177" fontId="3" fillId="0" borderId="8" xfId="7" applyNumberFormat="1" applyFont="1" applyBorder="1">
      <alignment vertical="center"/>
    </xf>
    <xf numFmtId="177" fontId="3" fillId="0" borderId="10" xfId="7" applyNumberFormat="1" applyFont="1" applyBorder="1">
      <alignment vertical="center"/>
    </xf>
    <xf numFmtId="177" fontId="3" fillId="13" borderId="10" xfId="7" applyNumberFormat="1" applyFont="1" applyFill="1" applyBorder="1">
      <alignment vertical="center"/>
    </xf>
    <xf numFmtId="38" fontId="3" fillId="0" borderId="35" xfId="6" applyFont="1" applyBorder="1">
      <alignment vertical="center"/>
    </xf>
    <xf numFmtId="177" fontId="3" fillId="0" borderId="0" xfId="7" applyNumberFormat="1" applyFont="1">
      <alignment vertical="center"/>
    </xf>
    <xf numFmtId="0" fontId="29" fillId="0" borderId="0" xfId="2" applyFont="1">
      <alignment vertical="center"/>
    </xf>
    <xf numFmtId="38" fontId="3" fillId="0" borderId="25" xfId="6" applyFont="1" applyBorder="1" applyAlignment="1">
      <alignment vertical="center" wrapText="1"/>
    </xf>
    <xf numFmtId="38" fontId="3" fillId="14" borderId="25" xfId="6" applyFont="1" applyFill="1" applyBorder="1" applyAlignment="1">
      <alignment vertical="center" wrapText="1"/>
    </xf>
    <xf numFmtId="38" fontId="3" fillId="0" borderId="12" xfId="6" applyFont="1" applyBorder="1">
      <alignment vertical="center"/>
    </xf>
    <xf numFmtId="38" fontId="3" fillId="0" borderId="37" xfId="6" applyFont="1" applyBorder="1">
      <alignment vertical="center"/>
    </xf>
    <xf numFmtId="38" fontId="3" fillId="15" borderId="38" xfId="6" applyFont="1" applyFill="1" applyBorder="1">
      <alignment vertical="center"/>
    </xf>
    <xf numFmtId="38" fontId="3" fillId="14" borderId="38" xfId="6" applyFont="1" applyFill="1" applyBorder="1">
      <alignment vertical="center"/>
    </xf>
    <xf numFmtId="38" fontId="3" fillId="14" borderId="0" xfId="6" applyFont="1" applyFill="1" applyBorder="1">
      <alignment vertical="center"/>
    </xf>
    <xf numFmtId="38" fontId="3" fillId="0" borderId="43" xfId="6" applyFont="1" applyBorder="1">
      <alignment vertical="center"/>
    </xf>
    <xf numFmtId="38" fontId="3" fillId="0" borderId="46" xfId="6" applyFont="1" applyBorder="1">
      <alignment vertical="center"/>
    </xf>
    <xf numFmtId="38" fontId="3" fillId="14" borderId="25" xfId="6" applyFont="1" applyFill="1" applyBorder="1">
      <alignment vertical="center"/>
    </xf>
    <xf numFmtId="38" fontId="3" fillId="0" borderId="48" xfId="6" applyFont="1" applyBorder="1">
      <alignment vertical="center"/>
    </xf>
    <xf numFmtId="38" fontId="3" fillId="0" borderId="9" xfId="6" applyFont="1" applyBorder="1">
      <alignment vertical="center"/>
    </xf>
    <xf numFmtId="38" fontId="3" fillId="0" borderId="11" xfId="6" applyFont="1" applyBorder="1">
      <alignment vertical="center"/>
    </xf>
    <xf numFmtId="177" fontId="3" fillId="12" borderId="0" xfId="7" applyNumberFormat="1" applyFont="1" applyFill="1" applyBorder="1">
      <alignment vertical="center"/>
    </xf>
    <xf numFmtId="177" fontId="3" fillId="0" borderId="0" xfId="7" applyNumberFormat="1" applyFont="1" applyBorder="1">
      <alignment vertical="center"/>
    </xf>
    <xf numFmtId="177" fontId="3" fillId="14" borderId="0" xfId="7" applyNumberFormat="1" applyFont="1" applyFill="1" applyBorder="1">
      <alignment vertical="center"/>
    </xf>
    <xf numFmtId="177" fontId="3" fillId="0" borderId="43" xfId="7" applyNumberFormat="1" applyFont="1" applyBorder="1">
      <alignment vertical="center"/>
    </xf>
    <xf numFmtId="177" fontId="3" fillId="0" borderId="25" xfId="7" applyNumberFormat="1" applyFont="1" applyBorder="1">
      <alignment vertical="center"/>
    </xf>
    <xf numFmtId="177" fontId="3" fillId="14" borderId="25" xfId="7" applyNumberFormat="1" applyFont="1" applyFill="1" applyBorder="1">
      <alignment vertical="center"/>
    </xf>
    <xf numFmtId="177" fontId="3" fillId="0" borderId="48" xfId="7" applyNumberFormat="1" applyFont="1" applyBorder="1">
      <alignment vertical="center"/>
    </xf>
    <xf numFmtId="177" fontId="3" fillId="9" borderId="10" xfId="7" applyNumberFormat="1" applyFont="1" applyFill="1" applyBorder="1">
      <alignment vertical="center"/>
    </xf>
    <xf numFmtId="177" fontId="3" fillId="14" borderId="10" xfId="7" applyNumberFormat="1" applyFont="1" applyFill="1" applyBorder="1">
      <alignment vertical="center"/>
    </xf>
    <xf numFmtId="177" fontId="3" fillId="9" borderId="11" xfId="7" applyNumberFormat="1" applyFont="1" applyFill="1" applyBorder="1">
      <alignment vertical="center"/>
    </xf>
    <xf numFmtId="38" fontId="3" fillId="0" borderId="38" xfId="6" applyFont="1" applyBorder="1" applyAlignment="1">
      <alignment vertical="center" wrapText="1"/>
    </xf>
    <xf numFmtId="38" fontId="3" fillId="14" borderId="38" xfId="6" applyFont="1" applyFill="1" applyBorder="1" applyAlignment="1">
      <alignment vertical="center" wrapText="1"/>
    </xf>
    <xf numFmtId="38" fontId="3" fillId="0" borderId="37" xfId="6" applyFont="1" applyBorder="1" applyAlignment="1">
      <alignment vertical="center" wrapText="1"/>
    </xf>
    <xf numFmtId="0" fontId="31" fillId="0" borderId="0" xfId="2" applyFont="1" applyAlignment="1">
      <alignment vertical="top"/>
    </xf>
    <xf numFmtId="0" fontId="3" fillId="0" borderId="8" xfId="2" applyFont="1" applyBorder="1">
      <alignment vertical="center"/>
    </xf>
    <xf numFmtId="38" fontId="3" fillId="16" borderId="8" xfId="6" applyFont="1" applyFill="1" applyBorder="1" applyAlignment="1">
      <alignment vertical="center" wrapText="1"/>
    </xf>
    <xf numFmtId="0" fontId="3" fillId="0" borderId="9" xfId="2" applyFont="1" applyBorder="1" applyAlignment="1">
      <alignment vertical="center" wrapText="1"/>
    </xf>
    <xf numFmtId="0" fontId="3" fillId="0" borderId="8" xfId="2" applyFont="1" applyBorder="1" applyAlignment="1">
      <alignment vertical="center" wrapText="1"/>
    </xf>
    <xf numFmtId="0" fontId="3" fillId="0" borderId="13" xfId="2" applyFont="1" applyBorder="1">
      <alignment vertical="center"/>
    </xf>
    <xf numFmtId="38" fontId="3" fillId="16" borderId="13" xfId="6" applyFont="1" applyFill="1" applyBorder="1">
      <alignment vertical="center"/>
    </xf>
    <xf numFmtId="38" fontId="3" fillId="0" borderId="13" xfId="6" applyFont="1" applyBorder="1" applyAlignment="1">
      <alignment vertical="center" wrapText="1"/>
    </xf>
    <xf numFmtId="10" fontId="3" fillId="0" borderId="35" xfId="7" applyNumberFormat="1" applyFont="1" applyBorder="1">
      <alignment vertical="center"/>
    </xf>
    <xf numFmtId="0" fontId="3" fillId="0" borderId="45" xfId="2" applyFont="1" applyBorder="1">
      <alignment vertical="center"/>
    </xf>
    <xf numFmtId="38" fontId="3" fillId="16" borderId="45" xfId="6" applyFont="1" applyFill="1" applyBorder="1">
      <alignment vertical="center"/>
    </xf>
    <xf numFmtId="38" fontId="3" fillId="0" borderId="45" xfId="6" applyFont="1" applyBorder="1" applyAlignment="1">
      <alignment vertical="center" wrapText="1"/>
    </xf>
    <xf numFmtId="10" fontId="3" fillId="0" borderId="46" xfId="7" applyNumberFormat="1" applyFont="1" applyBorder="1">
      <alignment vertical="center"/>
    </xf>
    <xf numFmtId="10" fontId="3" fillId="0" borderId="45" xfId="2" applyNumberFormat="1" applyFont="1" applyBorder="1">
      <alignment vertical="center"/>
    </xf>
    <xf numFmtId="0" fontId="32" fillId="0" borderId="13" xfId="2" applyFont="1" applyBorder="1" applyAlignment="1">
      <alignment horizontal="center" vertical="center"/>
    </xf>
    <xf numFmtId="38" fontId="32" fillId="16" borderId="13" xfId="6" applyFont="1" applyFill="1" applyBorder="1" applyAlignment="1">
      <alignment horizontal="center" vertical="center"/>
    </xf>
    <xf numFmtId="38" fontId="32" fillId="0" borderId="13" xfId="6" applyFont="1" applyBorder="1" applyAlignment="1">
      <alignment horizontal="center" vertical="center"/>
    </xf>
    <xf numFmtId="10" fontId="32" fillId="0" borderId="35" xfId="7" applyNumberFormat="1" applyFont="1" applyBorder="1" applyAlignment="1">
      <alignment horizontal="center" vertical="center"/>
    </xf>
    <xf numFmtId="10" fontId="3" fillId="0" borderId="13" xfId="2" applyNumberFormat="1" applyFont="1" applyBorder="1">
      <alignment vertical="center"/>
    </xf>
    <xf numFmtId="10" fontId="3" fillId="0" borderId="0" xfId="2" applyNumberFormat="1" applyFont="1">
      <alignment vertical="center"/>
    </xf>
    <xf numFmtId="0" fontId="3" fillId="0" borderId="14" xfId="2" applyFont="1" applyBorder="1">
      <alignment vertical="center"/>
    </xf>
    <xf numFmtId="38" fontId="3" fillId="16" borderId="12" xfId="6" applyFont="1" applyFill="1" applyBorder="1">
      <alignment vertical="center"/>
    </xf>
    <xf numFmtId="38" fontId="3" fillId="16" borderId="14" xfId="6" applyFont="1" applyFill="1" applyBorder="1">
      <alignment vertical="center"/>
    </xf>
    <xf numFmtId="10" fontId="3" fillId="0" borderId="14" xfId="7" applyNumberFormat="1" applyFont="1" applyBorder="1">
      <alignment vertical="center"/>
    </xf>
    <xf numFmtId="38" fontId="3" fillId="16" borderId="35" xfId="6" applyFont="1" applyFill="1" applyBorder="1">
      <alignment vertical="center"/>
    </xf>
    <xf numFmtId="10" fontId="3" fillId="0" borderId="13" xfId="7" applyNumberFormat="1" applyFont="1" applyBorder="1">
      <alignment vertical="center"/>
    </xf>
    <xf numFmtId="38" fontId="3" fillId="16" borderId="46" xfId="6" applyFont="1" applyFill="1" applyBorder="1">
      <alignment vertical="center"/>
    </xf>
    <xf numFmtId="10" fontId="3" fillId="0" borderId="45" xfId="7" applyNumberFormat="1" applyFont="1" applyBorder="1">
      <alignment vertical="center"/>
    </xf>
    <xf numFmtId="0" fontId="3" fillId="0" borderId="11" xfId="2" applyFont="1" applyBorder="1" applyAlignment="1">
      <alignment vertical="center" wrapText="1"/>
    </xf>
    <xf numFmtId="0" fontId="3" fillId="15" borderId="8" xfId="2" applyFont="1" applyFill="1" applyBorder="1" applyAlignment="1">
      <alignment vertical="center" wrapText="1"/>
    </xf>
    <xf numFmtId="38" fontId="3" fillId="10" borderId="14" xfId="6" applyFont="1" applyFill="1" applyBorder="1">
      <alignment vertical="center"/>
    </xf>
    <xf numFmtId="38" fontId="3" fillId="10" borderId="37" xfId="6" applyFont="1" applyFill="1" applyBorder="1">
      <alignment vertical="center"/>
    </xf>
    <xf numFmtId="38" fontId="3" fillId="10" borderId="49" xfId="6" applyFont="1" applyFill="1" applyBorder="1">
      <alignment vertical="center"/>
    </xf>
    <xf numFmtId="38" fontId="3" fillId="10" borderId="50" xfId="6" applyFont="1" applyFill="1" applyBorder="1">
      <alignment vertical="center"/>
    </xf>
    <xf numFmtId="38" fontId="3" fillId="10" borderId="51" xfId="6" applyFont="1" applyFill="1" applyBorder="1">
      <alignment vertical="center"/>
    </xf>
    <xf numFmtId="38" fontId="3" fillId="10" borderId="38" xfId="6" applyFont="1" applyFill="1" applyBorder="1">
      <alignment vertical="center"/>
    </xf>
    <xf numFmtId="0" fontId="3" fillId="15" borderId="14" xfId="2" applyFont="1" applyFill="1" applyBorder="1">
      <alignment vertical="center"/>
    </xf>
    <xf numFmtId="38" fontId="3" fillId="10" borderId="52" xfId="6" applyFont="1" applyFill="1" applyBorder="1">
      <alignment vertical="center"/>
    </xf>
    <xf numFmtId="38" fontId="3" fillId="10" borderId="43" xfId="6" applyFont="1" applyFill="1" applyBorder="1">
      <alignment vertical="center"/>
    </xf>
    <xf numFmtId="38" fontId="3" fillId="10" borderId="53" xfId="6" applyFont="1" applyFill="1" applyBorder="1">
      <alignment vertical="center"/>
    </xf>
    <xf numFmtId="38" fontId="3" fillId="10" borderId="28" xfId="6" applyFont="1" applyFill="1" applyBorder="1">
      <alignment vertical="center"/>
    </xf>
    <xf numFmtId="38" fontId="3" fillId="10" borderId="54" xfId="6" applyFont="1" applyFill="1" applyBorder="1">
      <alignment vertical="center"/>
    </xf>
    <xf numFmtId="38" fontId="3" fillId="10" borderId="0" xfId="6" applyFont="1" applyFill="1" applyBorder="1">
      <alignment vertical="center"/>
    </xf>
    <xf numFmtId="0" fontId="3" fillId="15" borderId="13" xfId="2" applyFont="1" applyFill="1" applyBorder="1">
      <alignment vertical="center"/>
    </xf>
    <xf numFmtId="38" fontId="3" fillId="10" borderId="55" xfId="6" applyFont="1" applyFill="1" applyBorder="1">
      <alignment vertical="center"/>
    </xf>
    <xf numFmtId="38" fontId="3" fillId="10" borderId="8" xfId="6" applyFont="1" applyFill="1" applyBorder="1">
      <alignment vertical="center"/>
    </xf>
    <xf numFmtId="38" fontId="3" fillId="10" borderId="11" xfId="6" applyFont="1" applyFill="1" applyBorder="1">
      <alignment vertical="center"/>
    </xf>
    <xf numFmtId="38" fontId="3" fillId="10" borderId="56" xfId="6" applyFont="1" applyFill="1" applyBorder="1">
      <alignment vertical="center"/>
    </xf>
    <xf numFmtId="38" fontId="3" fillId="10" borderId="57" xfId="6" applyFont="1" applyFill="1" applyBorder="1">
      <alignment vertical="center"/>
    </xf>
    <xf numFmtId="38" fontId="3" fillId="10" borderId="58" xfId="6" applyFont="1" applyFill="1" applyBorder="1">
      <alignment vertical="center"/>
    </xf>
    <xf numFmtId="38" fontId="3" fillId="10" borderId="10" xfId="6" applyFont="1" applyFill="1" applyBorder="1">
      <alignment vertical="center"/>
    </xf>
    <xf numFmtId="38" fontId="3" fillId="15" borderId="8" xfId="6" applyFont="1" applyFill="1" applyBorder="1">
      <alignment vertical="center"/>
    </xf>
    <xf numFmtId="38" fontId="3" fillId="10" borderId="59" xfId="6" applyFont="1" applyFill="1" applyBorder="1">
      <alignment vertical="center"/>
    </xf>
    <xf numFmtId="0" fontId="3" fillId="0" borderId="43" xfId="2" applyFont="1" applyBorder="1">
      <alignment vertical="center"/>
    </xf>
    <xf numFmtId="38" fontId="3" fillId="0" borderId="35" xfId="6" applyFont="1" applyFill="1" applyBorder="1">
      <alignment vertical="center"/>
    </xf>
    <xf numFmtId="38" fontId="3" fillId="0" borderId="8" xfId="6" applyFont="1" applyFill="1" applyBorder="1">
      <alignment vertical="center"/>
    </xf>
    <xf numFmtId="38" fontId="3" fillId="0" borderId="10" xfId="2" applyNumberFormat="1" applyFont="1" applyBorder="1">
      <alignment vertical="center"/>
    </xf>
    <xf numFmtId="38" fontId="3" fillId="15" borderId="8" xfId="2" applyNumberFormat="1" applyFont="1" applyFill="1" applyBorder="1">
      <alignment vertical="center"/>
    </xf>
    <xf numFmtId="38" fontId="3" fillId="0" borderId="11" xfId="2" applyNumberFormat="1" applyFont="1" applyBorder="1">
      <alignment vertical="center"/>
    </xf>
    <xf numFmtId="0" fontId="3" fillId="0" borderId="37" xfId="2" applyFont="1" applyBorder="1">
      <alignment vertical="center"/>
    </xf>
    <xf numFmtId="177" fontId="3" fillId="16" borderId="38" xfId="7" applyNumberFormat="1" applyFont="1" applyFill="1" applyBorder="1">
      <alignment vertical="center"/>
    </xf>
    <xf numFmtId="177" fontId="3" fillId="15" borderId="14" xfId="7" applyNumberFormat="1" applyFont="1" applyFill="1" applyBorder="1">
      <alignment vertical="center"/>
    </xf>
    <xf numFmtId="177" fontId="3" fillId="0" borderId="37" xfId="7" applyNumberFormat="1" applyFont="1" applyBorder="1">
      <alignment vertical="center"/>
    </xf>
    <xf numFmtId="177" fontId="3" fillId="0" borderId="9" xfId="7" applyNumberFormat="1" applyFont="1" applyBorder="1">
      <alignment vertical="center"/>
    </xf>
    <xf numFmtId="177" fontId="3" fillId="15" borderId="8" xfId="7" applyNumberFormat="1" applyFont="1" applyFill="1" applyBorder="1">
      <alignment vertical="center"/>
    </xf>
    <xf numFmtId="177" fontId="3" fillId="0" borderId="11" xfId="7" applyNumberFormat="1" applyFont="1" applyBorder="1">
      <alignment vertical="center"/>
    </xf>
    <xf numFmtId="38" fontId="3" fillId="15" borderId="10" xfId="2" applyNumberFormat="1" applyFont="1" applyFill="1" applyBorder="1">
      <alignment vertical="center"/>
    </xf>
    <xf numFmtId="177" fontId="3" fillId="16" borderId="8" xfId="7" applyNumberFormat="1" applyFont="1" applyFill="1" applyBorder="1">
      <alignment vertical="center"/>
    </xf>
    <xf numFmtId="38" fontId="3" fillId="0" borderId="37" xfId="6" applyFont="1" applyFill="1" applyBorder="1">
      <alignment vertical="center"/>
    </xf>
    <xf numFmtId="0" fontId="13" fillId="2" borderId="1"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3" fillId="0" borderId="3" xfId="2" applyFont="1" applyBorder="1" applyAlignment="1">
      <alignment horizontal="justify" vertical="center" wrapText="1"/>
    </xf>
    <xf numFmtId="0" fontId="3" fillId="0" borderId="4" xfId="2" applyFont="1" applyBorder="1" applyAlignment="1">
      <alignment horizontal="justify" vertical="center" wrapText="1"/>
    </xf>
    <xf numFmtId="0" fontId="3" fillId="0" borderId="1" xfId="2" applyFont="1" applyBorder="1" applyAlignment="1">
      <alignment horizontal="justify" vertical="center" wrapText="1"/>
    </xf>
    <xf numFmtId="0" fontId="13" fillId="0" borderId="1" xfId="2" applyFont="1" applyBorder="1" applyAlignment="1">
      <alignment horizontal="justify" vertical="center" wrapText="1"/>
    </xf>
    <xf numFmtId="0" fontId="3" fillId="0" borderId="2" xfId="2" applyFont="1" applyBorder="1" applyAlignment="1">
      <alignment horizontal="justify" vertical="center" wrapText="1"/>
    </xf>
    <xf numFmtId="0" fontId="13" fillId="0" borderId="4" xfId="2" applyFont="1" applyBorder="1" applyAlignment="1">
      <alignment horizontal="justify" vertical="center" wrapText="1"/>
    </xf>
    <xf numFmtId="0" fontId="3" fillId="0" borderId="60" xfId="2" applyFont="1" applyBorder="1" applyAlignment="1">
      <alignment horizontal="justify" vertical="center" wrapText="1"/>
    </xf>
    <xf numFmtId="0" fontId="13" fillId="0" borderId="60" xfId="2" applyFont="1" applyBorder="1" applyAlignment="1">
      <alignment horizontal="justify" vertical="center" wrapText="1"/>
    </xf>
    <xf numFmtId="0" fontId="3" fillId="0" borderId="6" xfId="2" applyFont="1" applyBorder="1" applyAlignment="1">
      <alignment horizontal="justify" vertical="center" wrapText="1"/>
    </xf>
    <xf numFmtId="0" fontId="3" fillId="0" borderId="6" xfId="2" applyFont="1" applyBorder="1" applyAlignment="1">
      <alignment horizontal="left" vertical="center" wrapText="1"/>
    </xf>
    <xf numFmtId="0" fontId="3" fillId="0" borderId="2" xfId="2" applyFont="1" applyBorder="1" applyAlignment="1">
      <alignment horizontal="left" vertical="center" wrapText="1"/>
    </xf>
    <xf numFmtId="0" fontId="3" fillId="0" borderId="4" xfId="2" applyFont="1" applyBorder="1" applyAlignment="1">
      <alignment horizontal="left" vertical="center" wrapText="1"/>
    </xf>
    <xf numFmtId="0" fontId="0" fillId="0" borderId="0" xfId="0" applyAlignment="1">
      <alignment vertical="center" wrapText="1"/>
    </xf>
    <xf numFmtId="0" fontId="0" fillId="0" borderId="8" xfId="0" applyBorder="1" applyAlignment="1">
      <alignment horizontal="center" vertical="center"/>
    </xf>
    <xf numFmtId="0" fontId="0" fillId="0" borderId="13" xfId="0" applyBorder="1">
      <alignment vertical="center"/>
    </xf>
    <xf numFmtId="0" fontId="0" fillId="0" borderId="13" xfId="0" applyBorder="1" applyAlignment="1">
      <alignment vertical="center" wrapText="1"/>
    </xf>
    <xf numFmtId="0" fontId="0" fillId="0" borderId="45" xfId="0" applyBorder="1">
      <alignment vertical="center"/>
    </xf>
    <xf numFmtId="0" fontId="0" fillId="0" borderId="45" xfId="0" applyBorder="1" applyAlignment="1">
      <alignment vertical="center" wrapText="1"/>
    </xf>
    <xf numFmtId="0" fontId="0" fillId="0" borderId="14" xfId="0" applyBorder="1">
      <alignment vertical="center"/>
    </xf>
    <xf numFmtId="0" fontId="0" fillId="0" borderId="12" xfId="0" applyBorder="1">
      <alignment vertical="center"/>
    </xf>
    <xf numFmtId="0" fontId="0" fillId="0" borderId="37" xfId="0" applyBorder="1">
      <alignment vertical="center"/>
    </xf>
    <xf numFmtId="0" fontId="0" fillId="0" borderId="35" xfId="0" applyBorder="1">
      <alignment vertical="center"/>
    </xf>
    <xf numFmtId="0" fontId="0" fillId="0" borderId="46"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40" fontId="0" fillId="0" borderId="0" xfId="1" applyNumberFormat="1" applyFont="1">
      <alignment vertical="center"/>
    </xf>
    <xf numFmtId="0" fontId="0" fillId="0" borderId="8" xfId="0" applyBorder="1" applyAlignment="1">
      <alignment vertical="center" wrapText="1"/>
    </xf>
    <xf numFmtId="0" fontId="0" fillId="0" borderId="8" xfId="0" applyBorder="1">
      <alignment vertical="center"/>
    </xf>
    <xf numFmtId="40" fontId="0" fillId="0" borderId="8" xfId="1" applyNumberFormat="1" applyFont="1" applyBorder="1" applyAlignment="1">
      <alignment vertical="center" wrapText="1"/>
    </xf>
    <xf numFmtId="0" fontId="0" fillId="0" borderId="11" xfId="0" applyBorder="1" applyAlignment="1">
      <alignment horizontal="center" vertical="center" wrapText="1"/>
    </xf>
    <xf numFmtId="38" fontId="0" fillId="0" borderId="8" xfId="1" applyFont="1" applyBorder="1" applyAlignment="1">
      <alignment vertical="center" wrapText="1"/>
    </xf>
    <xf numFmtId="40" fontId="0" fillId="0" borderId="8" xfId="1" applyNumberFormat="1" applyFont="1" applyBorder="1">
      <alignment vertical="center"/>
    </xf>
    <xf numFmtId="0" fontId="0" fillId="0" borderId="0" xfId="0" applyAlignment="1">
      <alignment horizontal="right" vertical="center"/>
    </xf>
    <xf numFmtId="0" fontId="0" fillId="14" borderId="9" xfId="0" applyFill="1" applyBorder="1">
      <alignment vertical="center"/>
    </xf>
    <xf numFmtId="0" fontId="0" fillId="14" borderId="11" xfId="0" applyFill="1" applyBorder="1">
      <alignment vertical="center"/>
    </xf>
    <xf numFmtId="0" fontId="0" fillId="14" borderId="8" xfId="0" applyFill="1" applyBorder="1">
      <alignment vertical="center"/>
    </xf>
    <xf numFmtId="0" fontId="0" fillId="14" borderId="45" xfId="0" applyFill="1" applyBorder="1">
      <alignment vertical="center"/>
    </xf>
    <xf numFmtId="0" fontId="0" fillId="16" borderId="12" xfId="0" applyFill="1" applyBorder="1">
      <alignment vertical="center"/>
    </xf>
    <xf numFmtId="0" fontId="0" fillId="16" borderId="37" xfId="0" applyFill="1" applyBorder="1">
      <alignment vertical="center"/>
    </xf>
    <xf numFmtId="0" fontId="0" fillId="16" borderId="0" xfId="0" applyFill="1">
      <alignment vertical="center"/>
    </xf>
    <xf numFmtId="0" fontId="0" fillId="17" borderId="14" xfId="0" applyFill="1" applyBorder="1">
      <alignment vertical="center"/>
    </xf>
    <xf numFmtId="0" fontId="0" fillId="16" borderId="14" xfId="0" applyFill="1" applyBorder="1">
      <alignment vertical="center"/>
    </xf>
    <xf numFmtId="0" fontId="0" fillId="17" borderId="13" xfId="0" applyFill="1" applyBorder="1">
      <alignment vertical="center"/>
    </xf>
    <xf numFmtId="0" fontId="0" fillId="16" borderId="35" xfId="0" applyFill="1" applyBorder="1">
      <alignment vertical="center"/>
    </xf>
    <xf numFmtId="0" fontId="0" fillId="16" borderId="13" xfId="0" applyFill="1" applyBorder="1">
      <alignment vertical="center"/>
    </xf>
    <xf numFmtId="0" fontId="0" fillId="16" borderId="46" xfId="0" applyFill="1" applyBorder="1">
      <alignment vertical="center"/>
    </xf>
    <xf numFmtId="0" fontId="0" fillId="16" borderId="45" xfId="0" applyFill="1" applyBorder="1">
      <alignment vertical="center"/>
    </xf>
    <xf numFmtId="0" fontId="0" fillId="17" borderId="45" xfId="0" applyFill="1" applyBorder="1">
      <alignment vertical="center"/>
    </xf>
    <xf numFmtId="0" fontId="0" fillId="0" borderId="0" xfId="0" applyAlignment="1">
      <alignment vertical="center" textRotation="255"/>
    </xf>
    <xf numFmtId="0" fontId="0" fillId="17" borderId="12" xfId="0" applyFill="1" applyBorder="1">
      <alignment vertical="center"/>
    </xf>
    <xf numFmtId="0" fontId="0" fillId="17" borderId="46" xfId="0" applyFill="1" applyBorder="1">
      <alignment vertical="center"/>
    </xf>
    <xf numFmtId="0" fontId="0" fillId="17" borderId="9" xfId="0" applyFill="1" applyBorder="1">
      <alignment vertical="center"/>
    </xf>
    <xf numFmtId="0" fontId="0" fillId="17" borderId="10" xfId="0" applyFill="1" applyBorder="1">
      <alignment vertical="center"/>
    </xf>
    <xf numFmtId="0" fontId="0" fillId="17" borderId="11" xfId="0" applyFill="1" applyBorder="1">
      <alignment vertical="center"/>
    </xf>
    <xf numFmtId="0" fontId="0" fillId="0" borderId="12"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6"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59" xfId="0" applyBorder="1" applyAlignment="1">
      <alignment horizontal="center" vertical="center"/>
    </xf>
    <xf numFmtId="0" fontId="0" fillId="0" borderId="45"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0" fillId="16" borderId="63" xfId="0" applyFill="1" applyBorder="1">
      <alignment vertical="center"/>
    </xf>
    <xf numFmtId="0" fontId="0" fillId="16" borderId="64" xfId="0" applyFill="1" applyBorder="1" applyAlignment="1">
      <alignment horizontal="center" vertical="center"/>
    </xf>
    <xf numFmtId="0" fontId="0" fillId="16" borderId="65" xfId="0" applyFill="1" applyBorder="1" applyAlignment="1">
      <alignment horizontal="center" vertical="center"/>
    </xf>
    <xf numFmtId="0" fontId="0" fillId="16" borderId="63" xfId="0" applyFill="1" applyBorder="1" applyAlignment="1">
      <alignment horizontal="center" vertical="center"/>
    </xf>
    <xf numFmtId="0" fontId="0" fillId="16" borderId="66" xfId="0" applyFill="1" applyBorder="1" applyAlignment="1">
      <alignment horizontal="center" vertical="center"/>
    </xf>
    <xf numFmtId="0" fontId="0" fillId="16" borderId="67" xfId="0" applyFill="1" applyBorder="1" applyAlignment="1">
      <alignment horizontal="center" vertical="center"/>
    </xf>
    <xf numFmtId="0" fontId="0" fillId="16" borderId="69" xfId="0" applyFill="1" applyBorder="1">
      <alignment vertical="center"/>
    </xf>
    <xf numFmtId="0" fontId="0" fillId="16" borderId="70" xfId="0" applyFill="1" applyBorder="1" applyAlignment="1">
      <alignment horizontal="center" vertical="center"/>
    </xf>
    <xf numFmtId="0" fontId="0" fillId="16" borderId="71" xfId="0" applyFill="1" applyBorder="1" applyAlignment="1">
      <alignment horizontal="center" vertical="center"/>
    </xf>
    <xf numFmtId="0" fontId="0" fillId="16" borderId="69" xfId="0" applyFill="1" applyBorder="1" applyAlignment="1">
      <alignment horizontal="center" vertical="center"/>
    </xf>
    <xf numFmtId="0" fontId="0" fillId="16" borderId="72" xfId="0" applyFill="1" applyBorder="1" applyAlignment="1">
      <alignment horizontal="center" vertical="center"/>
    </xf>
    <xf numFmtId="0" fontId="0" fillId="16" borderId="73" xfId="0" applyFill="1" applyBorder="1" applyAlignment="1">
      <alignment horizontal="center" vertical="center"/>
    </xf>
    <xf numFmtId="0" fontId="0" fillId="18" borderId="63" xfId="0" applyFill="1" applyBorder="1">
      <alignment vertical="center"/>
    </xf>
    <xf numFmtId="0" fontId="0" fillId="18" borderId="64" xfId="0" applyFill="1" applyBorder="1" applyAlignment="1">
      <alignment horizontal="center" vertical="center"/>
    </xf>
    <xf numFmtId="0" fontId="0" fillId="18" borderId="65" xfId="0" applyFill="1" applyBorder="1" applyAlignment="1">
      <alignment horizontal="center" vertical="center"/>
    </xf>
    <xf numFmtId="0" fontId="0" fillId="18" borderId="63" xfId="0" applyFill="1" applyBorder="1" applyAlignment="1">
      <alignment horizontal="center" vertical="center"/>
    </xf>
    <xf numFmtId="0" fontId="0" fillId="18" borderId="66" xfId="0" applyFill="1" applyBorder="1" applyAlignment="1">
      <alignment horizontal="center" vertical="center"/>
    </xf>
    <xf numFmtId="0" fontId="0" fillId="18" borderId="67" xfId="0" applyFill="1" applyBorder="1" applyAlignment="1">
      <alignment horizontal="center" vertical="center"/>
    </xf>
    <xf numFmtId="0" fontId="0" fillId="18" borderId="8" xfId="0" applyFill="1" applyBorder="1">
      <alignment vertical="center"/>
    </xf>
    <xf numFmtId="0" fontId="0" fillId="18" borderId="56" xfId="0" applyFill="1" applyBorder="1" applyAlignment="1">
      <alignment horizontal="center" vertical="center"/>
    </xf>
    <xf numFmtId="0" fontId="0" fillId="18" borderId="59" xfId="0" applyFill="1" applyBorder="1" applyAlignment="1">
      <alignment horizontal="center" vertical="center"/>
    </xf>
    <xf numFmtId="0" fontId="0" fillId="18" borderId="8" xfId="0" applyFill="1" applyBorder="1" applyAlignment="1">
      <alignment horizontal="center" vertical="center"/>
    </xf>
    <xf numFmtId="0" fontId="0" fillId="18" borderId="58" xfId="0" applyFill="1" applyBorder="1" applyAlignment="1">
      <alignment horizontal="center" vertical="center"/>
    </xf>
    <xf numFmtId="0" fontId="0" fillId="18" borderId="75" xfId="0" applyFill="1" applyBorder="1" applyAlignment="1">
      <alignment horizontal="center" vertical="center"/>
    </xf>
    <xf numFmtId="0" fontId="0" fillId="18" borderId="69" xfId="0" applyFill="1" applyBorder="1">
      <alignment vertical="center"/>
    </xf>
    <xf numFmtId="0" fontId="0" fillId="18" borderId="70" xfId="0" applyFill="1" applyBorder="1" applyAlignment="1">
      <alignment horizontal="center" vertical="center"/>
    </xf>
    <xf numFmtId="0" fontId="0" fillId="18" borderId="71" xfId="0" applyFill="1" applyBorder="1" applyAlignment="1">
      <alignment horizontal="center" vertical="center"/>
    </xf>
    <xf numFmtId="0" fontId="0" fillId="18" borderId="69" xfId="0" applyFill="1" applyBorder="1" applyAlignment="1">
      <alignment horizontal="center" vertical="center"/>
    </xf>
    <xf numFmtId="0" fontId="0" fillId="18" borderId="72" xfId="0" applyFill="1" applyBorder="1" applyAlignment="1">
      <alignment horizontal="center" vertical="center"/>
    </xf>
    <xf numFmtId="0" fontId="0" fillId="18" borderId="73" xfId="0" applyFill="1" applyBorder="1" applyAlignment="1">
      <alignment horizontal="center" vertical="center"/>
    </xf>
    <xf numFmtId="0" fontId="0" fillId="9" borderId="63" xfId="0" applyFill="1" applyBorder="1">
      <alignment vertical="center"/>
    </xf>
    <xf numFmtId="0" fontId="0" fillId="9" borderId="64" xfId="0" applyFill="1" applyBorder="1" applyAlignment="1">
      <alignment horizontal="center" vertical="center"/>
    </xf>
    <xf numFmtId="0" fontId="0" fillId="9" borderId="65" xfId="0" applyFill="1" applyBorder="1" applyAlignment="1">
      <alignment horizontal="center" vertical="center"/>
    </xf>
    <xf numFmtId="0" fontId="0" fillId="9" borderId="63" xfId="0" applyFill="1" applyBorder="1" applyAlignment="1">
      <alignment horizontal="center" vertical="center"/>
    </xf>
    <xf numFmtId="0" fontId="0" fillId="9" borderId="66" xfId="0" applyFill="1" applyBorder="1" applyAlignment="1">
      <alignment horizontal="center" vertical="center"/>
    </xf>
    <xf numFmtId="0" fontId="0" fillId="9" borderId="67" xfId="0" applyFill="1" applyBorder="1" applyAlignment="1">
      <alignment horizontal="center" vertical="center"/>
    </xf>
    <xf numFmtId="0" fontId="0" fillId="9" borderId="8" xfId="0" applyFill="1" applyBorder="1">
      <alignment vertical="center"/>
    </xf>
    <xf numFmtId="0" fontId="0" fillId="9" borderId="56" xfId="0" applyFill="1" applyBorder="1" applyAlignment="1">
      <alignment horizontal="center" vertical="center"/>
    </xf>
    <xf numFmtId="0" fontId="0" fillId="9" borderId="59" xfId="0" applyFill="1" applyBorder="1" applyAlignment="1">
      <alignment horizontal="center" vertical="center"/>
    </xf>
    <xf numFmtId="0" fontId="0" fillId="9" borderId="8" xfId="0" applyFill="1" applyBorder="1" applyAlignment="1">
      <alignment horizontal="center" vertical="center"/>
    </xf>
    <xf numFmtId="0" fontId="0" fillId="9" borderId="58" xfId="0" applyFill="1" applyBorder="1" applyAlignment="1">
      <alignment horizontal="center" vertical="center"/>
    </xf>
    <xf numFmtId="0" fontId="0" fillId="9" borderId="75" xfId="0" applyFill="1" applyBorder="1" applyAlignment="1">
      <alignment horizontal="center" vertical="center"/>
    </xf>
    <xf numFmtId="0" fontId="0" fillId="9" borderId="69" xfId="0" applyFill="1" applyBorder="1">
      <alignment vertical="center"/>
    </xf>
    <xf numFmtId="0" fontId="0" fillId="9" borderId="70" xfId="0" applyFill="1" applyBorder="1" applyAlignment="1">
      <alignment horizontal="center" vertical="center"/>
    </xf>
    <xf numFmtId="0" fontId="0" fillId="9" borderId="71" xfId="0" applyFill="1" applyBorder="1" applyAlignment="1">
      <alignment horizontal="center" vertical="center"/>
    </xf>
    <xf numFmtId="0" fontId="0" fillId="9" borderId="69" xfId="0" applyFill="1" applyBorder="1" applyAlignment="1">
      <alignment horizontal="center" vertical="center"/>
    </xf>
    <xf numFmtId="0" fontId="0" fillId="9" borderId="72" xfId="0" applyFill="1" applyBorder="1" applyAlignment="1">
      <alignment horizontal="center" vertical="center"/>
    </xf>
    <xf numFmtId="0" fontId="0" fillId="9" borderId="73" xfId="0" applyFill="1" applyBorder="1" applyAlignment="1">
      <alignment horizontal="center" vertical="center"/>
    </xf>
    <xf numFmtId="0" fontId="0" fillId="10" borderId="63" xfId="0" applyFill="1" applyBorder="1">
      <alignment vertical="center"/>
    </xf>
    <xf numFmtId="0" fontId="0" fillId="10" borderId="64" xfId="0" applyFill="1" applyBorder="1" applyAlignment="1">
      <alignment horizontal="center" vertical="center"/>
    </xf>
    <xf numFmtId="0" fontId="0" fillId="10" borderId="65" xfId="0" applyFill="1" applyBorder="1" applyAlignment="1">
      <alignment horizontal="center" vertical="center"/>
    </xf>
    <xf numFmtId="0" fontId="0" fillId="10" borderId="63" xfId="0" applyFill="1" applyBorder="1" applyAlignment="1">
      <alignment horizontal="center" vertical="center"/>
    </xf>
    <xf numFmtId="0" fontId="0" fillId="10" borderId="66" xfId="0" applyFill="1" applyBorder="1" applyAlignment="1">
      <alignment horizontal="center" vertical="center"/>
    </xf>
    <xf numFmtId="0" fontId="0" fillId="10" borderId="67" xfId="0" applyFill="1" applyBorder="1" applyAlignment="1">
      <alignment horizontal="center" vertical="center"/>
    </xf>
    <xf numFmtId="0" fontId="0" fillId="10" borderId="69" xfId="0" applyFill="1" applyBorder="1">
      <alignment vertical="center"/>
    </xf>
    <xf numFmtId="0" fontId="0" fillId="10" borderId="70" xfId="0" applyFill="1" applyBorder="1" applyAlignment="1">
      <alignment horizontal="center" vertical="center"/>
    </xf>
    <xf numFmtId="0" fontId="0" fillId="10" borderId="71" xfId="0" applyFill="1" applyBorder="1" applyAlignment="1">
      <alignment horizontal="center" vertical="center"/>
    </xf>
    <xf numFmtId="0" fontId="0" fillId="10" borderId="69" xfId="0" applyFill="1" applyBorder="1" applyAlignment="1">
      <alignment horizontal="center" vertical="center"/>
    </xf>
    <xf numFmtId="0" fontId="0" fillId="10" borderId="72" xfId="0" applyFill="1" applyBorder="1" applyAlignment="1">
      <alignment horizontal="center" vertical="center"/>
    </xf>
    <xf numFmtId="0" fontId="0" fillId="10" borderId="73" xfId="0" applyFill="1" applyBorder="1" applyAlignment="1">
      <alignment horizontal="center" vertical="center"/>
    </xf>
    <xf numFmtId="0" fontId="33" fillId="3" borderId="0" xfId="3" applyFont="1" applyFill="1" applyAlignment="1">
      <alignment vertical="center"/>
    </xf>
    <xf numFmtId="0" fontId="34" fillId="3" borderId="7" xfId="3" applyFont="1" applyFill="1" applyBorder="1" applyAlignment="1">
      <alignment vertical="center"/>
    </xf>
    <xf numFmtId="0" fontId="33" fillId="3" borderId="76" xfId="3" applyFont="1" applyFill="1" applyBorder="1" applyAlignment="1">
      <alignment vertical="center"/>
    </xf>
    <xf numFmtId="0" fontId="33" fillId="3" borderId="2" xfId="3" applyFont="1" applyFill="1" applyBorder="1" applyAlignment="1">
      <alignment vertical="center"/>
    </xf>
    <xf numFmtId="0" fontId="33" fillId="3" borderId="77" xfId="3" applyFont="1" applyFill="1" applyBorder="1" applyAlignment="1">
      <alignment vertical="center"/>
    </xf>
    <xf numFmtId="0" fontId="3" fillId="3" borderId="6" xfId="3" applyFont="1" applyFill="1" applyBorder="1" applyAlignment="1">
      <alignment vertical="center"/>
    </xf>
    <xf numFmtId="0" fontId="3" fillId="3" borderId="78" xfId="3" applyFont="1" applyFill="1" applyBorder="1" applyAlignment="1">
      <alignment vertical="center"/>
    </xf>
    <xf numFmtId="0" fontId="3" fillId="3" borderId="79" xfId="3" applyFont="1" applyFill="1" applyBorder="1" applyAlignment="1">
      <alignment vertical="center"/>
    </xf>
    <xf numFmtId="0" fontId="3" fillId="3" borderId="80" xfId="3" applyFont="1" applyFill="1" applyBorder="1" applyAlignment="1">
      <alignment horizontal="right" vertical="center"/>
    </xf>
    <xf numFmtId="0" fontId="3" fillId="3" borderId="81" xfId="3" applyFont="1" applyFill="1" applyBorder="1" applyAlignment="1">
      <alignment vertical="center"/>
    </xf>
    <xf numFmtId="0" fontId="3" fillId="3" borderId="11"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82" xfId="3" applyFont="1" applyFill="1" applyBorder="1" applyAlignment="1">
      <alignment horizontal="center" vertical="center"/>
    </xf>
    <xf numFmtId="0" fontId="3" fillId="3" borderId="83" xfId="3" applyFont="1" applyFill="1" applyBorder="1" applyAlignment="1">
      <alignment horizontal="center" vertical="center"/>
    </xf>
    <xf numFmtId="0" fontId="3" fillId="3" borderId="75" xfId="3" applyFont="1" applyFill="1" applyBorder="1" applyAlignment="1">
      <alignment horizontal="center" vertical="center"/>
    </xf>
    <xf numFmtId="0" fontId="3" fillId="3" borderId="43" xfId="3" applyFont="1" applyFill="1" applyBorder="1" applyAlignment="1">
      <alignment horizontal="center" vertical="center"/>
    </xf>
    <xf numFmtId="0" fontId="3" fillId="3" borderId="13"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37" xfId="3" applyFont="1" applyFill="1" applyBorder="1" applyAlignment="1">
      <alignment horizontal="center" vertical="center"/>
    </xf>
    <xf numFmtId="0" fontId="3" fillId="3" borderId="84" xfId="3" applyFont="1" applyFill="1" applyBorder="1" applyAlignment="1">
      <alignment horizontal="center" vertical="center"/>
    </xf>
    <xf numFmtId="0" fontId="3" fillId="3" borderId="85" xfId="3" applyFont="1" applyFill="1" applyBorder="1" applyAlignment="1">
      <alignment horizontal="center" vertical="center"/>
    </xf>
    <xf numFmtId="49" fontId="28" fillId="3" borderId="63" xfId="3" applyNumberFormat="1" applyFont="1" applyFill="1" applyBorder="1" applyAlignment="1">
      <alignment horizontal="center" vertical="center"/>
    </xf>
    <xf numFmtId="0" fontId="3" fillId="3" borderId="63" xfId="3" applyFont="1" applyFill="1" applyBorder="1" applyAlignment="1">
      <alignment vertical="center"/>
    </xf>
    <xf numFmtId="0" fontId="3" fillId="3" borderId="8" xfId="3" applyFont="1" applyFill="1" applyBorder="1" applyAlignment="1">
      <alignment vertical="center"/>
    </xf>
    <xf numFmtId="0" fontId="3" fillId="3" borderId="75" xfId="3" applyFont="1" applyFill="1" applyBorder="1" applyAlignment="1">
      <alignment vertical="center"/>
    </xf>
    <xf numFmtId="0" fontId="3" fillId="3" borderId="69" xfId="3" applyFont="1" applyFill="1" applyBorder="1" applyAlignment="1">
      <alignment vertical="center"/>
    </xf>
    <xf numFmtId="49" fontId="28" fillId="3" borderId="45" xfId="3" applyNumberFormat="1" applyFont="1" applyFill="1" applyBorder="1" applyAlignment="1">
      <alignment horizontal="center" vertical="center"/>
    </xf>
    <xf numFmtId="0" fontId="3" fillId="15" borderId="90" xfId="3" applyFont="1" applyFill="1" applyBorder="1" applyAlignment="1">
      <alignment vertical="center"/>
    </xf>
    <xf numFmtId="0" fontId="3" fillId="3" borderId="8" xfId="3" applyFont="1" applyFill="1" applyBorder="1" applyAlignment="1">
      <alignment horizontal="right" vertical="center"/>
    </xf>
    <xf numFmtId="0" fontId="3" fillId="3" borderId="45" xfId="3" applyFont="1" applyFill="1" applyBorder="1" applyAlignment="1">
      <alignment vertical="center"/>
    </xf>
    <xf numFmtId="49" fontId="28" fillId="3" borderId="117" xfId="3" applyNumberFormat="1" applyFont="1" applyFill="1" applyBorder="1" applyAlignment="1">
      <alignment horizontal="center" vertical="center"/>
    </xf>
    <xf numFmtId="0" fontId="3" fillId="3" borderId="63" xfId="3" applyFont="1" applyFill="1" applyBorder="1" applyAlignment="1">
      <alignment horizontal="center" vertical="center"/>
    </xf>
    <xf numFmtId="0" fontId="3" fillId="3" borderId="67" xfId="3" applyFont="1" applyFill="1" applyBorder="1" applyAlignment="1">
      <alignment horizontal="center" vertical="center"/>
    </xf>
    <xf numFmtId="0" fontId="3" fillId="3" borderId="69" xfId="3" applyFont="1" applyFill="1" applyBorder="1" applyAlignment="1">
      <alignment horizontal="center" vertical="center"/>
    </xf>
    <xf numFmtId="0" fontId="3" fillId="3" borderId="73" xfId="3" applyFont="1" applyFill="1" applyBorder="1" applyAlignment="1">
      <alignment horizontal="center" vertical="center"/>
    </xf>
    <xf numFmtId="0" fontId="28" fillId="3" borderId="98" xfId="3" applyFont="1" applyFill="1" applyBorder="1" applyAlignment="1">
      <alignment horizontal="center" vertical="center"/>
    </xf>
    <xf numFmtId="0" fontId="3" fillId="3" borderId="45" xfId="3" applyFont="1" applyFill="1" applyBorder="1" applyAlignment="1">
      <alignment horizontal="center" vertical="center"/>
    </xf>
    <xf numFmtId="0" fontId="3" fillId="3" borderId="117" xfId="3" applyFont="1" applyFill="1" applyBorder="1" applyAlignment="1">
      <alignment horizontal="center" vertical="center" wrapText="1"/>
    </xf>
    <xf numFmtId="0" fontId="3" fillId="3" borderId="121" xfId="3" applyFont="1" applyFill="1" applyBorder="1" applyAlignment="1">
      <alignment horizontal="center" vertical="center"/>
    </xf>
    <xf numFmtId="0" fontId="3" fillId="0" borderId="0" xfId="3" applyFont="1" applyAlignment="1">
      <alignment vertical="center"/>
    </xf>
    <xf numFmtId="0" fontId="3" fillId="0" borderId="8" xfId="3" applyFont="1" applyBorder="1" applyAlignment="1">
      <alignment horizontal="center" vertical="center"/>
    </xf>
    <xf numFmtId="0" fontId="3" fillId="0" borderId="8" xfId="3" applyFont="1" applyBorder="1" applyAlignment="1">
      <alignment vertical="center"/>
    </xf>
    <xf numFmtId="0" fontId="23" fillId="0" borderId="8" xfId="3" applyFont="1" applyBorder="1" applyAlignment="1">
      <alignment horizontal="center" vertical="center" wrapText="1"/>
    </xf>
    <xf numFmtId="49" fontId="23" fillId="0" borderId="8" xfId="3" applyNumberFormat="1" applyFont="1" applyBorder="1" applyAlignment="1">
      <alignment vertical="center"/>
    </xf>
    <xf numFmtId="0" fontId="23" fillId="0" borderId="8" xfId="3" applyFont="1" applyBorder="1" applyAlignment="1">
      <alignment horizontal="center" vertical="center"/>
    </xf>
    <xf numFmtId="0" fontId="20" fillId="0" borderId="8" xfId="8" applyFont="1" applyBorder="1">
      <alignment vertical="center"/>
    </xf>
    <xf numFmtId="0" fontId="0" fillId="16" borderId="13" xfId="0" applyFill="1" applyBorder="1" applyAlignment="1">
      <alignment horizontal="center" vertical="center"/>
    </xf>
    <xf numFmtId="0" fontId="0" fillId="19" borderId="13" xfId="0" applyFill="1" applyBorder="1">
      <alignment vertical="center"/>
    </xf>
    <xf numFmtId="0" fontId="0" fillId="19" borderId="13" xfId="0" applyFill="1" applyBorder="1" applyAlignment="1">
      <alignment horizontal="center" vertical="center"/>
    </xf>
    <xf numFmtId="0" fontId="0" fillId="14" borderId="13" xfId="0" applyFill="1" applyBorder="1">
      <alignment vertical="center"/>
    </xf>
    <xf numFmtId="0" fontId="0" fillId="14" borderId="13" xfId="0" applyFill="1" applyBorder="1" applyAlignment="1">
      <alignment horizontal="center" vertical="center"/>
    </xf>
    <xf numFmtId="0" fontId="0" fillId="9" borderId="13" xfId="0" applyFill="1" applyBorder="1">
      <alignment vertical="center"/>
    </xf>
    <xf numFmtId="0" fontId="0" fillId="9" borderId="13" xfId="0" applyFill="1" applyBorder="1" applyAlignment="1">
      <alignment horizontal="center" vertical="center"/>
    </xf>
    <xf numFmtId="0" fontId="0" fillId="13" borderId="13" xfId="0" applyFill="1" applyBorder="1">
      <alignment vertical="center"/>
    </xf>
    <xf numFmtId="0" fontId="0" fillId="13" borderId="13" xfId="0" applyFill="1" applyBorder="1" applyAlignment="1">
      <alignment horizontal="center" vertical="center"/>
    </xf>
    <xf numFmtId="0" fontId="0" fillId="20" borderId="13" xfId="0" applyFill="1" applyBorder="1">
      <alignment vertical="center"/>
    </xf>
    <xf numFmtId="0" fontId="0" fillId="20" borderId="13" xfId="0" applyFill="1" applyBorder="1" applyAlignment="1">
      <alignment horizontal="center" vertical="center"/>
    </xf>
    <xf numFmtId="0" fontId="0" fillId="20" borderId="45" xfId="0" applyFill="1" applyBorder="1">
      <alignment vertical="center"/>
    </xf>
    <xf numFmtId="0" fontId="0" fillId="20" borderId="45" xfId="0" applyFill="1" applyBorder="1" applyAlignment="1">
      <alignment horizontal="center" vertical="center"/>
    </xf>
    <xf numFmtId="0" fontId="0" fillId="14" borderId="14" xfId="0" applyFill="1" applyBorder="1">
      <alignment vertical="center"/>
    </xf>
    <xf numFmtId="0" fontId="0" fillId="14" borderId="14" xfId="0" applyFill="1" applyBorder="1" applyAlignment="1">
      <alignment horizontal="center" vertical="center"/>
    </xf>
    <xf numFmtId="0" fontId="0" fillId="14" borderId="45" xfId="0" applyFill="1" applyBorder="1" applyAlignment="1">
      <alignment horizontal="center" vertical="center"/>
    </xf>
    <xf numFmtId="0" fontId="0" fillId="19" borderId="45" xfId="0" applyFill="1" applyBorder="1">
      <alignment vertical="center"/>
    </xf>
    <xf numFmtId="0" fontId="0" fillId="19" borderId="45" xfId="0" applyFill="1" applyBorder="1" applyAlignment="1">
      <alignment horizontal="center" vertical="center"/>
    </xf>
    <xf numFmtId="0" fontId="0" fillId="0" borderId="122" xfId="0" applyBorder="1" applyAlignment="1"/>
    <xf numFmtId="40" fontId="0" fillId="0" borderId="122" xfId="1" applyNumberFormat="1" applyFont="1" applyFill="1" applyBorder="1" applyAlignment="1">
      <alignment horizontal="right"/>
    </xf>
    <xf numFmtId="0" fontId="0" fillId="0" borderId="18" xfId="0" applyBorder="1" applyAlignment="1"/>
    <xf numFmtId="40" fontId="0" fillId="0" borderId="18" xfId="1" applyNumberFormat="1" applyFont="1" applyFill="1" applyBorder="1" applyAlignment="1">
      <alignment horizontal="right"/>
    </xf>
    <xf numFmtId="0" fontId="0" fillId="0" borderId="123" xfId="0" applyBorder="1" applyAlignment="1"/>
    <xf numFmtId="40" fontId="0" fillId="0" borderId="123" xfId="1" applyNumberFormat="1" applyFont="1" applyFill="1" applyBorder="1" applyAlignment="1">
      <alignment horizontal="right"/>
    </xf>
    <xf numFmtId="0" fontId="0" fillId="12" borderId="15" xfId="0" applyFill="1" applyBorder="1" applyAlignment="1"/>
    <xf numFmtId="40" fontId="0" fillId="12" borderId="15" xfId="1" applyNumberFormat="1" applyFont="1" applyFill="1" applyBorder="1" applyAlignment="1">
      <alignment horizontal="right"/>
    </xf>
    <xf numFmtId="0" fontId="0" fillId="12" borderId="18" xfId="0" applyFill="1" applyBorder="1" applyAlignment="1"/>
    <xf numFmtId="40" fontId="0" fillId="12" borderId="18" xfId="1" applyNumberFormat="1" applyFont="1" applyFill="1" applyBorder="1" applyAlignment="1">
      <alignment horizontal="right"/>
    </xf>
    <xf numFmtId="0" fontId="0" fillId="12" borderId="21" xfId="0" applyFill="1" applyBorder="1" applyAlignment="1"/>
    <xf numFmtId="40" fontId="0" fillId="12" borderId="21" xfId="1" applyNumberFormat="1" applyFont="1" applyFill="1" applyBorder="1" applyAlignment="1">
      <alignment horizontal="right"/>
    </xf>
    <xf numFmtId="0" fontId="0" fillId="16" borderId="15" xfId="0" applyFill="1" applyBorder="1" applyAlignment="1"/>
    <xf numFmtId="40" fontId="0" fillId="16" borderId="15" xfId="1" applyNumberFormat="1" applyFont="1" applyFill="1" applyBorder="1" applyAlignment="1">
      <alignment horizontal="right"/>
    </xf>
    <xf numFmtId="0" fontId="0" fillId="16" borderId="18" xfId="0" applyFill="1" applyBorder="1" applyAlignment="1"/>
    <xf numFmtId="40" fontId="0" fillId="16" borderId="18" xfId="1" applyNumberFormat="1" applyFont="1" applyFill="1" applyBorder="1" applyAlignment="1">
      <alignment horizontal="right"/>
    </xf>
    <xf numFmtId="0" fontId="0" fillId="16" borderId="21" xfId="0" applyFill="1" applyBorder="1" applyAlignment="1"/>
    <xf numFmtId="40" fontId="0" fillId="16" borderId="21" xfId="1" applyNumberFormat="1" applyFont="1" applyFill="1" applyBorder="1" applyAlignment="1">
      <alignment horizontal="right"/>
    </xf>
    <xf numFmtId="0" fontId="0" fillId="9" borderId="15" xfId="0" applyFill="1" applyBorder="1" applyAlignment="1"/>
    <xf numFmtId="40" fontId="0" fillId="9" borderId="15" xfId="1" applyNumberFormat="1" applyFont="1" applyFill="1" applyBorder="1" applyAlignment="1">
      <alignment horizontal="right"/>
    </xf>
    <xf numFmtId="0" fontId="0" fillId="9" borderId="18" xfId="0" applyFill="1" applyBorder="1" applyAlignment="1"/>
    <xf numFmtId="40" fontId="0" fillId="9" borderId="18" xfId="1" applyNumberFormat="1" applyFont="1" applyFill="1" applyBorder="1" applyAlignment="1">
      <alignment horizontal="right"/>
    </xf>
    <xf numFmtId="0" fontId="0" fillId="9" borderId="21" xfId="0" applyFill="1" applyBorder="1" applyAlignment="1"/>
    <xf numFmtId="40" fontId="0" fillId="9" borderId="21" xfId="1" applyNumberFormat="1" applyFont="1" applyFill="1" applyBorder="1" applyAlignment="1">
      <alignment horizontal="right"/>
    </xf>
    <xf numFmtId="0" fontId="0" fillId="13" borderId="15" xfId="0" applyFill="1" applyBorder="1" applyAlignment="1"/>
    <xf numFmtId="40" fontId="0" fillId="13" borderId="15" xfId="1" applyNumberFormat="1" applyFont="1" applyFill="1" applyBorder="1" applyAlignment="1">
      <alignment horizontal="right"/>
    </xf>
    <xf numFmtId="0" fontId="0" fillId="13" borderId="18" xfId="0" applyFill="1" applyBorder="1" applyAlignment="1"/>
    <xf numFmtId="40" fontId="0" fillId="13" borderId="18" xfId="1" applyNumberFormat="1" applyFont="1" applyFill="1" applyBorder="1" applyAlignment="1">
      <alignment horizontal="right"/>
    </xf>
    <xf numFmtId="0" fontId="0" fillId="13" borderId="21" xfId="0" applyFill="1" applyBorder="1" applyAlignment="1"/>
    <xf numFmtId="40" fontId="0" fillId="13" borderId="21" xfId="1" applyNumberFormat="1" applyFont="1" applyFill="1" applyBorder="1" applyAlignment="1">
      <alignment horizontal="right"/>
    </xf>
    <xf numFmtId="0" fontId="0" fillId="10" borderId="15" xfId="0" applyFill="1" applyBorder="1" applyAlignment="1"/>
    <xf numFmtId="40" fontId="0" fillId="10" borderId="15" xfId="1" applyNumberFormat="1" applyFont="1" applyFill="1" applyBorder="1" applyAlignment="1">
      <alignment horizontal="right"/>
    </xf>
    <xf numFmtId="0" fontId="0" fillId="10" borderId="18" xfId="0" applyFill="1" applyBorder="1" applyAlignment="1"/>
    <xf numFmtId="40" fontId="0" fillId="10" borderId="18" xfId="1" applyNumberFormat="1" applyFont="1" applyFill="1" applyBorder="1" applyAlignment="1">
      <alignment horizontal="right"/>
    </xf>
    <xf numFmtId="0" fontId="0" fillId="10" borderId="21" xfId="0" applyFill="1" applyBorder="1" applyAlignment="1"/>
    <xf numFmtId="40" fontId="0" fillId="10" borderId="21" xfId="1" applyNumberFormat="1" applyFont="1" applyFill="1" applyBorder="1" applyAlignment="1">
      <alignment horizontal="right"/>
    </xf>
    <xf numFmtId="0" fontId="0" fillId="0" borderId="13" xfId="0" applyBorder="1" applyAlignment="1"/>
    <xf numFmtId="40" fontId="0" fillId="0" borderId="13" xfId="1" applyNumberFormat="1" applyFont="1" applyFill="1" applyBorder="1" applyAlignment="1">
      <alignment horizontal="right"/>
    </xf>
    <xf numFmtId="0" fontId="0" fillId="0" borderId="21" xfId="0" applyBorder="1" applyAlignment="1"/>
    <xf numFmtId="40" fontId="0" fillId="0" borderId="21" xfId="1" applyNumberFormat="1" applyFont="1" applyFill="1" applyBorder="1" applyAlignment="1">
      <alignment horizontal="right"/>
    </xf>
    <xf numFmtId="0" fontId="3" fillId="0" borderId="0" xfId="9">
      <alignment vertical="center"/>
    </xf>
    <xf numFmtId="0" fontId="38" fillId="0" borderId="0" xfId="9" applyFont="1" applyAlignment="1">
      <alignment horizontal="right" vertical="top"/>
    </xf>
    <xf numFmtId="0" fontId="38" fillId="0" borderId="0" xfId="9" applyFont="1" applyAlignment="1">
      <alignment vertical="top" wrapText="1"/>
    </xf>
    <xf numFmtId="0" fontId="3" fillId="0" borderId="6" xfId="9" applyBorder="1">
      <alignment vertical="center"/>
    </xf>
    <xf numFmtId="49" fontId="38" fillId="0" borderId="0" xfId="9" applyNumberFormat="1" applyFont="1" applyAlignment="1">
      <alignment horizontal="right" vertical="top"/>
    </xf>
    <xf numFmtId="0" fontId="38" fillId="0" borderId="77" xfId="9" applyFont="1" applyBorder="1" applyAlignment="1">
      <alignment vertical="top" wrapText="1"/>
    </xf>
    <xf numFmtId="49" fontId="32" fillId="0" borderId="0" xfId="9" applyNumberFormat="1" applyFont="1" applyAlignment="1">
      <alignment horizontal="right" vertical="center"/>
    </xf>
    <xf numFmtId="0" fontId="20" fillId="0" borderId="0" xfId="9" applyFont="1" applyAlignment="1">
      <alignment vertical="top" wrapText="1"/>
    </xf>
    <xf numFmtId="0" fontId="39" fillId="0" borderId="0" xfId="9" applyFont="1">
      <alignment vertical="center"/>
    </xf>
    <xf numFmtId="0" fontId="40" fillId="0" borderId="0" xfId="9" applyFont="1" applyAlignment="1">
      <alignment horizontal="right" vertical="center"/>
    </xf>
    <xf numFmtId="0" fontId="3" fillId="0" borderId="78" xfId="9" applyBorder="1">
      <alignment vertical="center"/>
    </xf>
    <xf numFmtId="0" fontId="3" fillId="0" borderId="79" xfId="9" applyBorder="1">
      <alignment vertical="center"/>
    </xf>
    <xf numFmtId="0" fontId="3" fillId="0" borderId="80" xfId="9" applyBorder="1" applyAlignment="1">
      <alignment horizontal="right" indent="1"/>
    </xf>
    <xf numFmtId="0" fontId="3" fillId="0" borderId="86" xfId="9" applyBorder="1" applyAlignment="1">
      <alignment horizontal="center" vertical="center"/>
    </xf>
    <xf numFmtId="0" fontId="3" fillId="0" borderId="63" xfId="9" applyBorder="1" applyAlignment="1">
      <alignment horizontal="center" vertical="center"/>
    </xf>
    <xf numFmtId="0" fontId="3" fillId="0" borderId="67" xfId="9" applyBorder="1" applyAlignment="1">
      <alignment horizontal="center" vertical="center"/>
    </xf>
    <xf numFmtId="0" fontId="3" fillId="0" borderId="81" xfId="9" applyBorder="1" applyAlignment="1">
      <alignment horizontal="center" vertical="center"/>
    </xf>
    <xf numFmtId="0" fontId="3" fillId="0" borderId="0" xfId="9" applyAlignment="1">
      <alignment horizontal="right" indent="1"/>
    </xf>
    <xf numFmtId="0" fontId="3" fillId="0" borderId="0" xfId="9" applyAlignment="1">
      <alignment horizontal="center" vertical="center" textRotation="255"/>
    </xf>
    <xf numFmtId="0" fontId="3" fillId="0" borderId="0" xfId="9" applyAlignment="1">
      <alignment horizontal="center" vertical="center"/>
    </xf>
    <xf numFmtId="0" fontId="3" fillId="0" borderId="81" xfId="9" applyBorder="1">
      <alignment vertical="center"/>
    </xf>
    <xf numFmtId="0" fontId="3" fillId="0" borderId="6" xfId="9" applyBorder="1" applyAlignment="1">
      <alignment horizontal="right" indent="1"/>
    </xf>
    <xf numFmtId="0" fontId="3" fillId="0" borderId="43" xfId="9" applyBorder="1" applyAlignment="1">
      <alignment horizontal="center" vertical="center"/>
    </xf>
    <xf numFmtId="0" fontId="3" fillId="0" borderId="8" xfId="9" applyBorder="1" applyAlignment="1">
      <alignment horizontal="center" vertical="center"/>
    </xf>
    <xf numFmtId="0" fontId="3" fillId="0" borderId="75" xfId="9" applyBorder="1" applyAlignment="1">
      <alignment horizontal="center" vertical="center"/>
    </xf>
    <xf numFmtId="0" fontId="3" fillId="0" borderId="81" xfId="9" applyBorder="1" applyAlignment="1">
      <alignment horizontal="left" vertical="top"/>
    </xf>
    <xf numFmtId="0" fontId="3" fillId="0" borderId="0" xfId="9" applyAlignment="1">
      <alignment horizontal="left" vertical="top"/>
    </xf>
    <xf numFmtId="0" fontId="3" fillId="0" borderId="6" xfId="9" applyBorder="1" applyAlignment="1">
      <alignment horizontal="left" vertical="top"/>
    </xf>
    <xf numFmtId="0" fontId="3" fillId="0" borderId="37" xfId="9" applyBorder="1" applyAlignment="1">
      <alignment horizontal="center" vertical="center"/>
    </xf>
    <xf numFmtId="0" fontId="3" fillId="0" borderId="14" xfId="9" applyBorder="1" applyAlignment="1">
      <alignment horizontal="center" vertical="center"/>
    </xf>
    <xf numFmtId="0" fontId="3" fillId="0" borderId="84" xfId="9" applyBorder="1" applyAlignment="1">
      <alignment horizontal="center" vertical="center"/>
    </xf>
    <xf numFmtId="49" fontId="28" fillId="0" borderId="98" xfId="9" applyNumberFormat="1" applyFont="1" applyBorder="1" applyAlignment="1">
      <alignment horizontal="center" vertical="center"/>
    </xf>
    <xf numFmtId="49" fontId="28" fillId="0" borderId="11" xfId="9" applyNumberFormat="1" applyFont="1" applyBorder="1" applyAlignment="1">
      <alignment horizontal="center" vertical="center"/>
    </xf>
    <xf numFmtId="0" fontId="3" fillId="0" borderId="8" xfId="9" applyBorder="1">
      <alignment vertical="center"/>
    </xf>
    <xf numFmtId="0" fontId="3" fillId="0" borderId="75" xfId="9" applyBorder="1">
      <alignment vertical="center"/>
    </xf>
    <xf numFmtId="49" fontId="28" fillId="0" borderId="8" xfId="9" applyNumberFormat="1" applyFont="1" applyBorder="1" applyAlignment="1">
      <alignment horizontal="center" vertical="center"/>
    </xf>
    <xf numFmtId="49" fontId="3" fillId="0" borderId="8" xfId="9" applyNumberFormat="1" applyBorder="1" applyAlignment="1">
      <alignment horizontal="center" vertical="center"/>
    </xf>
    <xf numFmtId="0" fontId="3" fillId="0" borderId="75" xfId="9" applyBorder="1" applyAlignment="1">
      <alignment horizontal="right" vertical="center"/>
    </xf>
    <xf numFmtId="0" fontId="3" fillId="0" borderId="0" xfId="9" applyAlignment="1">
      <alignment horizontal="center" vertical="center" textRotation="255" wrapText="1"/>
    </xf>
    <xf numFmtId="0" fontId="3" fillId="0" borderId="0" xfId="9" applyAlignment="1">
      <alignment horizontal="distributed" vertical="center" wrapText="1"/>
    </xf>
    <xf numFmtId="49" fontId="28" fillId="0" borderId="0" xfId="9" applyNumberFormat="1" applyFont="1" applyAlignment="1">
      <alignment horizontal="center" vertical="center"/>
    </xf>
    <xf numFmtId="0" fontId="3" fillId="0" borderId="0" xfId="9" applyAlignment="1">
      <alignment horizontal="right" vertical="center"/>
    </xf>
    <xf numFmtId="0" fontId="3" fillId="0" borderId="8" xfId="9" applyBorder="1" applyAlignment="1">
      <alignment horizontal="right" vertical="center"/>
    </xf>
    <xf numFmtId="0" fontId="3" fillId="0" borderId="0" xfId="9" applyAlignment="1">
      <alignment horizontal="distributed" vertical="center"/>
    </xf>
    <xf numFmtId="49" fontId="28" fillId="0" borderId="11" xfId="10" applyNumberFormat="1" applyFont="1" applyBorder="1" applyAlignment="1">
      <alignment horizontal="center" vertical="center"/>
    </xf>
    <xf numFmtId="49" fontId="28" fillId="0" borderId="8" xfId="10" applyNumberFormat="1" applyFont="1" applyBorder="1" applyAlignment="1">
      <alignment horizontal="right" vertical="center"/>
    </xf>
    <xf numFmtId="49" fontId="3" fillId="0" borderId="8" xfId="10" applyNumberFormat="1" applyFont="1" applyBorder="1" applyAlignment="1">
      <alignment horizontal="center" vertical="center"/>
    </xf>
    <xf numFmtId="49" fontId="28" fillId="0" borderId="75" xfId="10" applyNumberFormat="1" applyFont="1" applyBorder="1" applyAlignment="1">
      <alignment horizontal="right" vertical="center"/>
    </xf>
    <xf numFmtId="0" fontId="3" fillId="0" borderId="8" xfId="10" applyFont="1" applyBorder="1" applyAlignment="1">
      <alignment horizontal="right" vertical="center"/>
    </xf>
    <xf numFmtId="49" fontId="28" fillId="0" borderId="125" xfId="10" applyNumberFormat="1" applyFont="1" applyBorder="1" applyAlignment="1">
      <alignment horizontal="center" vertical="center"/>
    </xf>
    <xf numFmtId="49" fontId="28" fillId="0" borderId="69" xfId="10" applyNumberFormat="1" applyFont="1" applyBorder="1" applyAlignment="1">
      <alignment horizontal="right" vertical="center"/>
    </xf>
    <xf numFmtId="0" fontId="3" fillId="0" borderId="69" xfId="10" applyFont="1" applyBorder="1" applyAlignment="1">
      <alignment horizontal="right" vertical="center"/>
    </xf>
    <xf numFmtId="49" fontId="28" fillId="0" borderId="73" xfId="10" applyNumberFormat="1" applyFont="1" applyBorder="1" applyAlignment="1">
      <alignment horizontal="right" vertical="center"/>
    </xf>
    <xf numFmtId="0" fontId="20" fillId="0" borderId="0" xfId="9" applyFont="1" applyAlignment="1"/>
    <xf numFmtId="49" fontId="20" fillId="0" borderId="0" xfId="9" applyNumberFormat="1" applyFont="1" applyAlignment="1"/>
    <xf numFmtId="0" fontId="32" fillId="0" borderId="0" xfId="9" applyFont="1" applyAlignment="1">
      <alignment horizontal="right" vertical="center" wrapText="1"/>
    </xf>
    <xf numFmtId="49" fontId="40" fillId="0" borderId="0" xfId="9" applyNumberFormat="1" applyFont="1" applyAlignment="1">
      <alignment horizontal="right" vertical="center"/>
    </xf>
    <xf numFmtId="0" fontId="3" fillId="0" borderId="79" xfId="9" applyBorder="1" applyAlignment="1">
      <alignment horizontal="right" indent="1"/>
    </xf>
    <xf numFmtId="0" fontId="3" fillId="0" borderId="86" xfId="9" applyBorder="1" applyAlignment="1">
      <alignment horizontal="center"/>
    </xf>
    <xf numFmtId="0" fontId="20" fillId="0" borderId="43" xfId="9" applyFont="1" applyBorder="1" applyAlignment="1">
      <alignment horizontal="center" vertical="center"/>
    </xf>
    <xf numFmtId="0" fontId="3" fillId="0" borderId="12" xfId="9" applyBorder="1" applyAlignment="1">
      <alignment horizontal="center" vertical="center"/>
    </xf>
    <xf numFmtId="49" fontId="28" fillId="0" borderId="125" xfId="9" applyNumberFormat="1" applyFont="1" applyBorder="1" applyAlignment="1">
      <alignment horizontal="center" vertical="center"/>
    </xf>
    <xf numFmtId="0" fontId="3" fillId="0" borderId="69" xfId="9" applyBorder="1" applyAlignment="1">
      <alignment horizontal="center" vertical="center"/>
    </xf>
    <xf numFmtId="0" fontId="3" fillId="0" borderId="73" xfId="9" applyBorder="1" applyAlignment="1">
      <alignment horizontal="center" vertical="center"/>
    </xf>
    <xf numFmtId="49" fontId="28" fillId="0" borderId="63" xfId="9" applyNumberFormat="1" applyFont="1" applyBorder="1" applyAlignment="1">
      <alignment horizontal="center" vertical="center"/>
    </xf>
    <xf numFmtId="49" fontId="28" fillId="0" borderId="67" xfId="9" applyNumberFormat="1" applyFont="1" applyBorder="1" applyAlignment="1">
      <alignment horizontal="center" vertical="center"/>
    </xf>
    <xf numFmtId="49" fontId="3" fillId="0" borderId="0" xfId="9" applyNumberFormat="1" applyAlignment="1">
      <alignment horizontal="center" vertical="center"/>
    </xf>
    <xf numFmtId="49" fontId="28" fillId="0" borderId="75" xfId="9" applyNumberFormat="1" applyFont="1" applyBorder="1" applyAlignment="1">
      <alignment horizontal="center" vertical="center"/>
    </xf>
    <xf numFmtId="49" fontId="28" fillId="0" borderId="69" xfId="9" applyNumberFormat="1" applyFont="1" applyBorder="1" applyAlignment="1">
      <alignment horizontal="center" vertical="center"/>
    </xf>
    <xf numFmtId="49" fontId="28" fillId="0" borderId="73" xfId="9" applyNumberFormat="1" applyFont="1" applyBorder="1" applyAlignment="1">
      <alignment horizontal="center" vertical="center"/>
    </xf>
    <xf numFmtId="0" fontId="20" fillId="0" borderId="79" xfId="9" applyFont="1" applyBorder="1" applyAlignment="1"/>
    <xf numFmtId="0" fontId="3" fillId="0" borderId="0" xfId="9" applyAlignment="1"/>
    <xf numFmtId="0" fontId="3" fillId="0" borderId="63" xfId="9" applyBorder="1">
      <alignment vertical="center"/>
    </xf>
    <xf numFmtId="0" fontId="3" fillId="0" borderId="67" xfId="9" applyBorder="1">
      <alignment vertical="center"/>
    </xf>
    <xf numFmtId="0" fontId="20" fillId="0" borderId="63" xfId="9" applyFont="1" applyBorder="1" applyAlignment="1">
      <alignment vertical="top" wrapText="1"/>
    </xf>
    <xf numFmtId="0" fontId="20" fillId="0" borderId="67" xfId="9" applyFont="1" applyBorder="1" applyAlignment="1">
      <alignment vertical="top" wrapText="1"/>
    </xf>
    <xf numFmtId="0" fontId="3" fillId="0" borderId="69" xfId="9" applyBorder="1">
      <alignment vertical="center"/>
    </xf>
    <xf numFmtId="0" fontId="3" fillId="0" borderId="73" xfId="9" applyBorder="1">
      <alignment vertical="center"/>
    </xf>
    <xf numFmtId="0" fontId="38" fillId="0" borderId="69" xfId="9" applyFont="1" applyBorder="1" applyAlignment="1"/>
    <xf numFmtId="0" fontId="38" fillId="0" borderId="73" xfId="9" applyFont="1" applyBorder="1" applyAlignment="1">
      <alignment vertical="top" wrapText="1"/>
    </xf>
    <xf numFmtId="49" fontId="28" fillId="0" borderId="0" xfId="9" applyNumberFormat="1" applyFont="1" applyAlignment="1"/>
    <xf numFmtId="0" fontId="3" fillId="0" borderId="78" xfId="9" applyBorder="1" applyAlignment="1">
      <alignment horizontal="center" vertical="center"/>
    </xf>
    <xf numFmtId="0" fontId="3" fillId="0" borderId="79" xfId="9" applyBorder="1" applyAlignment="1">
      <alignment horizontal="center" vertical="center"/>
    </xf>
    <xf numFmtId="0" fontId="3" fillId="0" borderId="130" xfId="9" applyBorder="1" applyAlignment="1">
      <alignment horizontal="center" vertical="center" shrinkToFit="1"/>
    </xf>
    <xf numFmtId="0" fontId="3" fillId="0" borderId="130" xfId="9" applyBorder="1" applyAlignment="1">
      <alignment vertical="center" shrinkToFit="1"/>
    </xf>
    <xf numFmtId="0" fontId="3" fillId="0" borderId="131" xfId="9" applyBorder="1" applyAlignment="1">
      <alignment horizontal="center" vertical="center"/>
    </xf>
    <xf numFmtId="0" fontId="3" fillId="0" borderId="131" xfId="9" applyBorder="1">
      <alignment vertical="center"/>
    </xf>
    <xf numFmtId="49" fontId="28" fillId="0" borderId="48" xfId="9" applyNumberFormat="1" applyFont="1" applyBorder="1" applyAlignment="1">
      <alignment horizontal="center" vertical="center"/>
    </xf>
    <xf numFmtId="49" fontId="28" fillId="0" borderId="129" xfId="9" applyNumberFormat="1" applyFont="1" applyBorder="1">
      <alignment vertical="center"/>
    </xf>
    <xf numFmtId="49" fontId="28" fillId="0" borderId="132" xfId="9" applyNumberFormat="1" applyFont="1" applyBorder="1">
      <alignment vertical="center"/>
    </xf>
    <xf numFmtId="49" fontId="28" fillId="0" borderId="75" xfId="9" applyNumberFormat="1" applyFont="1" applyBorder="1">
      <alignment vertical="center"/>
    </xf>
    <xf numFmtId="49" fontId="28" fillId="0" borderId="82" xfId="9" applyNumberFormat="1" applyFont="1" applyBorder="1">
      <alignment vertical="center"/>
    </xf>
    <xf numFmtId="49" fontId="28" fillId="0" borderId="73" xfId="9" applyNumberFormat="1" applyFont="1" applyBorder="1">
      <alignment vertical="center"/>
    </xf>
    <xf numFmtId="49" fontId="28" fillId="0" borderId="131" xfId="9" applyNumberFormat="1" applyFont="1" applyBorder="1">
      <alignment vertical="center"/>
    </xf>
    <xf numFmtId="0" fontId="42" fillId="0" borderId="0" xfId="9" applyFont="1" applyAlignment="1">
      <alignment horizontal="left" vertical="center" textRotation="255" wrapText="1"/>
    </xf>
    <xf numFmtId="49" fontId="38" fillId="0" borderId="92" xfId="9" applyNumberFormat="1" applyFont="1" applyBorder="1" applyAlignment="1">
      <alignment horizontal="right" vertical="top"/>
    </xf>
    <xf numFmtId="49" fontId="32" fillId="0" borderId="77" xfId="9" applyNumberFormat="1" applyFont="1" applyBorder="1" applyAlignment="1">
      <alignment horizontal="right" vertical="center"/>
    </xf>
    <xf numFmtId="0" fontId="3" fillId="0" borderId="133" xfId="9" applyBorder="1" applyAlignment="1">
      <alignment horizontal="center" vertical="center" shrinkToFit="1"/>
    </xf>
    <xf numFmtId="0" fontId="3" fillId="0" borderId="134" xfId="9" applyBorder="1" applyAlignment="1">
      <alignment horizontal="center" vertical="center"/>
    </xf>
    <xf numFmtId="0" fontId="3" fillId="0" borderId="135" xfId="9" applyBorder="1">
      <alignment vertical="center"/>
    </xf>
    <xf numFmtId="49" fontId="28" fillId="0" borderId="136" xfId="9" applyNumberFormat="1" applyFont="1" applyBorder="1" applyAlignment="1">
      <alignment horizontal="center" vertical="center"/>
    </xf>
    <xf numFmtId="0" fontId="3" fillId="0" borderId="133" xfId="9" applyBorder="1">
      <alignment vertical="center"/>
    </xf>
    <xf numFmtId="0" fontId="3" fillId="0" borderId="130" xfId="9" applyBorder="1">
      <alignment vertical="center"/>
    </xf>
    <xf numFmtId="49" fontId="28" fillId="0" borderId="137" xfId="9" applyNumberFormat="1" applyFont="1" applyBorder="1" applyAlignment="1">
      <alignment horizontal="center" vertical="center"/>
    </xf>
    <xf numFmtId="0" fontId="3" fillId="0" borderId="138" xfId="9" applyBorder="1">
      <alignment vertical="center"/>
    </xf>
    <xf numFmtId="0" fontId="3" fillId="0" borderId="82" xfId="9" applyBorder="1">
      <alignment vertical="center"/>
    </xf>
    <xf numFmtId="49" fontId="28" fillId="0" borderId="138" xfId="9" applyNumberFormat="1" applyFont="1" applyBorder="1">
      <alignment vertical="center"/>
    </xf>
    <xf numFmtId="49" fontId="28" fillId="0" borderId="139" xfId="9" applyNumberFormat="1" applyFont="1" applyBorder="1" applyAlignment="1">
      <alignment horizontal="center" vertical="center"/>
    </xf>
    <xf numFmtId="49" fontId="28" fillId="0" borderId="140" xfId="9" applyNumberFormat="1" applyFont="1" applyBorder="1">
      <alignment vertical="center"/>
    </xf>
    <xf numFmtId="0" fontId="3" fillId="0" borderId="0" xfId="9" applyAlignment="1">
      <alignment horizontal="distributed" vertical="center" wrapText="1" shrinkToFit="1"/>
    </xf>
    <xf numFmtId="0" fontId="0" fillId="16" borderId="14" xfId="0" applyFill="1" applyBorder="1" applyAlignment="1">
      <alignment horizontal="center" vertical="center"/>
    </xf>
    <xf numFmtId="0" fontId="0" fillId="16" borderId="45" xfId="0" applyFill="1" applyBorder="1" applyAlignment="1">
      <alignment horizontal="center" vertical="center"/>
    </xf>
    <xf numFmtId="0" fontId="36" fillId="0" borderId="0" xfId="9" applyFont="1">
      <alignment vertical="center"/>
    </xf>
    <xf numFmtId="0" fontId="43" fillId="0" borderId="7" xfId="9" applyFont="1" applyBorder="1" applyAlignment="1">
      <alignment horizontal="left" vertical="center"/>
    </xf>
    <xf numFmtId="0" fontId="43" fillId="0" borderId="76" xfId="9" applyFont="1" applyBorder="1" applyAlignment="1">
      <alignment horizontal="left" vertical="center"/>
    </xf>
    <xf numFmtId="0" fontId="44" fillId="0" borderId="76" xfId="9" applyFont="1" applyBorder="1" applyAlignment="1"/>
    <xf numFmtId="0" fontId="44" fillId="0" borderId="2" xfId="9" applyFont="1" applyBorder="1" applyAlignment="1"/>
    <xf numFmtId="0" fontId="44" fillId="0" borderId="0" xfId="9" applyFont="1" applyAlignment="1"/>
    <xf numFmtId="0" fontId="36" fillId="0" borderId="0" xfId="9" applyFont="1" applyAlignment="1">
      <alignment horizontal="right" vertical="center"/>
    </xf>
    <xf numFmtId="0" fontId="36" fillId="0" borderId="0" xfId="9" applyFont="1" applyAlignment="1"/>
    <xf numFmtId="0" fontId="23" fillId="0" borderId="0" xfId="9" applyFont="1">
      <alignment vertical="center"/>
    </xf>
    <xf numFmtId="0" fontId="25" fillId="0" borderId="78" xfId="9" applyFont="1" applyBorder="1">
      <alignment vertical="center"/>
    </xf>
    <xf numFmtId="0" fontId="25" fillId="0" borderId="79" xfId="9" applyFont="1" applyBorder="1">
      <alignment vertical="center"/>
    </xf>
    <xf numFmtId="0" fontId="25" fillId="0" borderId="79" xfId="9" applyFont="1" applyBorder="1" applyAlignment="1"/>
    <xf numFmtId="0" fontId="25" fillId="0" borderId="86" xfId="9" applyFont="1" applyBorder="1" applyAlignment="1">
      <alignment horizontal="right"/>
    </xf>
    <xf numFmtId="0" fontId="36" fillId="0" borderId="0" xfId="9" applyFont="1" applyAlignment="1">
      <alignment horizontal="center"/>
    </xf>
    <xf numFmtId="0" fontId="25" fillId="0" borderId="81" xfId="9" applyFont="1" applyBorder="1">
      <alignment vertical="center"/>
    </xf>
    <xf numFmtId="0" fontId="25" fillId="0" borderId="0" xfId="9" applyFont="1">
      <alignment vertical="center"/>
    </xf>
    <xf numFmtId="0" fontId="25" fillId="0" borderId="43" xfId="9" applyFont="1" applyBorder="1">
      <alignment vertical="center"/>
    </xf>
    <xf numFmtId="0" fontId="25" fillId="0" borderId="11" xfId="9" applyFont="1" applyBorder="1" applyAlignment="1">
      <alignment horizontal="center" vertical="center"/>
    </xf>
    <xf numFmtId="0" fontId="25" fillId="0" borderId="12" xfId="9" applyFont="1" applyBorder="1" applyAlignment="1">
      <alignment horizontal="center" vertical="center"/>
    </xf>
    <xf numFmtId="0" fontId="25" fillId="0" borderId="81" xfId="9" applyFont="1" applyBorder="1" applyAlignment="1">
      <alignment vertical="top"/>
    </xf>
    <xf numFmtId="0" fontId="25" fillId="0" borderId="0" xfId="9" applyFont="1" applyAlignment="1">
      <alignment vertical="top"/>
    </xf>
    <xf numFmtId="0" fontId="25" fillId="0" borderId="0" xfId="9" applyFont="1" applyAlignment="1"/>
    <xf numFmtId="0" fontId="25" fillId="0" borderId="43" xfId="9" applyFont="1" applyBorder="1" applyAlignment="1"/>
    <xf numFmtId="0" fontId="25" fillId="0" borderId="37" xfId="9" applyFont="1" applyBorder="1" applyAlignment="1">
      <alignment horizontal="center" vertical="center"/>
    </xf>
    <xf numFmtId="0" fontId="25" fillId="0" borderId="14" xfId="9" applyFont="1" applyBorder="1" applyAlignment="1">
      <alignment horizontal="center" vertical="center"/>
    </xf>
    <xf numFmtId="0" fontId="25" fillId="0" borderId="84" xfId="9" applyFont="1" applyBorder="1" applyAlignment="1">
      <alignment horizontal="center" vertical="center"/>
    </xf>
    <xf numFmtId="0" fontId="23" fillId="0" borderId="0" xfId="8" applyFont="1">
      <alignment vertical="center"/>
    </xf>
    <xf numFmtId="178" fontId="36" fillId="0" borderId="67" xfId="8" applyNumberFormat="1" applyFont="1" applyBorder="1" applyAlignment="1">
      <alignment horizontal="center" vertical="center"/>
    </xf>
    <xf numFmtId="0" fontId="36" fillId="0" borderId="98" xfId="8" applyFont="1" applyBorder="1" applyAlignment="1">
      <alignment horizontal="right" vertical="center"/>
    </xf>
    <xf numFmtId="0" fontId="36" fillId="0" borderId="63" xfId="8" applyFont="1" applyBorder="1">
      <alignment vertical="center"/>
    </xf>
    <xf numFmtId="0" fontId="36" fillId="0" borderId="96" xfId="8" applyFont="1" applyBorder="1" applyAlignment="1">
      <alignment horizontal="right"/>
    </xf>
    <xf numFmtId="0" fontId="36" fillId="0" borderId="63" xfId="8" applyFont="1" applyBorder="1" applyAlignment="1">
      <alignment horizontal="right" vertical="center"/>
    </xf>
    <xf numFmtId="0" fontId="36" fillId="0" borderId="97" xfId="8" applyFont="1" applyBorder="1">
      <alignment vertical="center"/>
    </xf>
    <xf numFmtId="0" fontId="36" fillId="0" borderId="67" xfId="8" applyFont="1" applyBorder="1">
      <alignment vertical="center"/>
    </xf>
    <xf numFmtId="0" fontId="36" fillId="0" borderId="0" xfId="8" applyFont="1" applyAlignment="1">
      <alignment horizontal="right"/>
    </xf>
    <xf numFmtId="178" fontId="36" fillId="0" borderId="84" xfId="8" applyNumberFormat="1" applyFont="1" applyBorder="1" applyAlignment="1">
      <alignment horizontal="center" vertical="center"/>
    </xf>
    <xf numFmtId="0" fontId="36" fillId="0" borderId="37" xfId="8" applyFont="1" applyBorder="1" applyAlignment="1">
      <alignment horizontal="right" vertical="center"/>
    </xf>
    <xf numFmtId="0" fontId="36" fillId="0" borderId="14" xfId="8" applyFont="1" applyBorder="1">
      <alignment vertical="center"/>
    </xf>
    <xf numFmtId="0" fontId="36" fillId="0" borderId="12" xfId="8" applyFont="1" applyBorder="1" applyAlignment="1">
      <alignment horizontal="right"/>
    </xf>
    <xf numFmtId="0" fontId="36" fillId="0" borderId="14" xfId="8" applyFont="1" applyBorder="1" applyAlignment="1">
      <alignment horizontal="right" vertical="center"/>
    </xf>
    <xf numFmtId="0" fontId="36" fillId="0" borderId="38" xfId="8" applyFont="1" applyBorder="1">
      <alignment vertical="center"/>
    </xf>
    <xf numFmtId="0" fontId="36" fillId="0" borderId="84" xfId="8" applyFont="1" applyBorder="1">
      <alignment vertical="center"/>
    </xf>
    <xf numFmtId="0" fontId="36" fillId="0" borderId="0" xfId="8" applyFont="1">
      <alignment vertical="center"/>
    </xf>
    <xf numFmtId="178" fontId="36" fillId="0" borderId="75" xfId="8" applyNumberFormat="1" applyFont="1" applyBorder="1" applyAlignment="1">
      <alignment horizontal="center" vertical="center"/>
    </xf>
    <xf numFmtId="0" fontId="36" fillId="0" borderId="83" xfId="8" applyFont="1" applyBorder="1" applyAlignment="1">
      <alignment horizontal="right" vertical="center"/>
    </xf>
    <xf numFmtId="178" fontId="36" fillId="0" borderId="46" xfId="8" applyNumberFormat="1" applyFont="1" applyBorder="1" applyAlignment="1">
      <alignment horizontal="center" vertical="center"/>
    </xf>
    <xf numFmtId="0" fontId="36" fillId="0" borderId="89" xfId="8" applyFont="1" applyBorder="1" applyAlignment="1">
      <alignment horizontal="right" vertical="center"/>
    </xf>
    <xf numFmtId="0" fontId="36" fillId="0" borderId="8" xfId="8" applyFont="1" applyBorder="1">
      <alignment vertical="center"/>
    </xf>
    <xf numFmtId="0" fontId="36" fillId="0" borderId="8" xfId="8" applyFont="1" applyBorder="1" applyAlignment="1">
      <alignment horizontal="right"/>
    </xf>
    <xf numFmtId="0" fontId="36" fillId="0" borderId="8" xfId="8" applyFont="1" applyBorder="1" applyAlignment="1">
      <alignment horizontal="right" vertical="center"/>
    </xf>
    <xf numFmtId="0" fontId="36" fillId="0" borderId="75" xfId="8" applyFont="1" applyBorder="1">
      <alignment vertical="center"/>
    </xf>
    <xf numFmtId="0" fontId="28" fillId="0" borderId="0" xfId="8" applyFont="1">
      <alignment vertical="center"/>
    </xf>
    <xf numFmtId="0" fontId="25" fillId="0" borderId="121" xfId="8" applyFont="1" applyBorder="1" applyAlignment="1">
      <alignment horizontal="center" vertical="center"/>
    </xf>
    <xf numFmtId="178" fontId="36" fillId="0" borderId="9" xfId="8" applyNumberFormat="1" applyFont="1" applyBorder="1" applyAlignment="1">
      <alignment horizontal="center" vertical="center"/>
    </xf>
    <xf numFmtId="0" fontId="25" fillId="0" borderId="89" xfId="8" applyFont="1" applyBorder="1">
      <alignment vertical="center"/>
    </xf>
    <xf numFmtId="0" fontId="25" fillId="0" borderId="8" xfId="8" applyFont="1" applyBorder="1">
      <alignment vertical="center"/>
    </xf>
    <xf numFmtId="0" fontId="25" fillId="0" borderId="75" xfId="8" applyFont="1" applyBorder="1">
      <alignment vertical="center"/>
    </xf>
    <xf numFmtId="178" fontId="36" fillId="0" borderId="96" xfId="8" applyNumberFormat="1" applyFont="1" applyBorder="1" applyAlignment="1">
      <alignment horizontal="center" vertical="center"/>
    </xf>
    <xf numFmtId="0" fontId="25" fillId="0" borderId="94" xfId="8" applyFont="1" applyBorder="1">
      <alignment vertical="center"/>
    </xf>
    <xf numFmtId="0" fontId="25" fillId="0" borderId="63" xfId="8" applyFont="1" applyBorder="1">
      <alignment vertical="center"/>
    </xf>
    <xf numFmtId="0" fontId="25" fillId="0" borderId="67" xfId="8" applyFont="1" applyBorder="1">
      <alignment vertical="center"/>
    </xf>
    <xf numFmtId="0" fontId="25" fillId="0" borderId="11" xfId="8" applyFont="1" applyBorder="1" applyAlignment="1">
      <alignment horizontal="center" vertical="center"/>
    </xf>
    <xf numFmtId="178" fontId="36" fillId="0" borderId="12" xfId="8" applyNumberFormat="1" applyFont="1" applyBorder="1" applyAlignment="1">
      <alignment horizontal="center" vertical="center"/>
    </xf>
    <xf numFmtId="0" fontId="25" fillId="0" borderId="14" xfId="8" applyFont="1" applyBorder="1" applyAlignment="1">
      <alignment horizontal="center" vertical="center"/>
    </xf>
    <xf numFmtId="178" fontId="36" fillId="0" borderId="121" xfId="8" applyNumberFormat="1" applyFont="1" applyBorder="1" applyAlignment="1">
      <alignment horizontal="center" vertical="center"/>
    </xf>
    <xf numFmtId="0" fontId="25" fillId="0" borderId="83" xfId="8" applyFont="1" applyBorder="1">
      <alignment vertical="center"/>
    </xf>
    <xf numFmtId="0" fontId="25" fillId="0" borderId="14" xfId="8" applyFont="1" applyBorder="1">
      <alignment vertical="center"/>
    </xf>
    <xf numFmtId="0" fontId="25" fillId="0" borderId="84" xfId="8" applyFont="1" applyBorder="1">
      <alignment vertical="center"/>
    </xf>
    <xf numFmtId="178" fontId="36" fillId="0" borderId="35" xfId="8" applyNumberFormat="1" applyFont="1" applyBorder="1" applyAlignment="1">
      <alignment horizontal="center" vertical="center"/>
    </xf>
    <xf numFmtId="0" fontId="25" fillId="0" borderId="95" xfId="8" applyFont="1" applyBorder="1">
      <alignment vertical="center"/>
    </xf>
    <xf numFmtId="0" fontId="25" fillId="0" borderId="69" xfId="8" applyFont="1" applyBorder="1">
      <alignment vertical="center"/>
    </xf>
    <xf numFmtId="0" fontId="25" fillId="0" borderId="73" xfId="8" applyFont="1" applyBorder="1">
      <alignment vertical="center"/>
    </xf>
    <xf numFmtId="178" fontId="36" fillId="0" borderId="67" xfId="9" applyNumberFormat="1" applyFont="1" applyBorder="1" applyAlignment="1">
      <alignment horizontal="center" vertical="center"/>
    </xf>
    <xf numFmtId="0" fontId="36" fillId="0" borderId="98" xfId="9" applyFont="1" applyBorder="1" applyAlignment="1">
      <alignment horizontal="right" vertical="center"/>
    </xf>
    <xf numFmtId="0" fontId="36" fillId="0" borderId="63" xfId="9" applyFont="1" applyBorder="1">
      <alignment vertical="center"/>
    </xf>
    <xf numFmtId="0" fontId="36" fillId="0" borderId="63" xfId="9" applyFont="1" applyBorder="1" applyAlignment="1">
      <alignment horizontal="right"/>
    </xf>
    <xf numFmtId="0" fontId="36" fillId="0" borderId="63" xfId="9" applyFont="1" applyBorder="1" applyAlignment="1">
      <alignment horizontal="right" vertical="center"/>
    </xf>
    <xf numFmtId="0" fontId="36" fillId="0" borderId="67" xfId="9" applyFont="1" applyBorder="1">
      <alignment vertical="center"/>
    </xf>
    <xf numFmtId="0" fontId="36" fillId="0" borderId="0" xfId="9" applyFont="1" applyAlignment="1">
      <alignment horizontal="right"/>
    </xf>
    <xf numFmtId="178" fontId="36" fillId="0" borderId="75" xfId="9" applyNumberFormat="1" applyFont="1" applyBorder="1" applyAlignment="1">
      <alignment horizontal="center" vertical="center"/>
    </xf>
    <xf numFmtId="0" fontId="36" fillId="0" borderId="11" xfId="9" applyFont="1" applyBorder="1" applyAlignment="1">
      <alignment horizontal="right" vertical="center"/>
    </xf>
    <xf numFmtId="0" fontId="36" fillId="0" borderId="8" xfId="9" applyFont="1" applyBorder="1">
      <alignment vertical="center"/>
    </xf>
    <xf numFmtId="0" fontId="36" fillId="0" borderId="8" xfId="9" applyFont="1" applyBorder="1" applyAlignment="1">
      <alignment horizontal="right"/>
    </xf>
    <xf numFmtId="0" fontId="36" fillId="0" borderId="8" xfId="9" applyFont="1" applyBorder="1" applyAlignment="1">
      <alignment horizontal="right" vertical="center"/>
    </xf>
    <xf numFmtId="0" fontId="36" fillId="0" borderId="75" xfId="9" applyFont="1" applyBorder="1">
      <alignment vertical="center"/>
    </xf>
    <xf numFmtId="0" fontId="25" fillId="0" borderId="8" xfId="9" applyFont="1" applyBorder="1" applyAlignment="1">
      <alignment horizontal="center" vertical="center"/>
    </xf>
    <xf numFmtId="0" fontId="25" fillId="0" borderId="11" xfId="9" applyFont="1" applyBorder="1">
      <alignment vertical="center"/>
    </xf>
    <xf numFmtId="0" fontId="25" fillId="0" borderId="8" xfId="9" applyFont="1" applyBorder="1">
      <alignment vertical="center"/>
    </xf>
    <xf numFmtId="0" fontId="25" fillId="0" borderId="75" xfId="9" applyFont="1" applyBorder="1">
      <alignment vertical="center"/>
    </xf>
    <xf numFmtId="0" fontId="25" fillId="0" borderId="69" xfId="9" applyFont="1" applyBorder="1" applyAlignment="1">
      <alignment horizontal="center" vertical="center"/>
    </xf>
    <xf numFmtId="178" fontId="36" fillId="0" borderId="73" xfId="9" applyNumberFormat="1" applyFont="1" applyBorder="1" applyAlignment="1">
      <alignment horizontal="center" vertical="center"/>
    </xf>
    <xf numFmtId="0" fontId="25" fillId="0" borderId="125" xfId="9" applyFont="1" applyBorder="1">
      <alignment vertical="center"/>
    </xf>
    <xf numFmtId="0" fontId="25" fillId="0" borderId="69" xfId="9" applyFont="1" applyBorder="1">
      <alignment vertical="center"/>
    </xf>
    <xf numFmtId="0" fontId="25" fillId="0" borderId="73" xfId="9" applyFont="1" applyBorder="1">
      <alignment vertical="center"/>
    </xf>
    <xf numFmtId="178" fontId="36" fillId="0" borderId="129" xfId="9" applyNumberFormat="1" applyFont="1" applyBorder="1" applyAlignment="1">
      <alignment horizontal="center" vertical="center"/>
    </xf>
    <xf numFmtId="178" fontId="36" fillId="0" borderId="84" xfId="9" applyNumberFormat="1" applyFont="1" applyBorder="1" applyAlignment="1">
      <alignment horizontal="center" vertical="center"/>
    </xf>
    <xf numFmtId="0" fontId="25" fillId="0" borderId="37" xfId="9" applyFont="1" applyBorder="1">
      <alignment vertical="center"/>
    </xf>
    <xf numFmtId="0" fontId="25" fillId="0" borderId="14" xfId="9" applyFont="1" applyBorder="1">
      <alignment vertical="center"/>
    </xf>
    <xf numFmtId="0" fontId="25" fillId="0" borderId="84" xfId="9" applyFont="1" applyBorder="1">
      <alignment vertical="center"/>
    </xf>
    <xf numFmtId="0" fontId="25" fillId="0" borderId="98" xfId="9" applyFont="1" applyBorder="1">
      <alignment vertical="center"/>
    </xf>
    <xf numFmtId="0" fontId="25" fillId="0" borderId="63" xfId="9" applyFont="1" applyBorder="1">
      <alignment vertical="center"/>
    </xf>
    <xf numFmtId="0" fontId="25" fillId="0" borderId="67" xfId="9" applyFont="1" applyBorder="1">
      <alignment vertical="center"/>
    </xf>
    <xf numFmtId="0" fontId="25" fillId="0" borderId="0" xfId="9" applyFont="1" applyAlignment="1">
      <alignment horizontal="center" vertical="center" textRotation="255"/>
    </xf>
    <xf numFmtId="0" fontId="25" fillId="0" borderId="0" xfId="9" applyFont="1" applyAlignment="1">
      <alignment horizontal="distributed" vertical="center"/>
    </xf>
    <xf numFmtId="178" fontId="36" fillId="0" borderId="0" xfId="9" applyNumberFormat="1" applyFont="1" applyAlignment="1">
      <alignment horizontal="center" vertical="center"/>
    </xf>
    <xf numFmtId="0" fontId="43" fillId="0" borderId="7" xfId="8" applyFont="1" applyBorder="1" applyAlignment="1">
      <alignment horizontal="left" vertical="center"/>
    </xf>
    <xf numFmtId="0" fontId="43" fillId="0" borderId="76" xfId="8" applyFont="1" applyBorder="1" applyAlignment="1">
      <alignment horizontal="left" vertical="center"/>
    </xf>
    <xf numFmtId="0" fontId="44" fillId="0" borderId="0" xfId="8" applyFont="1" applyAlignment="1"/>
    <xf numFmtId="0" fontId="25" fillId="0" borderId="0" xfId="8" applyFont="1" applyAlignment="1">
      <alignment horizontal="right" vertical="center"/>
    </xf>
    <xf numFmtId="0" fontId="25" fillId="0" borderId="78" xfId="8" applyFont="1" applyBorder="1">
      <alignment vertical="center"/>
    </xf>
    <xf numFmtId="0" fontId="25" fillId="0" borderId="79" xfId="8" applyFont="1" applyBorder="1">
      <alignment vertical="center"/>
    </xf>
    <xf numFmtId="0" fontId="25" fillId="0" borderId="79" xfId="8" applyFont="1" applyBorder="1" applyAlignment="1"/>
    <xf numFmtId="0" fontId="25" fillId="0" borderId="86" xfId="8" applyFont="1" applyBorder="1" applyAlignment="1">
      <alignment horizontal="right" indent="1"/>
    </xf>
    <xf numFmtId="0" fontId="25" fillId="0" borderId="81" xfId="8" applyFont="1" applyBorder="1">
      <alignment vertical="center"/>
    </xf>
    <xf numFmtId="0" fontId="25" fillId="0" borderId="0" xfId="8" applyFont="1">
      <alignment vertical="center"/>
    </xf>
    <xf numFmtId="0" fontId="25" fillId="0" borderId="43" xfId="8" applyFont="1" applyBorder="1">
      <alignment vertical="center"/>
    </xf>
    <xf numFmtId="0" fontId="25" fillId="0" borderId="89" xfId="8" applyFont="1" applyBorder="1" applyAlignment="1">
      <alignment horizontal="distributed" vertical="center" indent="1"/>
    </xf>
    <xf numFmtId="0" fontId="25" fillId="0" borderId="75" xfId="8" applyFont="1" applyBorder="1" applyAlignment="1">
      <alignment horizontal="distributed" vertical="center" indent="1"/>
    </xf>
    <xf numFmtId="0" fontId="25" fillId="0" borderId="92" xfId="8" applyFont="1" applyBorder="1" applyAlignment="1">
      <alignment vertical="top"/>
    </xf>
    <xf numFmtId="0" fontId="25" fillId="0" borderId="77" xfId="8" applyFont="1" applyBorder="1" applyAlignment="1">
      <alignment vertical="top"/>
    </xf>
    <xf numFmtId="0" fontId="25" fillId="0" borderId="77" xfId="8" applyFont="1" applyBorder="1" applyAlignment="1"/>
    <xf numFmtId="0" fontId="25" fillId="0" borderId="93" xfId="8" applyFont="1" applyBorder="1" applyAlignment="1"/>
    <xf numFmtId="0" fontId="25" fillId="0" borderId="37" xfId="8" applyFont="1" applyBorder="1" applyAlignment="1">
      <alignment horizontal="center" vertical="center"/>
    </xf>
    <xf numFmtId="0" fontId="25" fillId="0" borderId="84" xfId="8" applyFont="1" applyBorder="1" applyAlignment="1">
      <alignment horizontal="center" vertical="center"/>
    </xf>
    <xf numFmtId="178" fontId="36" fillId="0" borderId="73" xfId="8" applyNumberFormat="1" applyFont="1" applyBorder="1" applyAlignment="1">
      <alignment horizontal="center" vertical="center"/>
    </xf>
    <xf numFmtId="0" fontId="36" fillId="0" borderId="125" xfId="8" applyFont="1" applyBorder="1" applyAlignment="1">
      <alignment horizontal="right" vertical="center"/>
    </xf>
    <xf numFmtId="0" fontId="36" fillId="0" borderId="73" xfId="8" applyFont="1" applyBorder="1">
      <alignment vertical="center"/>
    </xf>
    <xf numFmtId="0" fontId="25" fillId="0" borderId="0" xfId="8" applyFont="1" applyAlignment="1">
      <alignment horizontal="distributed" vertical="center"/>
    </xf>
    <xf numFmtId="0" fontId="25" fillId="0" borderId="0" xfId="8" applyFont="1" applyAlignment="1">
      <alignment horizontal="distributed" vertical="center" wrapText="1"/>
    </xf>
    <xf numFmtId="178" fontId="36" fillId="0" borderId="0" xfId="8" applyNumberFormat="1" applyFont="1" applyAlignment="1">
      <alignment horizontal="center" vertical="center"/>
    </xf>
    <xf numFmtId="0" fontId="36" fillId="0" borderId="0" xfId="8" applyFont="1" applyAlignment="1">
      <alignment horizontal="right" vertical="center"/>
    </xf>
    <xf numFmtId="0" fontId="43" fillId="0" borderId="7" xfId="8" applyFont="1" applyBorder="1">
      <alignment vertical="center"/>
    </xf>
    <xf numFmtId="0" fontId="43" fillId="0" borderId="76" xfId="8" applyFont="1" applyBorder="1">
      <alignment vertical="center"/>
    </xf>
    <xf numFmtId="0" fontId="43" fillId="0" borderId="2" xfId="8" applyFont="1" applyBorder="1">
      <alignment vertical="center"/>
    </xf>
    <xf numFmtId="0" fontId="25" fillId="0" borderId="0" xfId="8" applyFont="1" applyAlignment="1">
      <alignment vertical="top"/>
    </xf>
    <xf numFmtId="0" fontId="25" fillId="0" borderId="0" xfId="8" applyFont="1" applyAlignment="1"/>
    <xf numFmtId="0" fontId="25" fillId="0" borderId="95" xfId="8" applyFont="1" applyBorder="1" applyAlignment="1">
      <alignment horizontal="center" vertical="center"/>
    </xf>
    <xf numFmtId="0" fontId="36" fillId="0" borderId="94" xfId="8" applyFont="1" applyBorder="1" applyAlignment="1">
      <alignment horizontal="right" vertical="center"/>
    </xf>
    <xf numFmtId="0" fontId="25" fillId="0" borderId="0" xfId="8" applyFont="1" applyAlignment="1">
      <alignment horizontal="center" vertical="center" textRotation="255"/>
    </xf>
    <xf numFmtId="0" fontId="43" fillId="0" borderId="7" xfId="11" applyFont="1" applyBorder="1" applyAlignment="1">
      <alignment horizontal="left" vertical="center"/>
    </xf>
    <xf numFmtId="0" fontId="44" fillId="0" borderId="76" xfId="11" applyFont="1" applyBorder="1"/>
    <xf numFmtId="0" fontId="25" fillId="0" borderId="2" xfId="11" applyFont="1" applyBorder="1" applyAlignment="1">
      <alignment horizontal="right" vertical="center"/>
    </xf>
    <xf numFmtId="0" fontId="3" fillId="0" borderId="2" xfId="9" applyBorder="1">
      <alignment vertical="center"/>
    </xf>
    <xf numFmtId="0" fontId="36" fillId="0" borderId="0" xfId="11" applyFont="1" applyAlignment="1">
      <alignment horizontal="right" vertical="center"/>
    </xf>
    <xf numFmtId="0" fontId="25" fillId="0" borderId="78" xfId="11" applyFont="1" applyBorder="1"/>
    <xf numFmtId="0" fontId="25" fillId="0" borderId="79" xfId="11" applyFont="1" applyBorder="1"/>
    <xf numFmtId="0" fontId="25" fillId="0" borderId="80" xfId="8" applyFont="1" applyBorder="1" applyAlignment="1">
      <alignment horizontal="right" indent="1"/>
    </xf>
    <xf numFmtId="0" fontId="25" fillId="0" borderId="81" xfId="11" applyFont="1" applyBorder="1"/>
    <xf numFmtId="0" fontId="25" fillId="0" borderId="0" xfId="11" applyFont="1" applyAlignment="1">
      <alignment vertical="center"/>
    </xf>
    <xf numFmtId="0" fontId="25" fillId="0" borderId="6" xfId="11" applyFont="1" applyBorder="1" applyAlignment="1">
      <alignment vertical="center"/>
    </xf>
    <xf numFmtId="0" fontId="25" fillId="0" borderId="81" xfId="11" applyFont="1" applyBorder="1" applyAlignment="1">
      <alignment vertical="top"/>
    </xf>
    <xf numFmtId="0" fontId="25" fillId="0" borderId="0" xfId="11" applyFont="1"/>
    <xf numFmtId="0" fontId="25" fillId="0" borderId="140" xfId="11" applyFont="1" applyBorder="1" applyAlignment="1">
      <alignment horizontal="center" vertical="center"/>
    </xf>
    <xf numFmtId="178" fontId="36" fillId="0" borderId="67" xfId="11" applyNumberFormat="1" applyFont="1" applyBorder="1" applyAlignment="1">
      <alignment horizontal="center" vertical="center"/>
    </xf>
    <xf numFmtId="0" fontId="36" fillId="0" borderId="130" xfId="11" applyFont="1" applyBorder="1" applyAlignment="1">
      <alignment horizontal="right" vertical="center"/>
    </xf>
    <xf numFmtId="178" fontId="36" fillId="0" borderId="75" xfId="11" applyNumberFormat="1" applyFont="1" applyBorder="1" applyAlignment="1">
      <alignment horizontal="center" vertical="center"/>
    </xf>
    <xf numFmtId="0" fontId="36" fillId="0" borderId="82" xfId="11" applyFont="1" applyBorder="1" applyAlignment="1">
      <alignment horizontal="right" vertical="center"/>
    </xf>
    <xf numFmtId="178" fontId="36" fillId="0" borderId="143" xfId="11" applyNumberFormat="1" applyFont="1" applyBorder="1" applyAlignment="1">
      <alignment horizontal="center" vertical="center"/>
    </xf>
    <xf numFmtId="0" fontId="36" fillId="0" borderId="4" xfId="11" applyFont="1" applyBorder="1" applyAlignment="1">
      <alignment horizontal="right" vertical="center"/>
    </xf>
    <xf numFmtId="0" fontId="44" fillId="0" borderId="76" xfId="8" applyFont="1" applyBorder="1" applyAlignment="1"/>
    <xf numFmtId="0" fontId="44" fillId="0" borderId="2" xfId="8" applyFont="1" applyBorder="1" applyAlignment="1"/>
    <xf numFmtId="0" fontId="36" fillId="0" borderId="0" xfId="8" applyFont="1" applyAlignment="1">
      <alignment horizontal="center"/>
    </xf>
    <xf numFmtId="0" fontId="25" fillId="0" borderId="8" xfId="8" applyFont="1" applyBorder="1" applyAlignment="1">
      <alignment horizontal="distributed" vertical="center" indent="1"/>
    </xf>
    <xf numFmtId="0" fontId="25" fillId="0" borderId="38" xfId="8" applyFont="1" applyBorder="1" applyAlignment="1">
      <alignment horizontal="distributed" vertical="center" indent="1"/>
    </xf>
    <xf numFmtId="0" fontId="25" fillId="0" borderId="12" xfId="8" applyFont="1" applyBorder="1" applyAlignment="1">
      <alignment horizontal="center" vertical="center"/>
    </xf>
    <xf numFmtId="0" fontId="25" fillId="0" borderId="73" xfId="8" applyFont="1" applyBorder="1" applyAlignment="1">
      <alignment horizontal="center" vertical="center"/>
    </xf>
    <xf numFmtId="0" fontId="23" fillId="0" borderId="6" xfId="8" applyFont="1" applyBorder="1">
      <alignment vertical="center"/>
    </xf>
    <xf numFmtId="0" fontId="36" fillId="0" borderId="11" xfId="8" applyFont="1" applyBorder="1" applyAlignment="1">
      <alignment horizontal="right" vertical="center"/>
    </xf>
    <xf numFmtId="0" fontId="36" fillId="0" borderId="9" xfId="8" applyFont="1" applyBorder="1" applyAlignment="1">
      <alignment horizontal="right"/>
    </xf>
    <xf numFmtId="0" fontId="36" fillId="0" borderId="10" xfId="8" applyFont="1" applyBorder="1">
      <alignment vertical="center"/>
    </xf>
    <xf numFmtId="178" fontId="36" fillId="0" borderId="143" xfId="8" applyNumberFormat="1" applyFont="1" applyBorder="1" applyAlignment="1">
      <alignment horizontal="center" vertical="center"/>
    </xf>
    <xf numFmtId="0" fontId="36" fillId="0" borderId="68" xfId="8" applyFont="1" applyBorder="1" applyAlignment="1">
      <alignment horizontal="right" vertical="center"/>
    </xf>
    <xf numFmtId="0" fontId="36" fillId="0" borderId="117" xfId="8" applyFont="1" applyBorder="1">
      <alignment vertical="center"/>
    </xf>
    <xf numFmtId="0" fontId="36" fillId="0" borderId="146" xfId="8" applyFont="1" applyBorder="1" applyAlignment="1">
      <alignment horizontal="right"/>
    </xf>
    <xf numFmtId="0" fontId="36" fillId="0" borderId="117" xfId="8" applyFont="1" applyBorder="1" applyAlignment="1">
      <alignment horizontal="right" vertical="center"/>
    </xf>
    <xf numFmtId="0" fontId="36" fillId="0" borderId="93" xfId="8" applyFont="1" applyBorder="1">
      <alignment vertical="center"/>
    </xf>
    <xf numFmtId="0" fontId="36" fillId="0" borderId="143" xfId="8" applyFont="1" applyBorder="1">
      <alignment vertical="center"/>
    </xf>
    <xf numFmtId="0" fontId="44" fillId="0" borderId="0" xfId="8" applyFont="1" applyAlignment="1">
      <alignment horizontal="right"/>
    </xf>
    <xf numFmtId="0" fontId="25" fillId="0" borderId="129" xfId="8" applyFont="1" applyBorder="1" applyAlignment="1">
      <alignment horizontal="center" vertical="center"/>
    </xf>
    <xf numFmtId="0" fontId="25" fillId="0" borderId="94" xfId="8" applyFont="1" applyBorder="1" applyAlignment="1">
      <alignment horizontal="center" vertical="center"/>
    </xf>
    <xf numFmtId="0" fontId="25" fillId="0" borderId="67" xfId="8" applyFont="1" applyBorder="1" applyAlignment="1">
      <alignment horizontal="center" vertical="center"/>
    </xf>
    <xf numFmtId="0" fontId="25" fillId="0" borderId="48" xfId="8" applyFont="1" applyBorder="1" applyAlignment="1">
      <alignment horizontal="center" vertical="center"/>
    </xf>
    <xf numFmtId="0" fontId="25" fillId="0" borderId="75" xfId="8" applyFont="1" applyBorder="1" applyAlignment="1">
      <alignment horizontal="center" vertical="center"/>
    </xf>
    <xf numFmtId="0" fontId="25" fillId="0" borderId="89" xfId="8" applyFont="1" applyBorder="1" applyAlignment="1">
      <alignment horizontal="center" vertical="center"/>
    </xf>
    <xf numFmtId="0" fontId="36" fillId="0" borderId="73" xfId="8" applyFont="1" applyBorder="1" applyAlignment="1">
      <alignment horizontal="right"/>
    </xf>
    <xf numFmtId="0" fontId="43" fillId="0" borderId="78" xfId="9" applyFont="1" applyBorder="1" applyAlignment="1">
      <alignment horizontal="left" vertical="center"/>
    </xf>
    <xf numFmtId="0" fontId="43" fillId="0" borderId="79" xfId="9" applyFont="1" applyBorder="1" applyAlignment="1">
      <alignment horizontal="left" vertical="center"/>
    </xf>
    <xf numFmtId="0" fontId="44" fillId="0" borderId="79" xfId="9" applyFont="1" applyBorder="1" applyAlignment="1"/>
    <xf numFmtId="0" fontId="25" fillId="0" borderId="80" xfId="9" applyFont="1" applyBorder="1" applyAlignment="1">
      <alignment horizontal="right" vertical="center"/>
    </xf>
    <xf numFmtId="0" fontId="25" fillId="0" borderId="86" xfId="9" applyFont="1" applyBorder="1" applyAlignment="1">
      <alignment horizontal="right" indent="1"/>
    </xf>
    <xf numFmtId="0" fontId="25" fillId="0" borderId="43" xfId="9" applyFont="1" applyBorder="1" applyAlignment="1">
      <alignment horizontal="right" indent="1"/>
    </xf>
    <xf numFmtId="0" fontId="25" fillId="0" borderId="75" xfId="9" applyFont="1" applyBorder="1" applyAlignment="1">
      <alignment horizontal="center" vertical="center"/>
    </xf>
    <xf numFmtId="0" fontId="25" fillId="0" borderId="92" xfId="9" applyFont="1" applyBorder="1" applyAlignment="1">
      <alignment vertical="top"/>
    </xf>
    <xf numFmtId="0" fontId="25" fillId="0" borderId="77" xfId="9" applyFont="1" applyBorder="1" applyAlignment="1">
      <alignment vertical="top"/>
    </xf>
    <xf numFmtId="0" fontId="25" fillId="0" borderId="77" xfId="9" applyFont="1" applyBorder="1" applyAlignment="1"/>
    <xf numFmtId="0" fontId="25" fillId="0" borderId="93" xfId="9" applyFont="1" applyBorder="1" applyAlignment="1"/>
    <xf numFmtId="0" fontId="25" fillId="0" borderId="73" xfId="9" applyFont="1" applyBorder="1" applyAlignment="1">
      <alignment horizontal="center" vertical="center"/>
    </xf>
    <xf numFmtId="178" fontId="36" fillId="0" borderId="146" xfId="9" applyNumberFormat="1" applyFont="1" applyBorder="1" applyAlignment="1">
      <alignment horizontal="center" vertical="center"/>
    </xf>
    <xf numFmtId="178" fontId="36" fillId="0" borderId="117" xfId="9" applyNumberFormat="1" applyFont="1" applyBorder="1" applyAlignment="1">
      <alignment horizontal="center" vertical="center"/>
    </xf>
    <xf numFmtId="178" fontId="36" fillId="0" borderId="143" xfId="9" applyNumberFormat="1" applyFont="1" applyBorder="1" applyAlignment="1">
      <alignment horizontal="center" vertical="center"/>
    </xf>
    <xf numFmtId="0" fontId="25" fillId="0" borderId="0" xfId="9" applyFont="1" applyAlignment="1">
      <alignment horizontal="right" vertical="center"/>
    </xf>
    <xf numFmtId="178" fontId="36" fillId="0" borderId="96" xfId="9" applyNumberFormat="1" applyFont="1" applyBorder="1" applyAlignment="1">
      <alignment horizontal="center" vertical="center"/>
    </xf>
    <xf numFmtId="178" fontId="36" fillId="0" borderId="94" xfId="9" applyNumberFormat="1" applyFont="1" applyBorder="1" applyAlignment="1">
      <alignment horizontal="center" vertical="center"/>
    </xf>
    <xf numFmtId="0" fontId="25" fillId="0" borderId="10" xfId="9" applyFont="1" applyBorder="1" applyAlignment="1">
      <alignment horizontal="center" vertical="center"/>
    </xf>
    <xf numFmtId="178" fontId="36" fillId="0" borderId="35" xfId="9" applyNumberFormat="1" applyFont="1" applyBorder="1" applyAlignment="1">
      <alignment horizontal="center" vertical="center"/>
    </xf>
    <xf numFmtId="178" fontId="36" fillId="0" borderId="89" xfId="9" applyNumberFormat="1" applyFont="1" applyBorder="1" applyAlignment="1">
      <alignment horizontal="center" vertical="center"/>
    </xf>
    <xf numFmtId="178" fontId="36" fillId="0" borderId="121" xfId="9" applyNumberFormat="1" applyFont="1" applyBorder="1" applyAlignment="1">
      <alignment horizontal="center" vertical="center"/>
    </xf>
    <xf numFmtId="178" fontId="36" fillId="0" borderId="95" xfId="9" applyNumberFormat="1" applyFont="1" applyBorder="1" applyAlignment="1">
      <alignment horizontal="center" vertical="center"/>
    </xf>
    <xf numFmtId="0" fontId="25" fillId="0" borderId="133" xfId="9" applyFont="1" applyBorder="1" applyAlignment="1">
      <alignment horizontal="center" vertical="center"/>
    </xf>
    <xf numFmtId="0" fontId="25" fillId="0" borderId="138" xfId="9" applyFont="1" applyBorder="1" applyAlignment="1">
      <alignment horizontal="center" vertical="center"/>
    </xf>
    <xf numFmtId="0" fontId="25" fillId="0" borderId="134" xfId="9" applyFont="1" applyBorder="1" applyAlignment="1">
      <alignment horizontal="center" vertical="center"/>
    </xf>
    <xf numFmtId="178" fontId="36" fillId="0" borderId="133" xfId="9" applyNumberFormat="1" applyFont="1" applyBorder="1" applyAlignment="1">
      <alignment horizontal="center" vertical="center"/>
    </xf>
    <xf numFmtId="178" fontId="36" fillId="0" borderId="140" xfId="9" applyNumberFormat="1" applyFont="1" applyBorder="1" applyAlignment="1">
      <alignment horizontal="center" vertical="center"/>
    </xf>
    <xf numFmtId="0" fontId="36" fillId="0" borderId="0" xfId="11" applyFont="1"/>
    <xf numFmtId="0" fontId="43" fillId="0" borderId="78" xfId="11" applyFont="1" applyBorder="1" applyAlignment="1">
      <alignment horizontal="left" vertical="center"/>
    </xf>
    <xf numFmtId="0" fontId="44" fillId="0" borderId="79" xfId="11" applyFont="1" applyBorder="1"/>
    <xf numFmtId="0" fontId="44" fillId="0" borderId="80" xfId="11" applyFont="1" applyBorder="1"/>
    <xf numFmtId="0" fontId="25" fillId="0" borderId="86" xfId="11" applyFont="1" applyBorder="1"/>
    <xf numFmtId="0" fontId="25" fillId="0" borderId="43" xfId="11" applyFont="1" applyBorder="1" applyAlignment="1">
      <alignment vertical="center"/>
    </xf>
    <xf numFmtId="0" fontId="25" fillId="0" borderId="0" xfId="11" applyFont="1" applyAlignment="1">
      <alignment horizontal="center" vertical="center"/>
    </xf>
    <xf numFmtId="0" fontId="25" fillId="0" borderId="0" xfId="11" applyFont="1" applyAlignment="1">
      <alignment horizontal="left" vertical="center"/>
    </xf>
    <xf numFmtId="0" fontId="25" fillId="0" borderId="92" xfId="11" applyFont="1" applyBorder="1" applyAlignment="1">
      <alignment vertical="top"/>
    </xf>
    <xf numFmtId="0" fontId="25" fillId="0" borderId="77" xfId="11" applyFont="1" applyBorder="1"/>
    <xf numFmtId="0" fontId="25" fillId="0" borderId="93" xfId="11" applyFont="1" applyBorder="1"/>
    <xf numFmtId="178" fontId="36" fillId="0" borderId="96" xfId="11" applyNumberFormat="1" applyFont="1" applyBorder="1" applyAlignment="1">
      <alignment horizontal="center" vertical="center"/>
    </xf>
    <xf numFmtId="0" fontId="36" fillId="0" borderId="0" xfId="11" applyFont="1" applyAlignment="1">
      <alignment horizontal="center"/>
    </xf>
    <xf numFmtId="0" fontId="25" fillId="0" borderId="25" xfId="11" applyFont="1" applyBorder="1" applyAlignment="1">
      <alignment horizontal="center" vertical="center"/>
    </xf>
    <xf numFmtId="178" fontId="36" fillId="0" borderId="46" xfId="11" applyNumberFormat="1" applyFont="1" applyBorder="1" applyAlignment="1">
      <alignment horizontal="center" vertical="center"/>
    </xf>
    <xf numFmtId="0" fontId="23" fillId="0" borderId="0" xfId="11" applyFont="1" applyAlignment="1">
      <alignment horizontal="center"/>
    </xf>
    <xf numFmtId="178" fontId="36" fillId="0" borderId="9" xfId="11" applyNumberFormat="1" applyFont="1" applyBorder="1" applyAlignment="1">
      <alignment horizontal="center" vertical="center"/>
    </xf>
    <xf numFmtId="178" fontId="36" fillId="0" borderId="121" xfId="11" applyNumberFormat="1" applyFont="1" applyBorder="1" applyAlignment="1">
      <alignment horizontal="center" vertical="center"/>
    </xf>
    <xf numFmtId="178" fontId="36" fillId="0" borderId="83" xfId="9" applyNumberFormat="1" applyFont="1" applyBorder="1" applyAlignment="1">
      <alignment horizontal="center" vertical="center"/>
    </xf>
    <xf numFmtId="178" fontId="36" fillId="0" borderId="35" xfId="11" applyNumberFormat="1" applyFont="1" applyBorder="1" applyAlignment="1">
      <alignment horizontal="center" vertical="center"/>
    </xf>
    <xf numFmtId="0" fontId="23" fillId="0" borderId="0" xfId="11" applyFont="1" applyAlignment="1">
      <alignment vertical="center"/>
    </xf>
    <xf numFmtId="0" fontId="23" fillId="0" borderId="0" xfId="11" applyFont="1"/>
    <xf numFmtId="0" fontId="24" fillId="0" borderId="0" xfId="11" applyFont="1"/>
    <xf numFmtId="178" fontId="36" fillId="0" borderId="141" xfId="9" applyNumberFormat="1" applyFont="1" applyBorder="1" applyAlignment="1">
      <alignment horizontal="center" vertical="center"/>
    </xf>
    <xf numFmtId="0" fontId="23" fillId="0" borderId="0" xfId="11" applyFont="1" applyAlignment="1">
      <alignment horizontal="left" vertical="center"/>
    </xf>
    <xf numFmtId="0" fontId="23" fillId="0" borderId="0" xfId="11" applyFont="1" applyAlignment="1">
      <alignment horizontal="distributed" vertical="center"/>
    </xf>
    <xf numFmtId="178" fontId="23" fillId="0" borderId="0" xfId="11" applyNumberFormat="1" applyFont="1" applyAlignment="1">
      <alignment horizontal="center" vertical="center"/>
    </xf>
    <xf numFmtId="0" fontId="47" fillId="9" borderId="8" xfId="12" applyFont="1" applyFill="1" applyBorder="1"/>
    <xf numFmtId="0" fontId="47" fillId="12" borderId="16" xfId="12" applyFont="1" applyFill="1" applyBorder="1"/>
    <xf numFmtId="0" fontId="3" fillId="0" borderId="16" xfId="2" applyFont="1" applyBorder="1">
      <alignment vertical="center"/>
    </xf>
    <xf numFmtId="0" fontId="3" fillId="0" borderId="147" xfId="2" applyFont="1" applyBorder="1">
      <alignment vertical="center"/>
    </xf>
    <xf numFmtId="0" fontId="3" fillId="0" borderId="148" xfId="2" applyFont="1" applyBorder="1">
      <alignment vertical="center"/>
    </xf>
    <xf numFmtId="0" fontId="47" fillId="12" borderId="19" xfId="12" applyFont="1" applyFill="1" applyBorder="1"/>
    <xf numFmtId="0" fontId="3" fillId="0" borderId="19" xfId="2" applyFont="1" applyBorder="1">
      <alignment vertical="center"/>
    </xf>
    <xf numFmtId="0" fontId="3" fillId="0" borderId="149" xfId="2" applyFont="1" applyBorder="1">
      <alignment vertical="center"/>
    </xf>
    <xf numFmtId="0" fontId="3" fillId="0" borderId="150" xfId="2" applyFont="1" applyBorder="1">
      <alignment vertical="center"/>
    </xf>
    <xf numFmtId="0" fontId="47" fillId="12" borderId="22" xfId="12" applyFont="1" applyFill="1" applyBorder="1"/>
    <xf numFmtId="0" fontId="3" fillId="0" borderId="22" xfId="2" applyFont="1" applyBorder="1">
      <alignment vertical="center"/>
    </xf>
    <xf numFmtId="0" fontId="3" fillId="0" borderId="151" xfId="2" applyFont="1" applyBorder="1">
      <alignment vertical="center"/>
    </xf>
    <xf numFmtId="0" fontId="3" fillId="0" borderId="152" xfId="2" applyFont="1" applyBorder="1">
      <alignment vertical="center"/>
    </xf>
    <xf numFmtId="0" fontId="0" fillId="9" borderId="45" xfId="0" applyFill="1" applyBorder="1">
      <alignment vertical="center"/>
    </xf>
    <xf numFmtId="0" fontId="0" fillId="9" borderId="45" xfId="0" applyFill="1" applyBorder="1" applyAlignment="1">
      <alignment horizontal="center" vertical="center"/>
    </xf>
    <xf numFmtId="0" fontId="3" fillId="0" borderId="77" xfId="9" applyBorder="1">
      <alignment vertical="center"/>
    </xf>
    <xf numFmtId="0" fontId="43" fillId="0" borderId="77" xfId="9" applyFont="1" applyBorder="1">
      <alignment vertical="center"/>
    </xf>
    <xf numFmtId="0" fontId="25" fillId="0" borderId="6" xfId="9" applyFont="1" applyBorder="1">
      <alignment vertical="center"/>
    </xf>
    <xf numFmtId="0" fontId="25" fillId="0" borderId="80" xfId="9" applyFont="1" applyBorder="1">
      <alignment vertical="center"/>
    </xf>
    <xf numFmtId="0" fontId="25" fillId="0" borderId="38" xfId="9" applyFont="1" applyBorder="1" applyAlignment="1">
      <alignment horizontal="center" vertical="center"/>
    </xf>
    <xf numFmtId="0" fontId="25" fillId="0" borderId="135" xfId="9" applyFont="1" applyBorder="1" applyAlignment="1">
      <alignment horizontal="center" vertical="center"/>
    </xf>
    <xf numFmtId="49" fontId="36" fillId="0" borderId="63" xfId="9" applyNumberFormat="1" applyFont="1" applyBorder="1" applyAlignment="1">
      <alignment horizontal="center" vertical="center"/>
    </xf>
    <xf numFmtId="0" fontId="25" fillId="0" borderId="63" xfId="9" applyFont="1" applyBorder="1" applyAlignment="1">
      <alignment horizontal="right" vertical="center"/>
    </xf>
    <xf numFmtId="0" fontId="25" fillId="0" borderId="67" xfId="9" applyFont="1" applyBorder="1" applyAlignment="1">
      <alignment horizontal="right" vertical="center"/>
    </xf>
    <xf numFmtId="49" fontId="36" fillId="0" borderId="8" xfId="9" applyNumberFormat="1" applyFont="1" applyBorder="1" applyAlignment="1">
      <alignment horizontal="center" vertical="center"/>
    </xf>
    <xf numFmtId="0" fontId="25" fillId="0" borderId="8" xfId="9" applyFont="1" applyBorder="1" applyAlignment="1">
      <alignment horizontal="right" vertical="center"/>
    </xf>
    <xf numFmtId="0" fontId="25" fillId="0" borderId="75" xfId="9" applyFont="1" applyBorder="1" applyAlignment="1">
      <alignment horizontal="right" vertical="center"/>
    </xf>
    <xf numFmtId="49" fontId="36" fillId="0" borderId="69" xfId="9" applyNumberFormat="1" applyFont="1" applyBorder="1" applyAlignment="1">
      <alignment horizontal="center" vertical="center"/>
    </xf>
    <xf numFmtId="0" fontId="36" fillId="0" borderId="125" xfId="9" applyFont="1" applyBorder="1" applyAlignment="1">
      <alignment horizontal="right" vertical="center"/>
    </xf>
    <xf numFmtId="0" fontId="36" fillId="0" borderId="73" xfId="9" applyFont="1" applyBorder="1">
      <alignment vertical="center"/>
    </xf>
    <xf numFmtId="0" fontId="3" fillId="0" borderId="63" xfId="9" applyBorder="1" applyAlignment="1">
      <alignment horizontal="right" vertical="center"/>
    </xf>
    <xf numFmtId="49" fontId="36" fillId="0" borderId="14" xfId="9" applyNumberFormat="1" applyFont="1" applyBorder="1" applyAlignment="1">
      <alignment horizontal="center" vertical="center"/>
    </xf>
    <xf numFmtId="0" fontId="3" fillId="0" borderId="14" xfId="9" applyBorder="1" applyAlignment="1">
      <alignment horizontal="right" vertical="center"/>
    </xf>
    <xf numFmtId="0" fontId="3" fillId="0" borderId="84" xfId="9" applyBorder="1">
      <alignment vertical="center"/>
    </xf>
    <xf numFmtId="0" fontId="3" fillId="0" borderId="69" xfId="9" applyBorder="1" applyAlignment="1">
      <alignment horizontal="right" vertical="center"/>
    </xf>
    <xf numFmtId="0" fontId="25" fillId="0" borderId="60" xfId="9" applyFont="1" applyBorder="1" applyAlignment="1">
      <alignment horizontal="center" vertical="center"/>
    </xf>
    <xf numFmtId="0" fontId="25" fillId="0" borderId="0" xfId="9" applyFont="1" applyAlignment="1">
      <alignment horizontal="center" vertical="center"/>
    </xf>
    <xf numFmtId="0" fontId="25" fillId="0" borderId="6" xfId="9" applyFont="1" applyBorder="1" applyAlignment="1">
      <alignment horizontal="right" vertical="center"/>
    </xf>
    <xf numFmtId="0" fontId="25" fillId="0" borderId="144" xfId="9" applyFont="1" applyBorder="1" applyAlignment="1">
      <alignment horizontal="center" vertical="center"/>
    </xf>
    <xf numFmtId="0" fontId="3" fillId="0" borderId="67" xfId="9" applyBorder="1" applyAlignment="1">
      <alignment horizontal="right" vertical="center"/>
    </xf>
    <xf numFmtId="0" fontId="3" fillId="0" borderId="73" xfId="9" applyBorder="1" applyAlignment="1">
      <alignment horizontal="right" vertical="center"/>
    </xf>
    <xf numFmtId="0" fontId="36" fillId="0" borderId="77" xfId="9" applyFont="1" applyBorder="1" applyAlignment="1">
      <alignment horizontal="right" vertical="center"/>
    </xf>
    <xf numFmtId="0" fontId="25" fillId="0" borderId="130" xfId="9" applyFont="1" applyBorder="1">
      <alignment vertical="center"/>
    </xf>
    <xf numFmtId="0" fontId="25" fillId="0" borderId="140" xfId="9" applyFont="1" applyBorder="1" applyAlignment="1">
      <alignment horizontal="center" vertical="center"/>
    </xf>
    <xf numFmtId="0" fontId="25" fillId="0" borderId="131" xfId="9" applyFont="1" applyBorder="1">
      <alignment vertical="center"/>
    </xf>
    <xf numFmtId="49" fontId="36" fillId="0" borderId="96" xfId="9" applyNumberFormat="1" applyFont="1" applyBorder="1" applyAlignment="1">
      <alignment horizontal="center" vertical="center"/>
    </xf>
    <xf numFmtId="49" fontId="36" fillId="0" borderId="133" xfId="9" applyNumberFormat="1" applyFont="1" applyBorder="1">
      <alignment vertical="center"/>
    </xf>
    <xf numFmtId="49" fontId="36" fillId="0" borderId="130" xfId="9" applyNumberFormat="1" applyFont="1" applyBorder="1">
      <alignment vertical="center"/>
    </xf>
    <xf numFmtId="49" fontId="36" fillId="0" borderId="9" xfId="9" applyNumberFormat="1" applyFont="1" applyBorder="1" applyAlignment="1">
      <alignment horizontal="center" vertical="center"/>
    </xf>
    <xf numFmtId="49" fontId="36" fillId="0" borderId="138" xfId="9" applyNumberFormat="1" applyFont="1" applyBorder="1">
      <alignment vertical="center"/>
    </xf>
    <xf numFmtId="49" fontId="36" fillId="0" borderId="82" xfId="9" applyNumberFormat="1" applyFont="1" applyBorder="1">
      <alignment vertical="center"/>
    </xf>
    <xf numFmtId="49" fontId="36" fillId="0" borderId="121" xfId="9" applyNumberFormat="1" applyFont="1" applyBorder="1" applyAlignment="1">
      <alignment horizontal="center" vertical="center"/>
    </xf>
    <xf numFmtId="49" fontId="36" fillId="0" borderId="140" xfId="9" applyNumberFormat="1" applyFont="1" applyBorder="1">
      <alignment vertical="center"/>
    </xf>
    <xf numFmtId="49" fontId="36" fillId="0" borderId="131" xfId="9" applyNumberFormat="1" applyFont="1" applyBorder="1">
      <alignment vertical="center"/>
    </xf>
    <xf numFmtId="0" fontId="25" fillId="0" borderId="5" xfId="9" applyFont="1" applyBorder="1" applyAlignment="1">
      <alignment horizontal="center" vertical="center"/>
    </xf>
    <xf numFmtId="49" fontId="36" fillId="0" borderId="155" xfId="9" applyNumberFormat="1" applyFont="1" applyBorder="1" applyAlignment="1">
      <alignment horizontal="center" vertical="center"/>
    </xf>
    <xf numFmtId="0" fontId="25" fillId="0" borderId="1" xfId="9" applyFont="1" applyBorder="1" applyAlignment="1">
      <alignment horizontal="center" vertical="center"/>
    </xf>
    <xf numFmtId="0" fontId="25" fillId="0" borderId="2" xfId="9" applyFont="1" applyBorder="1">
      <alignment vertical="center"/>
    </xf>
    <xf numFmtId="0" fontId="48" fillId="0" borderId="0" xfId="9" applyFont="1">
      <alignment vertical="center"/>
    </xf>
    <xf numFmtId="0" fontId="48" fillId="0" borderId="0" xfId="9" applyFont="1" applyAlignment="1">
      <alignment vertical="center" wrapText="1"/>
    </xf>
    <xf numFmtId="0" fontId="0" fillId="13" borderId="45" xfId="0" applyFill="1" applyBorder="1">
      <alignment vertical="center"/>
    </xf>
    <xf numFmtId="0" fontId="0" fillId="13" borderId="45" xfId="0" applyFill="1" applyBorder="1" applyAlignment="1">
      <alignment horizontal="center" vertical="center"/>
    </xf>
    <xf numFmtId="0" fontId="25" fillId="0" borderId="9" xfId="9" applyFont="1" applyBorder="1" applyAlignment="1">
      <alignment horizontal="center" vertical="center"/>
    </xf>
    <xf numFmtId="0" fontId="25" fillId="0" borderId="14" xfId="9" applyFont="1" applyBorder="1" applyAlignment="1">
      <alignment horizontal="right" vertical="center"/>
    </xf>
    <xf numFmtId="0" fontId="25" fillId="0" borderId="84" xfId="9" applyFont="1" applyBorder="1" applyAlignment="1">
      <alignment horizontal="right" vertical="center"/>
    </xf>
    <xf numFmtId="49" fontId="36" fillId="0" borderId="127" xfId="9" applyNumberFormat="1" applyFont="1" applyBorder="1" applyAlignment="1">
      <alignment horizontal="center" vertical="center"/>
    </xf>
    <xf numFmtId="0" fontId="3" fillId="0" borderId="129" xfId="9" applyBorder="1" applyAlignment="1">
      <alignment horizontal="right" vertical="center"/>
    </xf>
    <xf numFmtId="0" fontId="3" fillId="0" borderId="45" xfId="9" applyBorder="1" applyAlignment="1">
      <alignment horizontal="right" vertical="center"/>
    </xf>
    <xf numFmtId="0" fontId="3" fillId="0" borderId="117" xfId="9" applyBorder="1" applyAlignment="1">
      <alignment horizontal="right" vertical="center"/>
    </xf>
    <xf numFmtId="0" fontId="3" fillId="0" borderId="143" xfId="9" applyBorder="1" applyAlignment="1">
      <alignment horizontal="right" vertical="center"/>
    </xf>
    <xf numFmtId="0" fontId="23" fillId="0" borderId="8" xfId="9" applyFont="1" applyBorder="1" applyAlignment="1">
      <alignment horizontal="right" vertical="center"/>
    </xf>
    <xf numFmtId="0" fontId="23" fillId="0" borderId="8" xfId="9" applyFont="1" applyBorder="1">
      <alignment vertical="center"/>
    </xf>
    <xf numFmtId="0" fontId="23" fillId="0" borderId="75" xfId="9" applyFont="1" applyBorder="1" applyAlignment="1">
      <alignment horizontal="right" vertical="center"/>
    </xf>
    <xf numFmtId="0" fontId="3" fillId="0" borderId="92" xfId="9" applyBorder="1">
      <alignment vertical="center"/>
    </xf>
    <xf numFmtId="0" fontId="34" fillId="0" borderId="77" xfId="9" applyFont="1" applyBorder="1">
      <alignment vertical="center"/>
    </xf>
    <xf numFmtId="0" fontId="3" fillId="0" borderId="89" xfId="9" applyBorder="1" applyAlignment="1">
      <alignment horizontal="center" vertical="center"/>
    </xf>
    <xf numFmtId="0" fontId="3" fillId="0" borderId="0" xfId="9" applyAlignment="1">
      <alignment horizontal="left" vertical="top" indent="1"/>
    </xf>
    <xf numFmtId="0" fontId="3" fillId="0" borderId="83" xfId="9" applyBorder="1" applyAlignment="1">
      <alignment horizontal="center" vertical="center"/>
    </xf>
    <xf numFmtId="0" fontId="3" fillId="0" borderId="63" xfId="10" applyFont="1" applyBorder="1" applyAlignment="1">
      <alignment vertical="center" wrapText="1"/>
    </xf>
    <xf numFmtId="0" fontId="3" fillId="0" borderId="67" xfId="10" applyFont="1" applyBorder="1" applyAlignment="1">
      <alignment vertical="center" wrapText="1"/>
    </xf>
    <xf numFmtId="0" fontId="3" fillId="0" borderId="8" xfId="10" applyFont="1" applyBorder="1" applyAlignment="1">
      <alignment vertical="center" wrapText="1"/>
    </xf>
    <xf numFmtId="0" fontId="3" fillId="0" borderId="8" xfId="10" applyFont="1" applyBorder="1" applyAlignment="1">
      <alignment horizontal="distributed" vertical="center" wrapText="1"/>
    </xf>
    <xf numFmtId="0" fontId="3" fillId="0" borderId="8" xfId="10" applyFont="1" applyBorder="1" applyAlignment="1">
      <alignment horizontal="center" vertical="center" textRotation="255" wrapText="1"/>
    </xf>
    <xf numFmtId="0" fontId="3" fillId="0" borderId="77" xfId="10" applyFont="1" applyBorder="1" applyAlignment="1">
      <alignment horizontal="right" vertical="center"/>
    </xf>
    <xf numFmtId="0" fontId="3" fillId="0" borderId="133" xfId="10" applyFont="1" applyBorder="1" applyAlignment="1">
      <alignment horizontal="center" vertical="center"/>
    </xf>
    <xf numFmtId="0" fontId="3" fillId="0" borderId="5" xfId="10" applyFont="1" applyBorder="1" applyAlignment="1">
      <alignment horizontal="distributed" vertical="center" indent="3"/>
    </xf>
    <xf numFmtId="49" fontId="28" fillId="0" borderId="63" xfId="10" applyNumberFormat="1" applyFont="1" applyBorder="1" applyAlignment="1">
      <alignment horizontal="center" vertical="center"/>
    </xf>
    <xf numFmtId="0" fontId="3" fillId="0" borderId="67" xfId="10" applyFont="1" applyBorder="1">
      <alignment vertical="center"/>
    </xf>
    <xf numFmtId="49" fontId="28" fillId="0" borderId="8" xfId="10" applyNumberFormat="1" applyFont="1" applyBorder="1" applyAlignment="1">
      <alignment horizontal="center" vertical="center"/>
    </xf>
    <xf numFmtId="49" fontId="28" fillId="0" borderId="75" xfId="10" applyNumberFormat="1" applyFont="1" applyBorder="1" applyAlignment="1">
      <alignment horizontal="center" vertical="center"/>
    </xf>
    <xf numFmtId="49" fontId="28" fillId="0" borderId="69" xfId="10" applyNumberFormat="1" applyFont="1" applyBorder="1" applyAlignment="1">
      <alignment horizontal="center" vertical="center"/>
    </xf>
    <xf numFmtId="0" fontId="3" fillId="0" borderId="73" xfId="10" applyFont="1" applyBorder="1">
      <alignment vertical="center"/>
    </xf>
    <xf numFmtId="0" fontId="34" fillId="0" borderId="77" xfId="9" applyFont="1" applyBorder="1" applyAlignment="1">
      <alignment horizontal="left" vertical="center"/>
    </xf>
    <xf numFmtId="0" fontId="28" fillId="0" borderId="77" xfId="9" applyFont="1" applyBorder="1" applyAlignment="1">
      <alignment horizontal="right" vertical="center"/>
    </xf>
    <xf numFmtId="0" fontId="3" fillId="0" borderId="80" xfId="9" applyBorder="1" applyAlignment="1">
      <alignment horizontal="right"/>
    </xf>
    <xf numFmtId="0" fontId="3" fillId="0" borderId="133" xfId="9" applyBorder="1" applyAlignment="1">
      <alignment horizontal="center" vertical="center"/>
    </xf>
    <xf numFmtId="0" fontId="3" fillId="0" borderId="6" xfId="9" applyBorder="1" applyAlignment="1">
      <alignment horizontal="center" vertical="center"/>
    </xf>
    <xf numFmtId="0" fontId="3" fillId="0" borderId="5" xfId="9" applyBorder="1" applyAlignment="1">
      <alignment horizontal="distributed" vertical="center" indent="3"/>
    </xf>
    <xf numFmtId="0" fontId="3" fillId="0" borderId="5" xfId="9" applyBorder="1" applyAlignment="1">
      <alignment horizontal="center" vertical="center"/>
    </xf>
    <xf numFmtId="49" fontId="28" fillId="0" borderId="67" xfId="9" applyNumberFormat="1" applyFont="1" applyBorder="1">
      <alignment vertical="center"/>
    </xf>
    <xf numFmtId="0" fontId="3" fillId="0" borderId="3" xfId="9" applyBorder="1" applyAlignment="1">
      <alignment horizontal="center" vertical="center"/>
    </xf>
    <xf numFmtId="49" fontId="28" fillId="0" borderId="161" xfId="9" applyNumberFormat="1" applyFont="1" applyBorder="1" applyAlignment="1">
      <alignment horizontal="center" vertical="center"/>
    </xf>
    <xf numFmtId="49" fontId="28" fillId="0" borderId="161" xfId="9" applyNumberFormat="1" applyFont="1" applyBorder="1">
      <alignment vertical="center"/>
    </xf>
    <xf numFmtId="0" fontId="0" fillId="14" borderId="43" xfId="0" applyFill="1" applyBorder="1" applyAlignment="1">
      <alignment horizontal="center" vertical="center"/>
    </xf>
    <xf numFmtId="0" fontId="14" fillId="14" borderId="43" xfId="0" applyFont="1" applyFill="1" applyBorder="1" applyAlignment="1">
      <alignment horizontal="center" vertical="center"/>
    </xf>
    <xf numFmtId="0" fontId="0" fillId="14" borderId="48" xfId="0" applyFill="1" applyBorder="1" applyAlignment="1">
      <alignment horizontal="center" vertical="center"/>
    </xf>
    <xf numFmtId="0" fontId="47" fillId="9" borderId="14" xfId="12" applyFont="1" applyFill="1" applyBorder="1"/>
    <xf numFmtId="0" fontId="47" fillId="12" borderId="15" xfId="12" applyFont="1" applyFill="1" applyBorder="1"/>
    <xf numFmtId="0" fontId="3" fillId="14" borderId="147" xfId="2" applyFont="1" applyFill="1" applyBorder="1">
      <alignment vertical="center"/>
    </xf>
    <xf numFmtId="0" fontId="3" fillId="14" borderId="148" xfId="2" applyFont="1" applyFill="1" applyBorder="1">
      <alignment vertical="center"/>
    </xf>
    <xf numFmtId="0" fontId="3" fillId="14" borderId="16" xfId="2" applyFont="1" applyFill="1" applyBorder="1">
      <alignment vertical="center"/>
    </xf>
    <xf numFmtId="0" fontId="47" fillId="12" borderId="21" xfId="12" applyFont="1" applyFill="1" applyBorder="1"/>
    <xf numFmtId="0" fontId="3" fillId="14" borderId="151" xfId="2" applyFont="1" applyFill="1" applyBorder="1">
      <alignment vertical="center"/>
    </xf>
    <xf numFmtId="0" fontId="47" fillId="12" borderId="18" xfId="12" applyFont="1" applyFill="1" applyBorder="1"/>
    <xf numFmtId="0" fontId="3" fillId="14" borderId="150" xfId="2" applyFont="1" applyFill="1" applyBorder="1">
      <alignment vertical="center"/>
    </xf>
    <xf numFmtId="0" fontId="3" fillId="14" borderId="19" xfId="2" applyFont="1" applyFill="1" applyBorder="1">
      <alignment vertical="center"/>
    </xf>
    <xf numFmtId="0" fontId="3" fillId="14" borderId="22" xfId="2" applyFont="1" applyFill="1" applyBorder="1">
      <alignment vertical="center"/>
    </xf>
    <xf numFmtId="0" fontId="38" fillId="0" borderId="0" xfId="3" applyFont="1" applyAlignment="1">
      <alignment horizontal="right" vertical="center"/>
    </xf>
    <xf numFmtId="0" fontId="38" fillId="0" borderId="0" xfId="3" applyFont="1" applyAlignment="1">
      <alignment vertical="center" wrapText="1"/>
    </xf>
    <xf numFmtId="0" fontId="3" fillId="0" borderId="6" xfId="3" applyFont="1" applyBorder="1" applyAlignment="1">
      <alignment vertical="center"/>
    </xf>
    <xf numFmtId="0" fontId="34" fillId="0" borderId="7" xfId="3" applyFont="1" applyBorder="1" applyAlignment="1">
      <alignment vertical="center"/>
    </xf>
    <xf numFmtId="0" fontId="34" fillId="0" borderId="76" xfId="3" applyFont="1" applyBorder="1" applyAlignment="1">
      <alignment vertical="center"/>
    </xf>
    <xf numFmtId="0" fontId="34" fillId="0" borderId="2" xfId="3" applyFont="1" applyBorder="1" applyAlignment="1">
      <alignment vertical="center"/>
    </xf>
    <xf numFmtId="49" fontId="38" fillId="0" borderId="0" xfId="3" applyNumberFormat="1" applyFont="1" applyAlignment="1">
      <alignment horizontal="right" vertical="center"/>
    </xf>
    <xf numFmtId="0" fontId="38" fillId="0" borderId="77" xfId="3" applyFont="1" applyBorder="1" applyAlignment="1">
      <alignment vertical="center" wrapText="1"/>
    </xf>
    <xf numFmtId="0" fontId="32" fillId="0" borderId="77" xfId="3" applyFont="1" applyBorder="1" applyAlignment="1">
      <alignment horizontal="right" vertical="center" wrapText="1"/>
    </xf>
    <xf numFmtId="0" fontId="20" fillId="0" borderId="0" xfId="3" applyFont="1" applyAlignment="1">
      <alignment vertical="center" wrapText="1"/>
    </xf>
    <xf numFmtId="0" fontId="39" fillId="0" borderId="0" xfId="3" applyFont="1" applyAlignment="1">
      <alignment vertical="center"/>
    </xf>
    <xf numFmtId="0" fontId="40" fillId="0" borderId="0" xfId="3" applyFont="1" applyAlignment="1">
      <alignment horizontal="right" vertical="center"/>
    </xf>
    <xf numFmtId="0" fontId="3" fillId="0" borderId="78" xfId="3" applyFont="1" applyBorder="1" applyAlignment="1">
      <alignment vertical="center"/>
    </xf>
    <xf numFmtId="0" fontId="3" fillId="0" borderId="79" xfId="3" applyFont="1" applyBorder="1" applyAlignment="1">
      <alignment vertical="center"/>
    </xf>
    <xf numFmtId="0" fontId="3" fillId="0" borderId="79" xfId="3" applyFont="1" applyBorder="1" applyAlignment="1">
      <alignment horizontal="right" vertical="center"/>
    </xf>
    <xf numFmtId="0" fontId="3" fillId="0" borderId="86" xfId="3" applyFont="1" applyBorder="1" applyAlignment="1">
      <alignment horizontal="center" vertical="center"/>
    </xf>
    <xf numFmtId="0" fontId="3" fillId="0" borderId="63" xfId="3" applyFont="1" applyBorder="1" applyAlignment="1">
      <alignment horizontal="center" vertical="center"/>
    </xf>
    <xf numFmtId="0" fontId="3" fillId="0" borderId="67" xfId="3" applyFont="1" applyBorder="1" applyAlignment="1">
      <alignment horizontal="center" vertical="center"/>
    </xf>
    <xf numFmtId="0" fontId="3" fillId="0" borderId="81" xfId="3" applyFont="1" applyBorder="1" applyAlignment="1">
      <alignment horizontal="center" vertical="center"/>
    </xf>
    <xf numFmtId="0" fontId="3" fillId="0" borderId="0" xfId="3" applyFont="1" applyAlignment="1">
      <alignment horizontal="right" vertical="center"/>
    </xf>
    <xf numFmtId="0" fontId="3" fillId="0" borderId="0" xfId="3" applyFont="1" applyAlignment="1">
      <alignment horizontal="center" vertical="center" textRotation="255"/>
    </xf>
    <xf numFmtId="0" fontId="3" fillId="0" borderId="0" xfId="3" applyFont="1" applyAlignment="1">
      <alignment horizontal="center" vertical="center"/>
    </xf>
    <xf numFmtId="0" fontId="3" fillId="0" borderId="81" xfId="3" applyFont="1" applyBorder="1" applyAlignment="1">
      <alignment vertical="center"/>
    </xf>
    <xf numFmtId="0" fontId="3" fillId="0" borderId="43" xfId="3" applyFont="1" applyBorder="1" applyAlignment="1">
      <alignment horizontal="center" vertical="center"/>
    </xf>
    <xf numFmtId="0" fontId="3" fillId="0" borderId="75" xfId="3" applyFont="1" applyBorder="1" applyAlignment="1">
      <alignment horizontal="center" vertical="center"/>
    </xf>
    <xf numFmtId="0" fontId="3" fillId="0" borderId="81" xfId="3" applyFont="1" applyBorder="1" applyAlignment="1">
      <alignment horizontal="left" vertical="center"/>
    </xf>
    <xf numFmtId="0" fontId="3" fillId="0" borderId="0" xfId="3" applyFont="1" applyAlignment="1">
      <alignment horizontal="left" vertical="center"/>
    </xf>
    <xf numFmtId="0" fontId="3" fillId="0" borderId="83" xfId="3" applyFont="1" applyBorder="1" applyAlignment="1">
      <alignment horizontal="center" vertical="center"/>
    </xf>
    <xf numFmtId="0" fontId="3" fillId="0" borderId="14" xfId="3" applyFont="1" applyBorder="1" applyAlignment="1">
      <alignment horizontal="center" vertical="center"/>
    </xf>
    <xf numFmtId="0" fontId="3" fillId="0" borderId="37" xfId="3" applyFont="1" applyBorder="1" applyAlignment="1">
      <alignment horizontal="center" vertical="center"/>
    </xf>
    <xf numFmtId="0" fontId="3" fillId="0" borderId="84" xfId="3" applyFont="1" applyBorder="1" applyAlignment="1">
      <alignment horizontal="center" vertical="center"/>
    </xf>
    <xf numFmtId="0" fontId="3" fillId="0" borderId="63" xfId="3" applyFont="1" applyBorder="1" applyAlignment="1">
      <alignment horizontal="center" vertical="center" wrapText="1"/>
    </xf>
    <xf numFmtId="49" fontId="28" fillId="0" borderId="63" xfId="3" applyNumberFormat="1" applyFont="1" applyBorder="1" applyAlignment="1">
      <alignment horizontal="center" vertical="center"/>
    </xf>
    <xf numFmtId="49" fontId="20" fillId="0" borderId="63" xfId="3" applyNumberFormat="1" applyFont="1" applyBorder="1" applyAlignment="1">
      <alignment horizontal="center" vertical="center"/>
    </xf>
    <xf numFmtId="0" fontId="20" fillId="0" borderId="67" xfId="3" applyFont="1" applyBorder="1" applyAlignment="1">
      <alignment horizontal="right" vertical="center"/>
    </xf>
    <xf numFmtId="0" fontId="3" fillId="0" borderId="0" xfId="3" applyFont="1" applyAlignment="1">
      <alignment horizontal="center" vertical="center" textRotation="255" wrapText="1"/>
    </xf>
    <xf numFmtId="0" fontId="3" fillId="0" borderId="0" xfId="3" applyFont="1" applyAlignment="1">
      <alignment horizontal="distributed" vertical="center" wrapText="1"/>
    </xf>
    <xf numFmtId="49" fontId="28" fillId="0" borderId="0" xfId="3" applyNumberFormat="1" applyFont="1" applyAlignment="1">
      <alignment horizontal="center" vertical="center"/>
    </xf>
    <xf numFmtId="0" fontId="3" fillId="0" borderId="8" xfId="3" applyFont="1" applyBorder="1" applyAlignment="1">
      <alignment horizontal="center" vertical="center" wrapText="1"/>
    </xf>
    <xf numFmtId="49" fontId="28" fillId="0" borderId="8" xfId="3" applyNumberFormat="1" applyFont="1" applyBorder="1" applyAlignment="1">
      <alignment horizontal="center" vertical="center"/>
    </xf>
    <xf numFmtId="49" fontId="20" fillId="0" borderId="8" xfId="3" applyNumberFormat="1" applyFont="1" applyBorder="1" applyAlignment="1">
      <alignment horizontal="center" vertical="center"/>
    </xf>
    <xf numFmtId="0" fontId="20" fillId="0" borderId="75" xfId="3" applyFont="1" applyBorder="1" applyAlignment="1">
      <alignment horizontal="right" vertical="center"/>
    </xf>
    <xf numFmtId="0" fontId="20" fillId="0" borderId="8" xfId="3" applyFont="1" applyBorder="1" applyAlignment="1">
      <alignment horizontal="right" vertical="center"/>
    </xf>
    <xf numFmtId="0" fontId="3" fillId="0" borderId="0" xfId="3" applyFont="1" applyAlignment="1">
      <alignment horizontal="distributed" vertical="center"/>
    </xf>
    <xf numFmtId="49" fontId="28" fillId="0" borderId="14" xfId="3" applyNumberFormat="1" applyFont="1" applyBorder="1" applyAlignment="1">
      <alignment horizontal="center" vertical="center"/>
    </xf>
    <xf numFmtId="49" fontId="20" fillId="0" borderId="14" xfId="3" applyNumberFormat="1" applyFont="1" applyBorder="1" applyAlignment="1">
      <alignment horizontal="center" vertical="center"/>
    </xf>
    <xf numFmtId="0" fontId="20" fillId="0" borderId="14" xfId="3" applyFont="1" applyBorder="1" applyAlignment="1">
      <alignment horizontal="right" vertical="center"/>
    </xf>
    <xf numFmtId="0" fontId="20" fillId="0" borderId="84" xfId="3" applyFont="1" applyBorder="1" applyAlignment="1">
      <alignment horizontal="right" vertical="center"/>
    </xf>
    <xf numFmtId="0" fontId="20" fillId="0" borderId="63" xfId="3" applyFont="1" applyBorder="1" applyAlignment="1">
      <alignment horizontal="right" vertical="center"/>
    </xf>
    <xf numFmtId="0" fontId="28" fillId="0" borderId="0" xfId="3" applyFont="1" applyAlignment="1">
      <alignment horizontal="distributed" vertical="center"/>
    </xf>
    <xf numFmtId="0" fontId="3" fillId="0" borderId="0" xfId="3" applyFont="1" applyAlignment="1">
      <alignment horizontal="center" vertical="center" wrapText="1"/>
    </xf>
    <xf numFmtId="49" fontId="28" fillId="0" borderId="69" xfId="3" applyNumberFormat="1" applyFont="1" applyBorder="1" applyAlignment="1">
      <alignment horizontal="center" vertical="center"/>
    </xf>
    <xf numFmtId="49" fontId="20" fillId="0" borderId="69" xfId="3" applyNumberFormat="1" applyFont="1" applyBorder="1" applyAlignment="1">
      <alignment horizontal="center" vertical="center"/>
    </xf>
    <xf numFmtId="0" fontId="20" fillId="0" borderId="69" xfId="3" applyFont="1" applyBorder="1" applyAlignment="1">
      <alignment horizontal="right" vertical="center"/>
    </xf>
    <xf numFmtId="0" fontId="20" fillId="0" borderId="73" xfId="3" applyFont="1" applyBorder="1" applyAlignment="1">
      <alignment horizontal="right" vertical="center"/>
    </xf>
    <xf numFmtId="0" fontId="3" fillId="0" borderId="94" xfId="3" applyFont="1" applyBorder="1" applyAlignment="1">
      <alignment horizontal="center" vertical="center"/>
    </xf>
    <xf numFmtId="0" fontId="3" fillId="0" borderId="89" xfId="3" applyFont="1" applyBorder="1" applyAlignment="1">
      <alignment horizontal="center" vertical="center"/>
    </xf>
    <xf numFmtId="0" fontId="3" fillId="0" borderId="11" xfId="3" applyFont="1" applyBorder="1" applyAlignment="1">
      <alignment horizontal="center" vertical="center"/>
    </xf>
    <xf numFmtId="0" fontId="20" fillId="0" borderId="8" xfId="3" applyFont="1" applyBorder="1" applyAlignment="1">
      <alignment vertical="center"/>
    </xf>
    <xf numFmtId="0" fontId="20" fillId="0" borderId="75" xfId="3" applyFont="1" applyBorder="1" applyAlignment="1">
      <alignment vertical="center"/>
    </xf>
    <xf numFmtId="0" fontId="3" fillId="0" borderId="95" xfId="3" applyFont="1" applyBorder="1" applyAlignment="1">
      <alignment horizontal="center" vertical="center"/>
    </xf>
    <xf numFmtId="0" fontId="3" fillId="0" borderId="69" xfId="3" applyFont="1" applyBorder="1" applyAlignment="1">
      <alignment horizontal="center" vertical="center"/>
    </xf>
    <xf numFmtId="0" fontId="20" fillId="0" borderId="63" xfId="3" applyFont="1" applyBorder="1" applyAlignment="1">
      <alignment vertical="center"/>
    </xf>
    <xf numFmtId="0" fontId="20" fillId="0" borderId="67" xfId="3" applyFont="1" applyBorder="1" applyAlignment="1">
      <alignment vertical="center"/>
    </xf>
    <xf numFmtId="0" fontId="3" fillId="0" borderId="85" xfId="3" applyFont="1" applyBorder="1" applyAlignment="1">
      <alignment horizontal="center" vertical="center"/>
    </xf>
    <xf numFmtId="0" fontId="3" fillId="0" borderId="38" xfId="3" applyFont="1" applyBorder="1" applyAlignment="1">
      <alignment horizontal="center" vertical="center"/>
    </xf>
    <xf numFmtId="0" fontId="20" fillId="0" borderId="69" xfId="3" applyFont="1" applyBorder="1" applyAlignment="1">
      <alignment vertical="center"/>
    </xf>
    <xf numFmtId="0" fontId="20" fillId="0" borderId="73" xfId="3" applyFont="1" applyBorder="1" applyAlignment="1">
      <alignment vertical="center"/>
    </xf>
    <xf numFmtId="0" fontId="3" fillId="0" borderId="45" xfId="3" applyFont="1" applyBorder="1" applyAlignment="1">
      <alignment horizontal="center" vertical="center" wrapText="1"/>
    </xf>
    <xf numFmtId="49" fontId="28" fillId="0" borderId="127" xfId="3" applyNumberFormat="1" applyFont="1" applyBorder="1" applyAlignment="1">
      <alignment horizontal="center" vertical="center"/>
    </xf>
    <xf numFmtId="0" fontId="3" fillId="0" borderId="78" xfId="3" applyFont="1" applyBorder="1" applyAlignment="1">
      <alignment horizontal="center" vertical="center"/>
    </xf>
    <xf numFmtId="0" fontId="3" fillId="0" borderId="10" xfId="3" applyFont="1" applyBorder="1" applyAlignment="1">
      <alignment horizontal="center" vertical="center"/>
    </xf>
    <xf numFmtId="0" fontId="3" fillId="0" borderId="9" xfId="3" applyFont="1" applyBorder="1" applyAlignment="1">
      <alignment horizontal="center" vertical="center"/>
    </xf>
    <xf numFmtId="0" fontId="32" fillId="0" borderId="0" xfId="3" applyFont="1" applyAlignment="1">
      <alignment horizontal="right" vertical="center"/>
    </xf>
    <xf numFmtId="0" fontId="3" fillId="0" borderId="133" xfId="3" applyFont="1" applyBorder="1" applyAlignment="1">
      <alignment horizontal="center" vertical="center"/>
    </xf>
    <xf numFmtId="0" fontId="3" fillId="0" borderId="6" xfId="3" applyFont="1" applyBorder="1" applyAlignment="1">
      <alignment horizontal="center" vertical="center"/>
    </xf>
    <xf numFmtId="0" fontId="3" fillId="0" borderId="134" xfId="3" applyFont="1" applyBorder="1" applyAlignment="1">
      <alignment horizontal="center" vertical="center"/>
    </xf>
    <xf numFmtId="49" fontId="28" fillId="0" borderId="67" xfId="3" applyNumberFormat="1" applyFont="1" applyBorder="1" applyAlignment="1">
      <alignment horizontal="center" vertical="center"/>
    </xf>
    <xf numFmtId="49" fontId="28" fillId="0" borderId="75" xfId="3" applyNumberFormat="1" applyFont="1" applyBorder="1" applyAlignment="1">
      <alignment horizontal="center" vertical="center"/>
    </xf>
    <xf numFmtId="0" fontId="38" fillId="0" borderId="75" xfId="3" applyFont="1" applyBorder="1" applyAlignment="1">
      <alignment vertical="center" wrapText="1"/>
    </xf>
    <xf numFmtId="0" fontId="3" fillId="0" borderId="75" xfId="3" applyFont="1" applyBorder="1" applyAlignment="1">
      <alignment vertical="center"/>
    </xf>
    <xf numFmtId="0" fontId="3" fillId="0" borderId="73" xfId="3" applyFont="1" applyBorder="1" applyAlignment="1">
      <alignment vertical="center"/>
    </xf>
    <xf numFmtId="0" fontId="39" fillId="0" borderId="77" xfId="3" applyFont="1" applyBorder="1" applyAlignment="1">
      <alignment vertical="center"/>
    </xf>
    <xf numFmtId="49" fontId="28" fillId="0" borderId="73" xfId="3" applyNumberFormat="1" applyFont="1" applyBorder="1" applyAlignment="1">
      <alignment horizontal="center" vertical="center"/>
    </xf>
    <xf numFmtId="0" fontId="32" fillId="0" borderId="77" xfId="3" applyFont="1" applyBorder="1" applyAlignment="1">
      <alignment horizontal="right" vertical="center"/>
    </xf>
    <xf numFmtId="0" fontId="3" fillId="0" borderId="140" xfId="3" applyFont="1" applyBorder="1" applyAlignment="1">
      <alignment horizontal="center" vertical="center"/>
    </xf>
    <xf numFmtId="49" fontId="28" fillId="0" borderId="45" xfId="3" applyNumberFormat="1" applyFont="1" applyBorder="1" applyAlignment="1">
      <alignment horizontal="center" vertical="center"/>
    </xf>
    <xf numFmtId="49" fontId="28" fillId="0" borderId="129" xfId="3" applyNumberFormat="1" applyFont="1" applyBorder="1" applyAlignment="1">
      <alignment horizontal="center" vertical="center"/>
    </xf>
    <xf numFmtId="49" fontId="20" fillId="0" borderId="75" xfId="3" applyNumberFormat="1" applyFont="1" applyBorder="1" applyAlignment="1">
      <alignment horizontal="center" vertical="center"/>
    </xf>
    <xf numFmtId="0" fontId="20" fillId="0" borderId="75" xfId="3" applyFont="1" applyBorder="1" applyAlignment="1">
      <alignment vertical="center" wrapText="1"/>
    </xf>
    <xf numFmtId="0" fontId="0" fillId="14" borderId="37" xfId="0" applyFill="1" applyBorder="1" applyAlignment="1">
      <alignment horizontal="center" vertical="center"/>
    </xf>
    <xf numFmtId="0" fontId="3" fillId="0" borderId="76" xfId="3" applyFont="1" applyBorder="1" applyAlignment="1">
      <alignment vertical="center"/>
    </xf>
    <xf numFmtId="0" fontId="3" fillId="0" borderId="2" xfId="3" applyFont="1" applyBorder="1" applyAlignment="1">
      <alignment vertical="center"/>
    </xf>
    <xf numFmtId="0" fontId="3" fillId="0" borderId="80" xfId="3" applyFont="1" applyBorder="1" applyAlignment="1">
      <alignment horizontal="right" vertical="center"/>
    </xf>
    <xf numFmtId="0" fontId="3" fillId="0" borderId="135" xfId="3" applyFont="1" applyBorder="1" applyAlignment="1">
      <alignment horizontal="center" vertical="center"/>
    </xf>
    <xf numFmtId="0" fontId="3" fillId="0" borderId="63" xfId="3" applyFont="1" applyBorder="1" applyAlignment="1">
      <alignment vertical="center"/>
    </xf>
    <xf numFmtId="0" fontId="3" fillId="0" borderId="67" xfId="3" applyFont="1" applyBorder="1" applyAlignment="1">
      <alignment vertical="center"/>
    </xf>
    <xf numFmtId="0" fontId="3" fillId="0" borderId="8" xfId="3" applyFont="1" applyBorder="1" applyAlignment="1">
      <alignment horizontal="right" vertical="center"/>
    </xf>
    <xf numFmtId="0" fontId="3" fillId="0" borderId="69" xfId="3" applyFont="1" applyBorder="1" applyAlignment="1">
      <alignment horizontal="right" vertical="center"/>
    </xf>
    <xf numFmtId="0" fontId="3" fillId="0" borderId="69" xfId="3" applyFont="1" applyBorder="1" applyAlignment="1">
      <alignment vertical="center"/>
    </xf>
    <xf numFmtId="0" fontId="3" fillId="0" borderId="63" xfId="3" applyFont="1" applyBorder="1" applyAlignment="1">
      <alignment horizontal="right" vertical="center"/>
    </xf>
    <xf numFmtId="0" fontId="3" fillId="0" borderId="45" xfId="3" applyFont="1" applyBorder="1" applyAlignment="1">
      <alignment horizontal="right" vertical="center"/>
    </xf>
    <xf numFmtId="0" fontId="3" fillId="0" borderId="117" xfId="3" applyFont="1" applyBorder="1" applyAlignment="1">
      <alignment horizontal="right" vertical="center"/>
    </xf>
    <xf numFmtId="49" fontId="3" fillId="0" borderId="0" xfId="3" applyNumberFormat="1" applyFont="1" applyAlignment="1">
      <alignment vertical="center"/>
    </xf>
    <xf numFmtId="0" fontId="3" fillId="0" borderId="79" xfId="3" applyFont="1" applyBorder="1" applyAlignment="1">
      <alignment horizontal="right"/>
    </xf>
    <xf numFmtId="0" fontId="3" fillId="0" borderId="60" xfId="3" applyFont="1" applyBorder="1" applyAlignment="1">
      <alignment horizontal="center" vertical="center"/>
    </xf>
    <xf numFmtId="0" fontId="3" fillId="0" borderId="81" xfId="3" applyFont="1" applyBorder="1" applyAlignment="1">
      <alignment vertical="top"/>
    </xf>
    <xf numFmtId="0" fontId="3" fillId="0" borderId="0" xfId="3" applyFont="1" applyAlignment="1">
      <alignment vertical="top"/>
    </xf>
    <xf numFmtId="0" fontId="3" fillId="0" borderId="98" xfId="3" applyFont="1" applyBorder="1" applyAlignment="1">
      <alignment vertical="center"/>
    </xf>
    <xf numFmtId="0" fontId="3" fillId="0" borderId="11" xfId="3" applyFont="1" applyBorder="1" applyAlignment="1">
      <alignment vertical="center"/>
    </xf>
    <xf numFmtId="0" fontId="3" fillId="0" borderId="11" xfId="3" applyFont="1" applyBorder="1" applyAlignment="1">
      <alignment horizontal="right" vertical="center"/>
    </xf>
    <xf numFmtId="0" fontId="3" fillId="0" borderId="75" xfId="3" applyFont="1" applyBorder="1" applyAlignment="1">
      <alignment horizontal="right" vertical="center"/>
    </xf>
    <xf numFmtId="0" fontId="3" fillId="0" borderId="125" xfId="3" applyFont="1" applyBorder="1" applyAlignment="1">
      <alignment vertical="center"/>
    </xf>
    <xf numFmtId="0" fontId="28" fillId="0" borderId="0" xfId="3" applyFont="1" applyAlignment="1">
      <alignment horizontal="right" vertical="center"/>
    </xf>
    <xf numFmtId="0" fontId="3" fillId="0" borderId="4" xfId="3" applyFont="1" applyBorder="1" applyAlignment="1">
      <alignment horizontal="distributed" vertical="center"/>
    </xf>
    <xf numFmtId="49" fontId="28" fillId="0" borderId="117" xfId="3" applyNumberFormat="1" applyFont="1" applyBorder="1" applyAlignment="1">
      <alignment vertical="center"/>
    </xf>
    <xf numFmtId="0" fontId="3" fillId="0" borderId="143" xfId="3" applyFont="1" applyBorder="1" applyAlignment="1">
      <alignment vertical="center"/>
    </xf>
    <xf numFmtId="0" fontId="3" fillId="0" borderId="90" xfId="3" applyFont="1" applyBorder="1" applyAlignment="1">
      <alignment vertical="center"/>
    </xf>
    <xf numFmtId="0" fontId="3" fillId="0" borderId="133" xfId="3" applyFont="1" applyBorder="1" applyAlignment="1">
      <alignment horizontal="distributed" vertical="center" indent="2"/>
    </xf>
    <xf numFmtId="49" fontId="28" fillId="0" borderId="8" xfId="3" applyNumberFormat="1" applyFont="1" applyBorder="1" applyAlignment="1">
      <alignment vertical="center"/>
    </xf>
    <xf numFmtId="49" fontId="28" fillId="0" borderId="69" xfId="3" applyNumberFormat="1" applyFont="1" applyBorder="1" applyAlignment="1">
      <alignment vertical="center"/>
    </xf>
    <xf numFmtId="49" fontId="28" fillId="0" borderId="0" xfId="3" applyNumberFormat="1" applyFont="1" applyAlignment="1">
      <alignment vertical="center"/>
    </xf>
    <xf numFmtId="0" fontId="33" fillId="0" borderId="0" xfId="3" applyFont="1" applyAlignment="1">
      <alignment vertical="center"/>
    </xf>
    <xf numFmtId="0" fontId="33" fillId="0" borderId="76" xfId="3" applyFont="1" applyBorder="1" applyAlignment="1">
      <alignment vertical="center"/>
    </xf>
    <xf numFmtId="0" fontId="33" fillId="0" borderId="2" xfId="3" applyFont="1" applyBorder="1" applyAlignment="1">
      <alignment vertical="center"/>
    </xf>
    <xf numFmtId="0" fontId="33" fillId="0" borderId="77" xfId="3" applyFont="1" applyBorder="1" applyAlignment="1">
      <alignment vertical="center"/>
    </xf>
    <xf numFmtId="0" fontId="3" fillId="0" borderId="82" xfId="3" applyFont="1" applyBorder="1" applyAlignment="1">
      <alignment horizontal="center" vertical="center"/>
    </xf>
    <xf numFmtId="0" fontId="3" fillId="0" borderId="13" xfId="3" applyFont="1" applyBorder="1" applyAlignment="1">
      <alignment horizontal="center" vertical="center"/>
    </xf>
    <xf numFmtId="0" fontId="3" fillId="0" borderId="91" xfId="3" applyFont="1" applyBorder="1" applyAlignment="1">
      <alignment vertical="center"/>
    </xf>
    <xf numFmtId="0" fontId="3" fillId="0" borderId="73" xfId="3" applyFont="1" applyBorder="1" applyAlignment="1">
      <alignment horizontal="center" vertical="center"/>
    </xf>
    <xf numFmtId="49" fontId="28" fillId="0" borderId="63" xfId="3" applyNumberFormat="1" applyFont="1" applyBorder="1" applyAlignment="1">
      <alignment vertical="center"/>
    </xf>
    <xf numFmtId="0" fontId="3" fillId="0" borderId="80" xfId="3" applyFont="1" applyBorder="1" applyAlignment="1">
      <alignment vertical="center"/>
    </xf>
    <xf numFmtId="49" fontId="28" fillId="0" borderId="117" xfId="3" applyNumberFormat="1" applyFont="1" applyBorder="1" applyAlignment="1">
      <alignment horizontal="center" vertical="center"/>
    </xf>
    <xf numFmtId="0" fontId="3" fillId="0" borderId="67" xfId="3" applyFont="1" applyBorder="1" applyAlignment="1">
      <alignment horizontal="right" vertical="center"/>
    </xf>
    <xf numFmtId="0" fontId="3" fillId="0" borderId="12" xfId="3" applyFont="1" applyBorder="1" applyAlignment="1">
      <alignment horizontal="center" vertical="center"/>
    </xf>
    <xf numFmtId="0" fontId="3" fillId="0" borderId="73" xfId="3" applyFont="1" applyBorder="1" applyAlignment="1">
      <alignment horizontal="right" vertical="center"/>
    </xf>
    <xf numFmtId="0" fontId="3" fillId="0" borderId="138" xfId="3" applyFont="1" applyBorder="1" applyAlignment="1">
      <alignment horizontal="center" vertical="center"/>
    </xf>
    <xf numFmtId="0" fontId="3" fillId="0" borderId="92" xfId="3" applyFont="1" applyBorder="1" applyAlignment="1">
      <alignment vertical="center"/>
    </xf>
    <xf numFmtId="0" fontId="3" fillId="0" borderId="77" xfId="3" applyFont="1" applyBorder="1" applyAlignment="1">
      <alignment vertical="center"/>
    </xf>
    <xf numFmtId="0" fontId="3" fillId="0" borderId="4" xfId="3" applyFont="1" applyBorder="1" applyAlignment="1">
      <alignment vertical="center"/>
    </xf>
    <xf numFmtId="0" fontId="34" fillId="0" borderId="77" xfId="3" applyFont="1" applyBorder="1" applyAlignment="1">
      <alignment vertical="center"/>
    </xf>
    <xf numFmtId="0" fontId="3" fillId="0" borderId="88" xfId="3" applyFont="1" applyBorder="1" applyAlignment="1">
      <alignment vertical="center"/>
    </xf>
    <xf numFmtId="0" fontId="3" fillId="0" borderId="25" xfId="3" applyFont="1" applyBorder="1" applyAlignment="1">
      <alignment vertical="center"/>
    </xf>
    <xf numFmtId="0" fontId="3" fillId="0" borderId="144" xfId="3" applyFont="1" applyBorder="1" applyAlignment="1">
      <alignment vertical="center"/>
    </xf>
    <xf numFmtId="49" fontId="3" fillId="0" borderId="63" xfId="3" applyNumberFormat="1" applyFont="1" applyBorder="1" applyAlignment="1">
      <alignment vertical="center"/>
    </xf>
    <xf numFmtId="49" fontId="3" fillId="0" borderId="8" xfId="3" applyNumberFormat="1" applyFont="1" applyBorder="1" applyAlignment="1">
      <alignment vertical="center"/>
    </xf>
    <xf numFmtId="0" fontId="28" fillId="0" borderId="75" xfId="8" applyFont="1" applyBorder="1">
      <alignment vertical="center"/>
    </xf>
    <xf numFmtId="0" fontId="28" fillId="0" borderId="73" xfId="8" applyFont="1" applyBorder="1">
      <alignment vertical="center"/>
    </xf>
    <xf numFmtId="0" fontId="3" fillId="0" borderId="45" xfId="3" applyFont="1" applyBorder="1" applyAlignment="1">
      <alignment horizontal="center" vertical="center"/>
    </xf>
    <xf numFmtId="0" fontId="3" fillId="0" borderId="45" xfId="3" applyFont="1" applyBorder="1" applyAlignment="1">
      <alignment vertical="center"/>
    </xf>
    <xf numFmtId="0" fontId="3" fillId="0" borderId="129" xfId="3" applyFont="1" applyBorder="1" applyAlignment="1">
      <alignment vertical="center"/>
    </xf>
    <xf numFmtId="0" fontId="3" fillId="0" borderId="14" xfId="3" applyFont="1" applyBorder="1" applyAlignment="1">
      <alignment vertical="center"/>
    </xf>
    <xf numFmtId="0" fontId="3" fillId="0" borderId="84" xfId="3" applyFont="1" applyBorder="1" applyAlignment="1">
      <alignment vertical="center"/>
    </xf>
    <xf numFmtId="49" fontId="3" fillId="0" borderId="69" xfId="3" applyNumberFormat="1" applyFont="1" applyBorder="1" applyAlignment="1">
      <alignment vertical="center"/>
    </xf>
    <xf numFmtId="0" fontId="3" fillId="0" borderId="77" xfId="8" applyFont="1" applyBorder="1">
      <alignment vertical="center"/>
    </xf>
    <xf numFmtId="0" fontId="3" fillId="0" borderId="0" xfId="8" applyFont="1">
      <alignment vertical="center"/>
    </xf>
    <xf numFmtId="0" fontId="3" fillId="0" borderId="78" xfId="8" applyFont="1" applyBorder="1">
      <alignment vertical="center"/>
    </xf>
    <xf numFmtId="0" fontId="3" fillId="0" borderId="79" xfId="8" applyFont="1" applyBorder="1">
      <alignment vertical="center"/>
    </xf>
    <xf numFmtId="0" fontId="3" fillId="0" borderId="79" xfId="8" applyFont="1" applyBorder="1" applyAlignment="1"/>
    <xf numFmtId="0" fontId="3" fillId="0" borderId="79" xfId="8" applyFont="1" applyBorder="1" applyAlignment="1">
      <alignment horizontal="right" vertical="center"/>
    </xf>
    <xf numFmtId="0" fontId="3" fillId="0" borderId="81" xfId="8" applyFont="1" applyBorder="1">
      <alignment vertical="center"/>
    </xf>
    <xf numFmtId="0" fontId="3" fillId="0" borderId="0" xfId="8" applyFont="1" applyAlignment="1"/>
    <xf numFmtId="0" fontId="3" fillId="0" borderId="89" xfId="8" applyFont="1" applyBorder="1" applyAlignment="1">
      <alignment horizontal="center" vertical="center"/>
    </xf>
    <xf numFmtId="0" fontId="3" fillId="0" borderId="82" xfId="8" applyFont="1" applyBorder="1" applyAlignment="1">
      <alignment horizontal="center" vertical="center"/>
    </xf>
    <xf numFmtId="0" fontId="3" fillId="0" borderId="81" xfId="8" applyFont="1" applyBorder="1" applyAlignment="1">
      <alignment horizontal="left" vertical="top"/>
    </xf>
    <xf numFmtId="0" fontId="3" fillId="0" borderId="0" xfId="8" applyFont="1" applyAlignment="1">
      <alignment vertical="top"/>
    </xf>
    <xf numFmtId="0" fontId="3" fillId="0" borderId="95" xfId="8" applyFont="1" applyBorder="1" applyAlignment="1">
      <alignment horizontal="center" vertical="center"/>
    </xf>
    <xf numFmtId="0" fontId="3" fillId="0" borderId="131" xfId="8" applyFont="1" applyBorder="1" applyAlignment="1">
      <alignment horizontal="center" vertical="center"/>
    </xf>
    <xf numFmtId="49" fontId="28" fillId="0" borderId="130" xfId="8" applyNumberFormat="1" applyFont="1" applyBorder="1" applyAlignment="1">
      <alignment horizontal="center" vertical="center"/>
    </xf>
    <xf numFmtId="0" fontId="3" fillId="0" borderId="94" xfId="8" applyFont="1" applyBorder="1" applyAlignment="1">
      <alignment horizontal="right" vertical="center"/>
    </xf>
    <xf numFmtId="0" fontId="3" fillId="0" borderId="67" xfId="8" applyFont="1" applyBorder="1" applyAlignment="1">
      <alignment horizontal="right" vertical="center"/>
    </xf>
    <xf numFmtId="49" fontId="28" fillId="0" borderId="131" xfId="8" applyNumberFormat="1" applyFont="1" applyBorder="1" applyAlignment="1">
      <alignment horizontal="center" vertical="center"/>
    </xf>
    <xf numFmtId="0" fontId="3" fillId="0" borderId="95" xfId="8" applyFont="1" applyBorder="1" applyAlignment="1">
      <alignment horizontal="right" vertical="center"/>
    </xf>
    <xf numFmtId="0" fontId="3" fillId="0" borderId="73" xfId="8" applyFont="1" applyBorder="1" applyAlignment="1">
      <alignment horizontal="right" vertical="center"/>
    </xf>
    <xf numFmtId="49" fontId="28" fillId="0" borderId="63" xfId="8" applyNumberFormat="1" applyFont="1" applyBorder="1" applyAlignment="1">
      <alignment horizontal="center" vertical="center"/>
    </xf>
    <xf numFmtId="0" fontId="3" fillId="0" borderId="63" xfId="8" applyFont="1" applyBorder="1" applyAlignment="1">
      <alignment horizontal="right" vertical="center"/>
    </xf>
    <xf numFmtId="49" fontId="28" fillId="0" borderId="8" xfId="8" applyNumberFormat="1" applyFont="1" applyBorder="1" applyAlignment="1">
      <alignment horizontal="center" vertical="center"/>
    </xf>
    <xf numFmtId="0" fontId="3" fillId="0" borderId="8" xfId="8" applyFont="1" applyBorder="1" applyAlignment="1">
      <alignment horizontal="right" vertical="center"/>
    </xf>
    <xf numFmtId="0" fontId="3" fillId="0" borderId="75" xfId="8" applyFont="1" applyBorder="1" applyAlignment="1">
      <alignment horizontal="right" vertical="center"/>
    </xf>
    <xf numFmtId="49" fontId="28" fillId="0" borderId="69" xfId="8" applyNumberFormat="1" applyFont="1" applyBorder="1" applyAlignment="1">
      <alignment horizontal="center" vertical="center"/>
    </xf>
    <xf numFmtId="0" fontId="3" fillId="0" borderId="69" xfId="8" applyFont="1" applyBorder="1" applyAlignment="1">
      <alignment horizontal="right" vertical="center"/>
    </xf>
    <xf numFmtId="0" fontId="3" fillId="0" borderId="10" xfId="8" applyFont="1" applyBorder="1" applyAlignment="1">
      <alignment horizontal="center" vertical="center"/>
    </xf>
    <xf numFmtId="0" fontId="3" fillId="0" borderId="75" xfId="8" applyFont="1" applyBorder="1" applyAlignment="1">
      <alignment horizontal="center" vertical="center"/>
    </xf>
    <xf numFmtId="0" fontId="3" fillId="0" borderId="142" xfId="8" applyFont="1" applyBorder="1" applyAlignment="1">
      <alignment horizontal="center" vertical="center"/>
    </xf>
    <xf numFmtId="0" fontId="3" fillId="0" borderId="73" xfId="8" applyFont="1" applyBorder="1" applyAlignment="1">
      <alignment horizontal="center" vertical="center"/>
    </xf>
    <xf numFmtId="0" fontId="3" fillId="0" borderId="67" xfId="8" applyFont="1" applyBorder="1" applyAlignment="1">
      <alignment vertical="center" wrapText="1"/>
    </xf>
    <xf numFmtId="0" fontId="3" fillId="0" borderId="83" xfId="8" applyFont="1" applyBorder="1" applyAlignment="1">
      <alignment horizontal="right" vertical="center"/>
    </xf>
    <xf numFmtId="0" fontId="3" fillId="0" borderId="14" xfId="8" applyFont="1" applyBorder="1" applyAlignment="1">
      <alignment horizontal="right" vertical="center"/>
    </xf>
    <xf numFmtId="0" fontId="3" fillId="0" borderId="84" xfId="8" applyFont="1" applyBorder="1">
      <alignment vertical="center"/>
    </xf>
    <xf numFmtId="49" fontId="28" fillId="0" borderId="4" xfId="8" applyNumberFormat="1" applyFont="1" applyBorder="1" applyAlignment="1">
      <alignment horizontal="center" vertical="center"/>
    </xf>
    <xf numFmtId="0" fontId="3" fillId="0" borderId="153" xfId="8" applyFont="1" applyBorder="1" applyAlignment="1">
      <alignment horizontal="right" vertical="center"/>
    </xf>
    <xf numFmtId="0" fontId="3" fillId="0" borderId="154" xfId="8" applyFont="1" applyBorder="1" applyAlignment="1">
      <alignment horizontal="right" vertical="center"/>
    </xf>
    <xf numFmtId="0" fontId="3" fillId="0" borderId="161" xfId="8" applyFont="1" applyBorder="1">
      <alignment vertical="center"/>
    </xf>
    <xf numFmtId="0" fontId="3" fillId="0" borderId="0" xfId="10" applyFont="1" applyAlignment="1">
      <alignment horizontal="right" vertical="center"/>
    </xf>
    <xf numFmtId="0" fontId="3" fillId="0" borderId="5" xfId="10" applyFont="1" applyBorder="1" applyAlignment="1">
      <alignment horizontal="distributed" vertical="center"/>
    </xf>
    <xf numFmtId="0" fontId="3" fillId="0" borderId="75" xfId="10" applyFont="1" applyBorder="1">
      <alignment vertical="center"/>
    </xf>
    <xf numFmtId="0" fontId="28" fillId="0" borderId="0" xfId="8" applyFont="1" applyAlignment="1">
      <alignment horizontal="right" vertical="center"/>
    </xf>
    <xf numFmtId="0" fontId="20" fillId="0" borderId="0" xfId="3" applyFont="1" applyAlignment="1">
      <alignment vertical="center"/>
    </xf>
    <xf numFmtId="49" fontId="20" fillId="0" borderId="63" xfId="3" applyNumberFormat="1" applyFont="1" applyBorder="1" applyAlignment="1">
      <alignment horizontal="right" vertical="center"/>
    </xf>
    <xf numFmtId="49" fontId="20" fillId="0" borderId="8" xfId="3" applyNumberFormat="1" applyFont="1" applyBorder="1" applyAlignment="1">
      <alignment horizontal="right" vertical="center"/>
    </xf>
    <xf numFmtId="49" fontId="20" fillId="0" borderId="75" xfId="3" applyNumberFormat="1" applyFont="1" applyBorder="1" applyAlignment="1">
      <alignment horizontal="right" vertical="center"/>
    </xf>
    <xf numFmtId="49" fontId="20" fillId="0" borderId="14" xfId="3" applyNumberFormat="1" applyFont="1" applyBorder="1" applyAlignment="1">
      <alignment horizontal="right" vertical="center"/>
    </xf>
    <xf numFmtId="49" fontId="20" fillId="0" borderId="67" xfId="3" applyNumberFormat="1" applyFont="1" applyBorder="1" applyAlignment="1">
      <alignment horizontal="right" vertical="center"/>
    </xf>
    <xf numFmtId="49" fontId="28" fillId="0" borderId="11" xfId="3" applyNumberFormat="1" applyFont="1" applyBorder="1" applyAlignment="1">
      <alignment horizontal="center" vertical="center"/>
    </xf>
    <xf numFmtId="49" fontId="28" fillId="0" borderId="13" xfId="3" applyNumberFormat="1" applyFont="1" applyBorder="1" applyAlignment="1">
      <alignment horizontal="center" vertical="center"/>
    </xf>
    <xf numFmtId="0" fontId="20" fillId="0" borderId="45" xfId="3" applyFont="1" applyBorder="1" applyAlignment="1">
      <alignment horizontal="right" vertical="center"/>
    </xf>
    <xf numFmtId="0" fontId="20" fillId="0" borderId="124" xfId="3" applyFont="1" applyBorder="1" applyAlignment="1">
      <alignment horizontal="right" vertical="center"/>
    </xf>
    <xf numFmtId="0" fontId="20" fillId="0" borderId="129" xfId="3" applyFont="1" applyBorder="1" applyAlignment="1">
      <alignment horizontal="right" vertical="center"/>
    </xf>
    <xf numFmtId="0" fontId="20" fillId="0" borderId="90" xfId="3" applyFont="1" applyBorder="1" applyAlignment="1">
      <alignment horizontal="right" vertical="center"/>
    </xf>
    <xf numFmtId="0" fontId="20" fillId="0" borderId="69" xfId="3" applyFont="1" applyBorder="1" applyAlignment="1">
      <alignment horizontal="right" vertical="center" wrapText="1"/>
    </xf>
    <xf numFmtId="0" fontId="20" fillId="0" borderId="73" xfId="3" applyFont="1" applyBorder="1" applyAlignment="1">
      <alignment horizontal="right" vertical="center" wrapText="1"/>
    </xf>
    <xf numFmtId="0" fontId="3" fillId="0" borderId="86" xfId="3" applyFont="1" applyBorder="1" applyAlignment="1">
      <alignment horizontal="right" vertical="center"/>
    </xf>
    <xf numFmtId="0" fontId="3" fillId="0" borderId="43" xfId="3" applyFont="1" applyBorder="1" applyAlignment="1">
      <alignment vertical="center"/>
    </xf>
    <xf numFmtId="0" fontId="3" fillId="0" borderId="93" xfId="3" applyFont="1" applyBorder="1" applyAlignment="1">
      <alignment vertical="center"/>
    </xf>
    <xf numFmtId="0" fontId="38" fillId="0" borderId="69" xfId="3" applyFont="1" applyBorder="1" applyAlignment="1">
      <alignment vertical="center" wrapText="1"/>
    </xf>
    <xf numFmtId="49" fontId="20" fillId="0" borderId="45" xfId="3" applyNumberFormat="1" applyFont="1" applyBorder="1" applyAlignment="1">
      <alignment horizontal="right" vertical="center"/>
    </xf>
    <xf numFmtId="49" fontId="20" fillId="0" borderId="106" xfId="3" applyNumberFormat="1" applyFont="1" applyBorder="1" applyAlignment="1">
      <alignment horizontal="center" vertical="center"/>
    </xf>
    <xf numFmtId="49" fontId="20" fillId="0" borderId="91" xfId="3" applyNumberFormat="1" applyFont="1" applyBorder="1" applyAlignment="1">
      <alignment horizontal="right" vertical="center"/>
    </xf>
    <xf numFmtId="0" fontId="0" fillId="0" borderId="43" xfId="0" applyBorder="1" applyAlignment="1">
      <alignment horizontal="center" vertical="center"/>
    </xf>
    <xf numFmtId="0" fontId="0" fillId="0" borderId="48" xfId="0" applyBorder="1" applyAlignment="1">
      <alignment horizontal="center" vertical="center"/>
    </xf>
    <xf numFmtId="49" fontId="20" fillId="0" borderId="69" xfId="3" applyNumberFormat="1" applyFont="1" applyBorder="1" applyAlignment="1">
      <alignment horizontal="right" vertical="center"/>
    </xf>
    <xf numFmtId="49" fontId="20" fillId="0" borderId="73" xfId="3" applyNumberFormat="1" applyFont="1" applyBorder="1" applyAlignment="1">
      <alignment horizontal="right" vertical="center"/>
    </xf>
    <xf numFmtId="179" fontId="20" fillId="0" borderId="0" xfId="3" applyNumberFormat="1" applyFont="1" applyAlignment="1">
      <alignment horizontal="left" vertical="top"/>
    </xf>
    <xf numFmtId="0" fontId="20" fillId="0" borderId="0" xfId="3" applyFont="1" applyAlignment="1">
      <alignment vertical="top" wrapText="1"/>
    </xf>
    <xf numFmtId="49" fontId="20" fillId="0" borderId="0" xfId="3" applyNumberFormat="1" applyFont="1" applyAlignment="1">
      <alignment vertical="center"/>
    </xf>
    <xf numFmtId="0" fontId="28" fillId="0" borderId="94" xfId="3" applyFont="1" applyBorder="1" applyAlignment="1">
      <alignment horizontal="center" vertical="center"/>
    </xf>
    <xf numFmtId="0" fontId="28" fillId="0" borderId="67" xfId="3" applyFont="1" applyBorder="1" applyAlignment="1">
      <alignment horizontal="center" vertical="center" shrinkToFit="1"/>
    </xf>
    <xf numFmtId="0" fontId="28" fillId="0" borderId="0" xfId="3" applyFont="1" applyAlignment="1">
      <alignment horizontal="center" vertical="center" shrinkToFit="1"/>
    </xf>
    <xf numFmtId="0" fontId="3" fillId="0" borderId="117" xfId="3" applyFont="1" applyBorder="1" applyAlignment="1">
      <alignment vertical="center" wrapText="1"/>
    </xf>
    <xf numFmtId="0" fontId="20" fillId="0" borderId="0" xfId="3" applyFont="1" applyAlignment="1">
      <alignment horizontal="left" vertical="top"/>
    </xf>
    <xf numFmtId="0" fontId="20" fillId="0" borderId="0" xfId="3" applyFont="1" applyAlignment="1">
      <alignment vertical="top"/>
    </xf>
    <xf numFmtId="0" fontId="38" fillId="0" borderId="0" xfId="3" applyFont="1" applyAlignment="1">
      <alignment vertical="top"/>
    </xf>
    <xf numFmtId="0" fontId="38" fillId="0" borderId="0" xfId="3" applyFont="1" applyAlignment="1">
      <alignment vertical="center"/>
    </xf>
    <xf numFmtId="0" fontId="28" fillId="0" borderId="77" xfId="8" applyFont="1" applyBorder="1">
      <alignment vertical="center"/>
    </xf>
    <xf numFmtId="0" fontId="3" fillId="0" borderId="133" xfId="8" applyFont="1" applyBorder="1" applyAlignment="1">
      <alignment horizontal="center" vertical="center" wrapText="1"/>
    </xf>
    <xf numFmtId="0" fontId="3" fillId="0" borderId="134" xfId="8" applyFont="1" applyBorder="1" applyAlignment="1">
      <alignment horizontal="center" vertical="center"/>
    </xf>
    <xf numFmtId="0" fontId="3" fillId="0" borderId="75" xfId="8" applyFont="1" applyBorder="1">
      <alignment vertical="center"/>
    </xf>
    <xf numFmtId="0" fontId="3" fillId="0" borderId="0" xfId="8" applyFont="1" applyAlignment="1">
      <alignment horizontal="center" vertical="center" textRotation="255" wrapText="1"/>
    </xf>
    <xf numFmtId="0" fontId="3" fillId="0" borderId="0" xfId="8" applyFont="1" applyAlignment="1">
      <alignment horizontal="distributed" vertical="center" wrapText="1"/>
    </xf>
    <xf numFmtId="49" fontId="28" fillId="0" borderId="0" xfId="8" applyNumberFormat="1" applyFont="1" applyAlignment="1">
      <alignment horizontal="center" vertical="center"/>
    </xf>
    <xf numFmtId="0" fontId="3" fillId="0" borderId="8" xfId="3" applyFont="1" applyBorder="1" applyAlignment="1">
      <alignment vertical="center" textRotation="255" wrapText="1"/>
    </xf>
    <xf numFmtId="0" fontId="38" fillId="0" borderId="73" xfId="3" applyFont="1" applyBorder="1" applyAlignment="1">
      <alignment horizontal="center" vertical="center" wrapText="1"/>
    </xf>
    <xf numFmtId="49" fontId="20" fillId="0" borderId="75" xfId="3" applyNumberFormat="1" applyFont="1" applyBorder="1" applyAlignment="1">
      <alignment vertical="center"/>
    </xf>
    <xf numFmtId="0" fontId="20" fillId="0" borderId="0" xfId="3" applyFont="1" applyAlignment="1">
      <alignment horizontal="left" vertical="center"/>
    </xf>
    <xf numFmtId="0" fontId="3" fillId="0" borderId="98" xfId="3" applyFont="1" applyBorder="1" applyAlignment="1">
      <alignment vertical="center" wrapText="1"/>
    </xf>
    <xf numFmtId="0" fontId="20" fillId="0" borderId="11" xfId="3" applyFont="1" applyBorder="1" applyAlignment="1">
      <alignment vertical="center" wrapText="1"/>
    </xf>
    <xf numFmtId="0" fontId="3" fillId="0" borderId="43" xfId="3" applyFont="1" applyBorder="1" applyAlignment="1">
      <alignment horizontal="right" vertical="center"/>
    </xf>
    <xf numFmtId="0" fontId="3" fillId="0" borderId="35" xfId="3" applyFont="1" applyBorder="1" applyAlignment="1">
      <alignment vertical="center"/>
    </xf>
    <xf numFmtId="0" fontId="3" fillId="0" borderId="45" xfId="3" applyFont="1" applyBorder="1" applyAlignment="1">
      <alignment vertical="center" wrapText="1"/>
    </xf>
    <xf numFmtId="0" fontId="3" fillId="0" borderId="8" xfId="3" applyFont="1" applyBorder="1" applyAlignment="1">
      <alignment vertical="center" wrapText="1"/>
    </xf>
    <xf numFmtId="49" fontId="28" fillId="0" borderId="63" xfId="3" applyNumberFormat="1" applyFont="1" applyBorder="1" applyAlignment="1">
      <alignment horizontal="right" vertical="center"/>
    </xf>
    <xf numFmtId="49" fontId="28" fillId="0" borderId="67" xfId="3" applyNumberFormat="1" applyFont="1" applyBorder="1" applyAlignment="1">
      <alignment horizontal="right" vertical="center"/>
    </xf>
    <xf numFmtId="49" fontId="28" fillId="0" borderId="8" xfId="3" applyNumberFormat="1" applyFont="1" applyBorder="1" applyAlignment="1">
      <alignment horizontal="right" vertical="center"/>
    </xf>
    <xf numFmtId="49" fontId="28" fillId="0" borderId="75" xfId="3" applyNumberFormat="1" applyFont="1" applyBorder="1" applyAlignment="1">
      <alignment horizontal="right" vertical="center"/>
    </xf>
    <xf numFmtId="49" fontId="28" fillId="0" borderId="69" xfId="3" applyNumberFormat="1" applyFont="1" applyBorder="1" applyAlignment="1">
      <alignment horizontal="right" vertical="center"/>
    </xf>
    <xf numFmtId="49" fontId="28" fillId="0" borderId="73" xfId="3" applyNumberFormat="1" applyFont="1" applyBorder="1" applyAlignment="1">
      <alignment horizontal="right" vertical="center"/>
    </xf>
    <xf numFmtId="0" fontId="28" fillId="0" borderId="0" xfId="3" applyFont="1" applyAlignment="1">
      <alignment vertical="top"/>
    </xf>
    <xf numFmtId="0" fontId="3" fillId="0" borderId="8" xfId="0" applyFont="1" applyBorder="1" applyAlignment="1">
      <alignment horizontal="center" vertical="center"/>
    </xf>
    <xf numFmtId="0" fontId="3" fillId="0" borderId="8" xfId="0" applyFont="1" applyBorder="1">
      <alignment vertical="center"/>
    </xf>
    <xf numFmtId="0" fontId="25" fillId="0" borderId="8" xfId="3" applyFont="1" applyBorder="1" applyAlignment="1">
      <alignment horizontal="center" vertical="center" wrapText="1"/>
    </xf>
    <xf numFmtId="49" fontId="25" fillId="0" borderId="8" xfId="3" applyNumberFormat="1" applyFont="1" applyBorder="1" applyAlignment="1">
      <alignment vertical="center"/>
    </xf>
    <xf numFmtId="0" fontId="25" fillId="0" borderId="8" xfId="3" applyFont="1" applyBorder="1" applyAlignment="1">
      <alignment horizontal="center" vertical="center"/>
    </xf>
    <xf numFmtId="0" fontId="0" fillId="9" borderId="12" xfId="0" applyFill="1" applyBorder="1">
      <alignment vertical="center"/>
    </xf>
    <xf numFmtId="0" fontId="0" fillId="9" borderId="38" xfId="0" applyFill="1" applyBorder="1">
      <alignment vertical="center"/>
    </xf>
    <xf numFmtId="0" fontId="0" fillId="16" borderId="38" xfId="0" applyFill="1" applyBorder="1">
      <alignment vertical="center"/>
    </xf>
    <xf numFmtId="0" fontId="0" fillId="9" borderId="46" xfId="0" applyFill="1" applyBorder="1">
      <alignment vertical="center"/>
    </xf>
    <xf numFmtId="0" fontId="0" fillId="16" borderId="9" xfId="0" applyFill="1" applyBorder="1">
      <alignment vertical="center"/>
    </xf>
    <xf numFmtId="0" fontId="0" fillId="16" borderId="11" xfId="0" applyFill="1" applyBorder="1">
      <alignment vertical="center"/>
    </xf>
    <xf numFmtId="0" fontId="0" fillId="0" borderId="43" xfId="0" applyBorder="1">
      <alignment vertical="center"/>
    </xf>
    <xf numFmtId="0" fontId="0" fillId="0" borderId="48" xfId="0" applyBorder="1">
      <alignment vertical="center"/>
    </xf>
    <xf numFmtId="0" fontId="50" fillId="0" borderId="0" xfId="9" applyFont="1">
      <alignment vertical="center"/>
    </xf>
    <xf numFmtId="0" fontId="51" fillId="0" borderId="0" xfId="9" applyFont="1" applyAlignment="1">
      <alignment horizontal="right" vertical="top"/>
    </xf>
    <xf numFmtId="0" fontId="51" fillId="0" borderId="0" xfId="9" applyFont="1" applyAlignment="1">
      <alignment vertical="top" wrapText="1"/>
    </xf>
    <xf numFmtId="49" fontId="51" fillId="0" borderId="0" xfId="9" applyNumberFormat="1" applyFont="1" applyAlignment="1">
      <alignment horizontal="right" vertical="top"/>
    </xf>
    <xf numFmtId="0" fontId="51" fillId="0" borderId="77" xfId="9" applyFont="1" applyBorder="1" applyAlignment="1">
      <alignment vertical="top" wrapText="1"/>
    </xf>
    <xf numFmtId="49" fontId="53" fillId="0" borderId="0" xfId="9" applyNumberFormat="1" applyFont="1" applyAlignment="1">
      <alignment horizontal="right" vertical="center"/>
    </xf>
    <xf numFmtId="0" fontId="54" fillId="0" borderId="0" xfId="9" applyFont="1" applyAlignment="1">
      <alignment vertical="top" wrapText="1"/>
    </xf>
    <xf numFmtId="0" fontId="55" fillId="0" borderId="0" xfId="9" applyFont="1">
      <alignment vertical="center"/>
    </xf>
    <xf numFmtId="0" fontId="56" fillId="0" borderId="0" xfId="9" applyFont="1" applyAlignment="1">
      <alignment horizontal="right" vertical="center"/>
    </xf>
    <xf numFmtId="0" fontId="57" fillId="0" borderId="0" xfId="9" applyFont="1">
      <alignment vertical="center"/>
    </xf>
    <xf numFmtId="0" fontId="57" fillId="0" borderId="78" xfId="9" applyFont="1" applyBorder="1">
      <alignment vertical="center"/>
    </xf>
    <xf numFmtId="0" fontId="57" fillId="0" borderId="79" xfId="9" applyFont="1" applyBorder="1">
      <alignment vertical="center"/>
    </xf>
    <xf numFmtId="0" fontId="57" fillId="0" borderId="80" xfId="9" applyFont="1" applyBorder="1" applyAlignment="1">
      <alignment horizontal="right" indent="1"/>
    </xf>
    <xf numFmtId="0" fontId="57" fillId="0" borderId="86" xfId="9" applyFont="1" applyBorder="1" applyAlignment="1">
      <alignment horizontal="center" vertical="center"/>
    </xf>
    <xf numFmtId="0" fontId="57" fillId="0" borderId="63" xfId="9" applyFont="1" applyBorder="1" applyAlignment="1">
      <alignment horizontal="center" vertical="center"/>
    </xf>
    <xf numFmtId="0" fontId="57" fillId="0" borderId="67" xfId="9" applyFont="1" applyBorder="1" applyAlignment="1">
      <alignment horizontal="center" vertical="center"/>
    </xf>
    <xf numFmtId="0" fontId="57" fillId="0" borderId="0" xfId="9" applyFont="1" applyAlignment="1">
      <alignment horizontal="center" vertical="center"/>
    </xf>
    <xf numFmtId="0" fontId="57" fillId="0" borderId="0" xfId="9" applyFont="1" applyAlignment="1">
      <alignment horizontal="right" indent="1"/>
    </xf>
    <xf numFmtId="0" fontId="57" fillId="0" borderId="0" xfId="9" applyFont="1" applyAlignment="1">
      <alignment horizontal="center" vertical="center" textRotation="255"/>
    </xf>
    <xf numFmtId="0" fontId="57" fillId="0" borderId="81" xfId="9" applyFont="1" applyBorder="1">
      <alignment vertical="center"/>
    </xf>
    <xf numFmtId="0" fontId="57" fillId="0" borderId="6" xfId="9" applyFont="1" applyBorder="1" applyAlignment="1">
      <alignment horizontal="right" indent="1"/>
    </xf>
    <xf numFmtId="0" fontId="57" fillId="0" borderId="43" xfId="9" applyFont="1" applyBorder="1" applyAlignment="1">
      <alignment horizontal="center" vertical="center"/>
    </xf>
    <xf numFmtId="0" fontId="57" fillId="0" borderId="8" xfId="9" applyFont="1" applyBorder="1" applyAlignment="1">
      <alignment horizontal="center" vertical="center"/>
    </xf>
    <xf numFmtId="0" fontId="57" fillId="0" borderId="75" xfId="9" applyFont="1" applyBorder="1" applyAlignment="1">
      <alignment horizontal="center" vertical="center"/>
    </xf>
    <xf numFmtId="0" fontId="50" fillId="0" borderId="8" xfId="9" applyFont="1" applyBorder="1" applyAlignment="1">
      <alignment horizontal="center" vertical="center"/>
    </xf>
    <xf numFmtId="0" fontId="57" fillId="0" borderId="81" xfId="9" applyFont="1" applyBorder="1" applyAlignment="1">
      <alignment horizontal="left" vertical="top"/>
    </xf>
    <xf numFmtId="0" fontId="57" fillId="0" borderId="0" xfId="9" applyFont="1" applyAlignment="1">
      <alignment horizontal="left" vertical="top"/>
    </xf>
    <xf numFmtId="0" fontId="57" fillId="0" borderId="6" xfId="9" applyFont="1" applyBorder="1" applyAlignment="1">
      <alignment horizontal="left" vertical="top"/>
    </xf>
    <xf numFmtId="0" fontId="57" fillId="0" borderId="37" xfId="9" applyFont="1" applyBorder="1" applyAlignment="1">
      <alignment horizontal="center" vertical="center"/>
    </xf>
    <xf numFmtId="0" fontId="57" fillId="0" borderId="14" xfId="9" applyFont="1" applyBorder="1" applyAlignment="1">
      <alignment horizontal="center" vertical="center"/>
    </xf>
    <xf numFmtId="0" fontId="57" fillId="0" borderId="84" xfId="9" applyFont="1" applyBorder="1" applyAlignment="1">
      <alignment horizontal="center" vertical="center"/>
    </xf>
    <xf numFmtId="49" fontId="58" fillId="0" borderId="11" xfId="9" applyNumberFormat="1" applyFont="1" applyBorder="1" applyAlignment="1">
      <alignment horizontal="center" vertical="center"/>
    </xf>
    <xf numFmtId="49" fontId="58" fillId="0" borderId="8" xfId="9" applyNumberFormat="1" applyFont="1" applyBorder="1" applyAlignment="1">
      <alignment horizontal="center" vertical="center"/>
    </xf>
    <xf numFmtId="0" fontId="57" fillId="0" borderId="8" xfId="9" applyFont="1" applyBorder="1" applyAlignment="1">
      <alignment horizontal="right" vertical="center"/>
    </xf>
    <xf numFmtId="0" fontId="57" fillId="0" borderId="75" xfId="9" applyFont="1" applyBorder="1" applyAlignment="1">
      <alignment horizontal="right" vertical="center"/>
    </xf>
    <xf numFmtId="0" fontId="57" fillId="0" borderId="0" xfId="9" applyFont="1" applyAlignment="1">
      <alignment horizontal="center" vertical="center" textRotation="255" wrapText="1"/>
    </xf>
    <xf numFmtId="0" fontId="57" fillId="0" borderId="0" xfId="9" applyFont="1" applyAlignment="1">
      <alignment horizontal="distributed" vertical="center" wrapText="1"/>
    </xf>
    <xf numFmtId="49" fontId="58" fillId="0" borderId="0" xfId="9" applyNumberFormat="1" applyFont="1" applyAlignment="1">
      <alignment horizontal="center" vertical="center"/>
    </xf>
    <xf numFmtId="0" fontId="57" fillId="0" borderId="0" xfId="9" applyFont="1" applyAlignment="1">
      <alignment horizontal="right" vertical="center"/>
    </xf>
    <xf numFmtId="0" fontId="50" fillId="0" borderId="0" xfId="9" applyFont="1" applyAlignment="1">
      <alignment horizontal="center" vertical="center" textRotation="255"/>
    </xf>
    <xf numFmtId="0" fontId="57" fillId="0" borderId="0" xfId="9" applyFont="1" applyAlignment="1">
      <alignment horizontal="distributed" vertical="center"/>
    </xf>
    <xf numFmtId="49" fontId="58" fillId="0" borderId="125" xfId="9" applyNumberFormat="1" applyFont="1" applyBorder="1" applyAlignment="1">
      <alignment horizontal="center" vertical="center"/>
    </xf>
    <xf numFmtId="49" fontId="58" fillId="0" borderId="69" xfId="9" applyNumberFormat="1" applyFont="1" applyBorder="1" applyAlignment="1">
      <alignment horizontal="center" vertical="center"/>
    </xf>
    <xf numFmtId="0" fontId="57" fillId="0" borderId="69" xfId="9" applyFont="1" applyBorder="1" applyAlignment="1">
      <alignment horizontal="right" vertical="center"/>
    </xf>
    <xf numFmtId="0" fontId="57" fillId="0" borderId="73" xfId="9" applyFont="1" applyBorder="1" applyAlignment="1">
      <alignment horizontal="right" vertical="center"/>
    </xf>
    <xf numFmtId="0" fontId="54" fillId="0" borderId="0" xfId="9" applyFont="1" applyAlignment="1"/>
    <xf numFmtId="49" fontId="54" fillId="0" borderId="0" xfId="9" applyNumberFormat="1" applyFont="1" applyAlignment="1"/>
    <xf numFmtId="0" fontId="50" fillId="0" borderId="6" xfId="9" applyFont="1" applyBorder="1">
      <alignment vertical="center"/>
    </xf>
    <xf numFmtId="0" fontId="53" fillId="0" borderId="0" xfId="9" applyFont="1" applyAlignment="1">
      <alignment horizontal="right" vertical="center" wrapText="1"/>
    </xf>
    <xf numFmtId="49" fontId="56" fillId="0" borderId="0" xfId="9" applyNumberFormat="1" applyFont="1" applyAlignment="1">
      <alignment horizontal="right" vertical="center"/>
    </xf>
    <xf numFmtId="0" fontId="57" fillId="0" borderId="6" xfId="9" applyFont="1" applyBorder="1">
      <alignment vertical="center"/>
    </xf>
    <xf numFmtId="0" fontId="57" fillId="0" borderId="79" xfId="9" applyFont="1" applyBorder="1" applyAlignment="1">
      <alignment horizontal="right" indent="1"/>
    </xf>
    <xf numFmtId="0" fontId="57" fillId="0" borderId="12" xfId="9" applyFont="1" applyBorder="1" applyAlignment="1">
      <alignment horizontal="center" vertical="center"/>
    </xf>
    <xf numFmtId="49" fontId="58" fillId="0" borderId="98" xfId="9" applyNumberFormat="1" applyFont="1" applyBorder="1" applyAlignment="1">
      <alignment horizontal="center" vertical="center"/>
    </xf>
    <xf numFmtId="0" fontId="57" fillId="0" borderId="69" xfId="9" applyFont="1" applyBorder="1" applyAlignment="1">
      <alignment horizontal="center" vertical="center"/>
    </xf>
    <xf numFmtId="0" fontId="57" fillId="0" borderId="73" xfId="9" applyFont="1" applyBorder="1" applyAlignment="1">
      <alignment horizontal="center" vertical="center"/>
    </xf>
    <xf numFmtId="0" fontId="57" fillId="0" borderId="86" xfId="9" applyFont="1" applyBorder="1" applyAlignment="1">
      <alignment horizontal="center"/>
    </xf>
    <xf numFmtId="0" fontId="54" fillId="0" borderId="43" xfId="9" applyFont="1" applyBorder="1" applyAlignment="1">
      <alignment horizontal="center" vertical="center"/>
    </xf>
    <xf numFmtId="49" fontId="58" fillId="0" borderId="124" xfId="9" applyNumberFormat="1" applyFont="1" applyBorder="1" applyAlignment="1">
      <alignment horizontal="center" vertical="center"/>
    </xf>
    <xf numFmtId="49" fontId="58" fillId="0" borderId="63" xfId="9" applyNumberFormat="1" applyFont="1" applyBorder="1" applyAlignment="1">
      <alignment horizontal="center" vertical="center"/>
    </xf>
    <xf numFmtId="49" fontId="58" fillId="0" borderId="67" xfId="9" applyNumberFormat="1" applyFont="1" applyBorder="1" applyAlignment="1">
      <alignment horizontal="center" vertical="center"/>
    </xf>
    <xf numFmtId="49" fontId="57" fillId="0" borderId="0" xfId="9" applyNumberFormat="1" applyFont="1" applyAlignment="1">
      <alignment horizontal="center" vertical="center"/>
    </xf>
    <xf numFmtId="49" fontId="58" fillId="0" borderId="75" xfId="9" applyNumberFormat="1" applyFont="1" applyBorder="1" applyAlignment="1">
      <alignment horizontal="center" vertical="center"/>
    </xf>
    <xf numFmtId="49" fontId="58" fillId="0" borderId="90" xfId="9" applyNumberFormat="1" applyFont="1" applyBorder="1" applyAlignment="1">
      <alignment horizontal="center" vertical="center"/>
    </xf>
    <xf numFmtId="49" fontId="58" fillId="0" borderId="73" xfId="9" applyNumberFormat="1" applyFont="1" applyBorder="1" applyAlignment="1">
      <alignment horizontal="center" vertical="center"/>
    </xf>
    <xf numFmtId="0" fontId="54" fillId="0" borderId="79" xfId="9" applyFont="1" applyBorder="1" applyAlignment="1"/>
    <xf numFmtId="0" fontId="57" fillId="0" borderId="0" xfId="9" applyFont="1" applyAlignment="1"/>
    <xf numFmtId="0" fontId="57" fillId="0" borderId="67" xfId="9" applyFont="1" applyBorder="1">
      <alignment vertical="center"/>
    </xf>
    <xf numFmtId="0" fontId="54" fillId="0" borderId="63" xfId="9" applyFont="1" applyBorder="1" applyAlignment="1">
      <alignment vertical="top" wrapText="1"/>
    </xf>
    <xf numFmtId="0" fontId="54" fillId="0" borderId="67" xfId="9" applyFont="1" applyBorder="1" applyAlignment="1">
      <alignment vertical="top" wrapText="1"/>
    </xf>
    <xf numFmtId="0" fontId="57" fillId="0" borderId="75" xfId="9" applyFont="1" applyBorder="1">
      <alignment vertical="center"/>
    </xf>
    <xf numFmtId="0" fontId="51" fillId="0" borderId="69" xfId="9" applyFont="1" applyBorder="1" applyAlignment="1"/>
    <xf numFmtId="0" fontId="51" fillId="0" borderId="73" xfId="9" applyFont="1" applyBorder="1" applyAlignment="1">
      <alignment vertical="top" wrapText="1"/>
    </xf>
    <xf numFmtId="49" fontId="58" fillId="0" borderId="0" xfId="9" applyNumberFormat="1" applyFont="1" applyAlignment="1"/>
    <xf numFmtId="0" fontId="57" fillId="0" borderId="130" xfId="9" applyFont="1" applyBorder="1" applyAlignment="1">
      <alignment horizontal="center" vertical="center" shrinkToFit="1"/>
    </xf>
    <xf numFmtId="0" fontId="57" fillId="0" borderId="131" xfId="9" applyFont="1" applyBorder="1" applyAlignment="1">
      <alignment horizontal="center" vertical="center"/>
    </xf>
    <xf numFmtId="49" fontId="58" fillId="0" borderId="145" xfId="9" applyNumberFormat="1" applyFont="1" applyBorder="1" applyAlignment="1">
      <alignment horizontal="center" vertical="center"/>
    </xf>
    <xf numFmtId="49" fontId="58" fillId="0" borderId="129" xfId="9" applyNumberFormat="1" applyFont="1" applyBorder="1">
      <alignment vertical="center"/>
    </xf>
    <xf numFmtId="49" fontId="58" fillId="0" borderId="89" xfId="9" applyNumberFormat="1" applyFont="1" applyBorder="1" applyAlignment="1">
      <alignment horizontal="center" vertical="center"/>
    </xf>
    <xf numFmtId="49" fontId="58" fillId="0" borderId="75" xfId="9" applyNumberFormat="1" applyFont="1" applyBorder="1">
      <alignment vertical="center"/>
    </xf>
    <xf numFmtId="49" fontId="58" fillId="0" borderId="95" xfId="9" applyNumberFormat="1" applyFont="1" applyBorder="1" applyAlignment="1">
      <alignment horizontal="center" vertical="center"/>
    </xf>
    <xf numFmtId="49" fontId="58" fillId="0" borderId="73" xfId="9" applyNumberFormat="1" applyFont="1" applyBorder="1">
      <alignment vertical="center"/>
    </xf>
    <xf numFmtId="0" fontId="59" fillId="0" borderId="0" xfId="9" applyFont="1" applyAlignment="1">
      <alignment horizontal="left" vertical="center" textRotation="255" wrapText="1"/>
    </xf>
    <xf numFmtId="49" fontId="51" fillId="0" borderId="92" xfId="9" applyNumberFormat="1" applyFont="1" applyBorder="1" applyAlignment="1">
      <alignment horizontal="right" vertical="top"/>
    </xf>
    <xf numFmtId="49" fontId="53" fillId="0" borderId="77" xfId="9" applyNumberFormat="1" applyFont="1" applyBorder="1" applyAlignment="1">
      <alignment horizontal="right" vertical="center"/>
    </xf>
    <xf numFmtId="0" fontId="57" fillId="0" borderId="135" xfId="9" applyFont="1" applyBorder="1" applyAlignment="1">
      <alignment horizontal="center" vertical="center"/>
    </xf>
    <xf numFmtId="49" fontId="58" fillId="0" borderId="94" xfId="9" applyNumberFormat="1" applyFont="1" applyBorder="1" applyAlignment="1">
      <alignment horizontal="center" vertical="center"/>
    </xf>
    <xf numFmtId="0" fontId="57" fillId="0" borderId="0" xfId="9" applyFont="1" applyAlignment="1">
      <alignment horizontal="distributed" vertical="center" wrapText="1" shrinkToFit="1"/>
    </xf>
    <xf numFmtId="0" fontId="58" fillId="0" borderId="0" xfId="13" applyFont="1" applyAlignment="1">
      <alignment vertical="top"/>
    </xf>
    <xf numFmtId="0" fontId="45" fillId="0" borderId="0" xfId="13" applyFont="1">
      <alignment vertical="center"/>
    </xf>
    <xf numFmtId="0" fontId="57" fillId="0" borderId="0" xfId="13" applyFont="1" applyAlignment="1">
      <alignment horizontal="distributed" vertical="center" indent="1" shrinkToFit="1"/>
    </xf>
    <xf numFmtId="0" fontId="57" fillId="0" borderId="0" xfId="13" applyFont="1" applyAlignment="1">
      <alignment horizontal="distributed" vertical="center" indent="1"/>
    </xf>
    <xf numFmtId="0" fontId="57" fillId="0" borderId="0" xfId="13" applyFont="1" applyAlignment="1">
      <alignment horizontal="right" vertical="center"/>
    </xf>
    <xf numFmtId="0" fontId="57" fillId="0" borderId="0" xfId="13" applyFont="1" applyAlignment="1">
      <alignment horizontal="distributed" vertical="center" indent="5"/>
    </xf>
    <xf numFmtId="0" fontId="57" fillId="0" borderId="0" xfId="13" applyFont="1" applyAlignment="1">
      <alignment horizontal="center" vertical="center"/>
    </xf>
    <xf numFmtId="0" fontId="57" fillId="0" borderId="0" xfId="13" applyFont="1" applyAlignment="1">
      <alignment horizontal="left" vertical="center"/>
    </xf>
    <xf numFmtId="0" fontId="41" fillId="0" borderId="0" xfId="13">
      <alignment vertical="center"/>
    </xf>
    <xf numFmtId="0" fontId="61" fillId="0" borderId="163" xfId="13" applyFont="1" applyBorder="1" applyAlignment="1">
      <alignment horizontal="center" vertical="center"/>
    </xf>
    <xf numFmtId="0" fontId="61" fillId="0" borderId="164" xfId="13" applyFont="1" applyBorder="1" applyAlignment="1">
      <alignment horizontal="center" vertical="center"/>
    </xf>
    <xf numFmtId="0" fontId="61" fillId="0" borderId="93" xfId="13" applyFont="1" applyBorder="1" applyAlignment="1">
      <alignment horizontal="center" vertical="center"/>
    </xf>
    <xf numFmtId="0" fontId="61" fillId="0" borderId="165" xfId="13" applyFont="1" applyBorder="1" applyAlignment="1">
      <alignment horizontal="center" vertical="center"/>
    </xf>
    <xf numFmtId="0" fontId="61" fillId="0" borderId="166" xfId="13" applyFont="1" applyBorder="1" applyAlignment="1">
      <alignment horizontal="center" vertical="center"/>
    </xf>
    <xf numFmtId="0" fontId="61" fillId="0" borderId="167" xfId="13" applyFont="1" applyBorder="1" applyAlignment="1">
      <alignment horizontal="center" vertical="center"/>
    </xf>
    <xf numFmtId="0" fontId="57" fillId="0" borderId="165" xfId="13" applyFont="1" applyBorder="1" applyAlignment="1">
      <alignment horizontal="left" vertical="center"/>
    </xf>
    <xf numFmtId="0" fontId="57" fillId="0" borderId="167" xfId="13" applyFont="1" applyBorder="1" applyAlignment="1">
      <alignment horizontal="left" vertical="center"/>
    </xf>
    <xf numFmtId="0" fontId="57" fillId="0" borderId="166" xfId="13" applyFont="1" applyBorder="1" applyAlignment="1">
      <alignment horizontal="left" vertical="center"/>
    </xf>
    <xf numFmtId="0" fontId="57" fillId="0" borderId="4" xfId="13" applyFont="1" applyBorder="1" applyAlignment="1">
      <alignment horizontal="left" vertical="center"/>
    </xf>
    <xf numFmtId="0" fontId="63" fillId="0" borderId="168" xfId="13" applyFont="1" applyBorder="1" applyAlignment="1">
      <alignment horizontal="center" vertical="center"/>
    </xf>
    <xf numFmtId="0" fontId="57" fillId="0" borderId="169" xfId="13" applyFont="1" applyBorder="1" applyAlignment="1">
      <alignment horizontal="left" vertical="center"/>
    </xf>
    <xf numFmtId="0" fontId="57" fillId="0" borderId="170" xfId="13" applyFont="1" applyBorder="1" applyAlignment="1">
      <alignment horizontal="left" vertical="center"/>
    </xf>
    <xf numFmtId="0" fontId="41" fillId="0" borderId="0" xfId="13" applyAlignment="1">
      <alignment horizontal="distributed" vertical="center" indent="1"/>
    </xf>
    <xf numFmtId="0" fontId="64" fillId="0" borderId="79" xfId="10" applyFont="1" applyBorder="1" applyAlignment="1">
      <alignment vertical="center" wrapText="1"/>
    </xf>
    <xf numFmtId="0" fontId="41" fillId="0" borderId="0" xfId="10">
      <alignment vertical="center"/>
    </xf>
    <xf numFmtId="0" fontId="41" fillId="0" borderId="0" xfId="10" applyAlignment="1">
      <alignment horizontal="distributed" vertical="center"/>
    </xf>
    <xf numFmtId="49" fontId="58" fillId="0" borderId="0" xfId="10" applyNumberFormat="1" applyFont="1" applyAlignment="1">
      <alignment horizontal="center" vertical="center"/>
    </xf>
    <xf numFmtId="0" fontId="57" fillId="0" borderId="78" xfId="10" applyFont="1" applyBorder="1" applyAlignment="1"/>
    <xf numFmtId="0" fontId="41" fillId="0" borderId="80" xfId="10" applyBorder="1">
      <alignment vertical="center"/>
    </xf>
    <xf numFmtId="0" fontId="41" fillId="0" borderId="81" xfId="10" applyBorder="1">
      <alignment vertical="center"/>
    </xf>
    <xf numFmtId="0" fontId="41" fillId="0" borderId="6" xfId="10" applyBorder="1">
      <alignment vertical="center"/>
    </xf>
    <xf numFmtId="0" fontId="41" fillId="0" borderId="92" xfId="10" applyBorder="1">
      <alignment vertical="center"/>
    </xf>
    <xf numFmtId="0" fontId="41" fillId="0" borderId="4" xfId="10" applyBorder="1">
      <alignment vertical="center"/>
    </xf>
    <xf numFmtId="0" fontId="65" fillId="0" borderId="8" xfId="0" applyFont="1" applyBorder="1" applyAlignment="1">
      <alignment horizontal="center" vertical="center"/>
    </xf>
    <xf numFmtId="0" fontId="65" fillId="0" borderId="8" xfId="0" applyFont="1" applyBorder="1" applyAlignment="1">
      <alignment horizontal="center" vertical="center" wrapText="1"/>
    </xf>
    <xf numFmtId="0" fontId="65" fillId="0" borderId="0" xfId="0" applyFont="1">
      <alignment vertical="center"/>
    </xf>
    <xf numFmtId="0" fontId="58" fillId="0" borderId="8" xfId="9" applyFont="1" applyBorder="1" applyAlignment="1">
      <alignment horizontal="center" vertical="center" wrapText="1"/>
    </xf>
    <xf numFmtId="0" fontId="58" fillId="0" borderId="8" xfId="9" applyFont="1" applyBorder="1" applyAlignment="1">
      <alignment horizontal="center" vertical="center"/>
    </xf>
    <xf numFmtId="0" fontId="65" fillId="0" borderId="8" xfId="0" applyFont="1" applyBorder="1">
      <alignment vertical="center"/>
    </xf>
    <xf numFmtId="0" fontId="58" fillId="0" borderId="8" xfId="9" applyFont="1" applyBorder="1" applyAlignment="1">
      <alignment horizontal="center" vertical="center" wrapText="1" shrinkToFit="1"/>
    </xf>
    <xf numFmtId="0" fontId="58" fillId="0" borderId="8" xfId="10" applyFont="1" applyBorder="1" applyAlignment="1">
      <alignment horizontal="center" vertical="center" wrapText="1" shrinkToFit="1"/>
    </xf>
    <xf numFmtId="49" fontId="58" fillId="0" borderId="8" xfId="10" applyNumberFormat="1" applyFont="1" applyBorder="1" applyAlignment="1">
      <alignment horizontal="center" vertical="center"/>
    </xf>
    <xf numFmtId="0" fontId="65" fillId="0" borderId="0" xfId="0" applyFont="1" applyAlignment="1">
      <alignment horizontal="center" vertical="center"/>
    </xf>
    <xf numFmtId="0" fontId="13" fillId="2" borderId="8" xfId="0" applyFont="1" applyFill="1" applyBorder="1" applyAlignment="1">
      <alignment horizontal="center"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3" fillId="0" borderId="0" xfId="2" applyFont="1" applyAlignment="1">
      <alignment vertical="center" wrapText="1"/>
    </xf>
    <xf numFmtId="0" fontId="3" fillId="0" borderId="13" xfId="2" applyFont="1" applyBorder="1" applyAlignment="1">
      <alignment vertical="center" wrapText="1"/>
    </xf>
    <xf numFmtId="177" fontId="3" fillId="0" borderId="13" xfId="7" applyNumberFormat="1" applyFont="1" applyBorder="1">
      <alignment vertical="center"/>
    </xf>
    <xf numFmtId="0" fontId="3" fillId="0" borderId="45" xfId="2" applyFont="1" applyBorder="1" applyAlignment="1">
      <alignment vertical="center" wrapText="1"/>
    </xf>
    <xf numFmtId="177" fontId="3" fillId="0" borderId="45" xfId="7" applyNumberFormat="1" applyFont="1" applyBorder="1">
      <alignment vertical="center"/>
    </xf>
    <xf numFmtId="0" fontId="3" fillId="0" borderId="11" xfId="2" applyFont="1" applyBorder="1">
      <alignment vertical="center"/>
    </xf>
    <xf numFmtId="0" fontId="3" fillId="0" borderId="48" xfId="2" applyFont="1" applyBorder="1">
      <alignment vertical="center"/>
    </xf>
    <xf numFmtId="0" fontId="3" fillId="0" borderId="14" xfId="2" applyFont="1" applyBorder="1" applyAlignment="1"/>
    <xf numFmtId="177" fontId="3" fillId="0" borderId="35" xfId="7" applyNumberFormat="1" applyFont="1" applyBorder="1">
      <alignment vertical="center"/>
    </xf>
    <xf numFmtId="0" fontId="3" fillId="0" borderId="13" xfId="2" applyFont="1" applyBorder="1" applyAlignment="1"/>
    <xf numFmtId="0" fontId="3" fillId="0" borderId="45" xfId="2" applyFont="1" applyBorder="1" applyAlignment="1"/>
    <xf numFmtId="177" fontId="3" fillId="0" borderId="46" xfId="7" applyNumberFormat="1" applyFont="1" applyBorder="1">
      <alignment vertical="center"/>
    </xf>
    <xf numFmtId="0" fontId="3" fillId="0" borderId="0" xfId="2" applyFont="1" applyAlignment="1"/>
    <xf numFmtId="0" fontId="3" fillId="0" borderId="8" xfId="2" applyFont="1" applyBorder="1" applyAlignment="1"/>
    <xf numFmtId="9" fontId="3" fillId="0" borderId="14" xfId="7" applyFont="1" applyBorder="1" applyAlignment="1"/>
    <xf numFmtId="9" fontId="3" fillId="0" borderId="13" xfId="7" applyFont="1" applyBorder="1" applyAlignment="1"/>
    <xf numFmtId="9" fontId="3" fillId="0" borderId="45" xfId="7" applyFont="1" applyBorder="1" applyAlignment="1"/>
    <xf numFmtId="0" fontId="3" fillId="0" borderId="11" xfId="2" applyFont="1" applyBorder="1" applyAlignment="1"/>
    <xf numFmtId="0" fontId="3" fillId="0" borderId="46" xfId="2" applyFont="1" applyBorder="1" applyAlignment="1"/>
    <xf numFmtId="0" fontId="3" fillId="0" borderId="12" xfId="2" applyFont="1" applyBorder="1" applyAlignment="1"/>
    <xf numFmtId="0" fontId="3" fillId="0" borderId="35" xfId="2" applyFont="1" applyBorder="1" applyAlignment="1"/>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16" borderId="0" xfId="0" applyFill="1" applyAlignment="1">
      <alignment horizontal="center" vertical="center" textRotation="255"/>
    </xf>
    <xf numFmtId="0" fontId="0" fillId="17" borderId="35" xfId="0" applyFill="1" applyBorder="1" applyAlignment="1">
      <alignment horizontal="center" vertical="center" textRotation="255"/>
    </xf>
    <xf numFmtId="0" fontId="0" fillId="16" borderId="62" xfId="0" applyFill="1" applyBorder="1" applyAlignment="1">
      <alignment horizontal="center" vertical="center"/>
    </xf>
    <xf numFmtId="0" fontId="0" fillId="16" borderId="68" xfId="0" applyFill="1" applyBorder="1" applyAlignment="1">
      <alignment horizontal="center" vertical="center"/>
    </xf>
    <xf numFmtId="0" fontId="0" fillId="18" borderId="62" xfId="0" applyFill="1" applyBorder="1" applyAlignment="1">
      <alignment horizontal="center" vertical="center"/>
    </xf>
    <xf numFmtId="0" fontId="0" fillId="18" borderId="74" xfId="0" applyFill="1" applyBorder="1" applyAlignment="1">
      <alignment horizontal="center" vertical="center"/>
    </xf>
    <xf numFmtId="0" fontId="0" fillId="18" borderId="68" xfId="0" applyFill="1" applyBorder="1" applyAlignment="1">
      <alignment horizontal="center" vertical="center"/>
    </xf>
    <xf numFmtId="0" fontId="0" fillId="9" borderId="62" xfId="0" applyFill="1" applyBorder="1" applyAlignment="1">
      <alignment horizontal="center" vertical="center"/>
    </xf>
    <xf numFmtId="0" fontId="0" fillId="9" borderId="74" xfId="0" applyFill="1" applyBorder="1" applyAlignment="1">
      <alignment horizontal="center" vertical="center"/>
    </xf>
    <xf numFmtId="0" fontId="0" fillId="9" borderId="68" xfId="0" applyFill="1" applyBorder="1" applyAlignment="1">
      <alignment horizontal="center" vertical="center"/>
    </xf>
    <xf numFmtId="0" fontId="0" fillId="10" borderId="62" xfId="0" applyFill="1" applyBorder="1" applyAlignment="1">
      <alignment horizontal="center" vertical="center"/>
    </xf>
    <xf numFmtId="0" fontId="0" fillId="10" borderId="68" xfId="0" applyFill="1" applyBorder="1" applyAlignment="1">
      <alignment horizontal="center" vertical="center"/>
    </xf>
    <xf numFmtId="0" fontId="3" fillId="15" borderId="105" xfId="3" applyFont="1" applyFill="1" applyBorder="1" applyAlignment="1">
      <alignment horizontal="center" vertical="center"/>
    </xf>
    <xf numFmtId="0" fontId="3" fillId="15" borderId="106" xfId="3" applyFont="1" applyFill="1" applyBorder="1" applyAlignment="1">
      <alignment horizontal="center" vertical="center"/>
    </xf>
    <xf numFmtId="0" fontId="3" fillId="3" borderId="8" xfId="3" applyFont="1" applyFill="1" applyBorder="1" applyAlignment="1">
      <alignment horizontal="center" vertical="center" wrapText="1"/>
    </xf>
    <xf numFmtId="0" fontId="3" fillId="3" borderId="60"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0" xfId="3" applyFont="1" applyFill="1" applyAlignment="1">
      <alignment horizontal="center" vertical="center"/>
    </xf>
    <xf numFmtId="0" fontId="3" fillId="3" borderId="78" xfId="3" applyFont="1" applyFill="1" applyBorder="1" applyAlignment="1">
      <alignment horizontal="center" vertical="center"/>
    </xf>
    <xf numFmtId="0" fontId="3" fillId="3" borderId="79" xfId="3" applyFont="1" applyFill="1" applyBorder="1" applyAlignment="1">
      <alignment horizontal="center" vertical="center"/>
    </xf>
    <xf numFmtId="0" fontId="3" fillId="3" borderId="80" xfId="3" applyFont="1" applyFill="1" applyBorder="1" applyAlignment="1">
      <alignment horizontal="center" vertical="center"/>
    </xf>
    <xf numFmtId="0" fontId="3" fillId="15" borderId="99" xfId="3" applyFont="1" applyFill="1" applyBorder="1" applyAlignment="1">
      <alignment horizontal="center" vertical="center"/>
    </xf>
    <xf numFmtId="0" fontId="3" fillId="15" borderId="100" xfId="3" applyFont="1" applyFill="1" applyBorder="1" applyAlignment="1">
      <alignment horizontal="center" vertical="center"/>
    </xf>
    <xf numFmtId="0" fontId="3" fillId="15" borderId="101" xfId="3" applyFont="1" applyFill="1" applyBorder="1" applyAlignment="1">
      <alignment horizontal="center" vertical="center"/>
    </xf>
    <xf numFmtId="0" fontId="3" fillId="15" borderId="102" xfId="3" applyFont="1" applyFill="1" applyBorder="1" applyAlignment="1">
      <alignment horizontal="center" vertical="center"/>
    </xf>
    <xf numFmtId="0" fontId="3" fillId="15" borderId="103" xfId="3" applyFont="1" applyFill="1" applyBorder="1" applyAlignment="1">
      <alignment horizontal="center" vertical="center"/>
    </xf>
    <xf numFmtId="0" fontId="3" fillId="15" borderId="104" xfId="3" applyFont="1" applyFill="1" applyBorder="1" applyAlignment="1">
      <alignment horizontal="center" vertical="center"/>
    </xf>
    <xf numFmtId="0" fontId="3" fillId="3" borderId="94" xfId="3" applyFont="1" applyFill="1" applyBorder="1" applyAlignment="1">
      <alignment horizontal="center" vertical="center" textRotation="255"/>
    </xf>
    <xf numFmtId="0" fontId="3" fillId="3" borderId="89" xfId="3" applyFont="1" applyFill="1" applyBorder="1" applyAlignment="1">
      <alignment horizontal="center" vertical="center" textRotation="255"/>
    </xf>
    <xf numFmtId="0" fontId="3" fillId="3" borderId="63" xfId="3" applyFont="1" applyFill="1" applyBorder="1" applyAlignment="1">
      <alignment horizontal="center" vertical="center" wrapText="1"/>
    </xf>
    <xf numFmtId="0" fontId="3" fillId="3" borderId="63" xfId="3" applyFont="1" applyFill="1" applyBorder="1" applyAlignment="1">
      <alignment horizontal="distributed" vertical="center"/>
    </xf>
    <xf numFmtId="0" fontId="3" fillId="3" borderId="8" xfId="3" applyFont="1" applyFill="1" applyBorder="1" applyAlignment="1">
      <alignment horizontal="distributed" vertical="center"/>
    </xf>
    <xf numFmtId="0" fontId="3" fillId="3" borderId="96" xfId="3" applyFont="1" applyFill="1" applyBorder="1" applyAlignment="1">
      <alignment vertical="center"/>
    </xf>
    <xf numFmtId="0" fontId="3" fillId="3" borderId="97" xfId="3" applyFont="1" applyFill="1" applyBorder="1" applyAlignment="1">
      <alignment vertical="center"/>
    </xf>
    <xf numFmtId="0" fontId="3" fillId="3" borderId="98" xfId="3" applyFont="1" applyFill="1" applyBorder="1" applyAlignment="1">
      <alignment vertical="center"/>
    </xf>
    <xf numFmtId="0" fontId="3" fillId="3" borderId="8" xfId="3" applyFont="1" applyFill="1" applyBorder="1" applyAlignment="1">
      <alignment horizontal="center" vertical="center"/>
    </xf>
    <xf numFmtId="0" fontId="3" fillId="3" borderId="8" xfId="3" applyFont="1" applyFill="1" applyBorder="1" applyAlignment="1">
      <alignment horizontal="distributed" vertical="center" wrapText="1"/>
    </xf>
    <xf numFmtId="0" fontId="3" fillId="15" borderId="107" xfId="3" applyFont="1" applyFill="1" applyBorder="1" applyAlignment="1">
      <alignment horizontal="center" vertical="center"/>
    </xf>
    <xf numFmtId="0" fontId="3" fillId="15" borderId="108" xfId="3" applyFont="1" applyFill="1" applyBorder="1" applyAlignment="1">
      <alignment horizontal="center" vertical="center"/>
    </xf>
    <xf numFmtId="0" fontId="3" fillId="15" borderId="110" xfId="3" applyFont="1" applyFill="1" applyBorder="1" applyAlignment="1">
      <alignment horizontal="center" vertical="center"/>
    </xf>
    <xf numFmtId="0" fontId="3" fillId="15" borderId="109" xfId="3" applyFont="1" applyFill="1" applyBorder="1" applyAlignment="1">
      <alignment horizontal="center" vertical="center"/>
    </xf>
    <xf numFmtId="0" fontId="3" fillId="3" borderId="89" xfId="3" applyFont="1" applyFill="1" applyBorder="1" applyAlignment="1">
      <alignment horizontal="center" vertical="center" textRotation="255" wrapText="1"/>
    </xf>
    <xf numFmtId="0" fontId="3" fillId="3" borderId="95" xfId="3" applyFont="1" applyFill="1" applyBorder="1" applyAlignment="1">
      <alignment horizontal="center" vertical="center" textRotation="255" wrapText="1"/>
    </xf>
    <xf numFmtId="0" fontId="3" fillId="15" borderId="111" xfId="3" applyFont="1" applyFill="1" applyBorder="1" applyAlignment="1">
      <alignment horizontal="center" vertical="center"/>
    </xf>
    <xf numFmtId="0" fontId="3" fillId="15" borderId="112" xfId="3" applyFont="1" applyFill="1" applyBorder="1" applyAlignment="1">
      <alignment horizontal="center" vertical="center"/>
    </xf>
    <xf numFmtId="0" fontId="3" fillId="15" borderId="113" xfId="3" applyFont="1" applyFill="1" applyBorder="1" applyAlignment="1">
      <alignment horizontal="center" vertical="center"/>
    </xf>
    <xf numFmtId="0" fontId="3" fillId="15" borderId="114" xfId="3" applyFont="1" applyFill="1" applyBorder="1" applyAlignment="1">
      <alignment horizontal="center" vertical="center"/>
    </xf>
    <xf numFmtId="0" fontId="3" fillId="15" borderId="115" xfId="3" applyFont="1" applyFill="1" applyBorder="1" applyAlignment="1">
      <alignment horizontal="center" vertical="center"/>
    </xf>
    <xf numFmtId="0" fontId="3" fillId="15" borderId="116" xfId="3" applyFont="1" applyFill="1" applyBorder="1" applyAlignment="1">
      <alignment horizontal="center" vertical="center"/>
    </xf>
    <xf numFmtId="0" fontId="3" fillId="15" borderId="118" xfId="3" applyFont="1" applyFill="1" applyBorder="1" applyAlignment="1">
      <alignment horizontal="center" vertical="center"/>
    </xf>
    <xf numFmtId="0" fontId="3" fillId="15" borderId="119" xfId="3" applyFont="1" applyFill="1" applyBorder="1" applyAlignment="1">
      <alignment horizontal="center" vertical="center"/>
    </xf>
    <xf numFmtId="0" fontId="3" fillId="15" borderId="120" xfId="3" applyFont="1" applyFill="1" applyBorder="1" applyAlignment="1">
      <alignment horizontal="center" vertical="center"/>
    </xf>
    <xf numFmtId="0" fontId="3" fillId="3" borderId="69" xfId="3" applyFont="1" applyFill="1" applyBorder="1" applyAlignment="1">
      <alignment horizontal="center" vertical="center" wrapText="1"/>
    </xf>
    <xf numFmtId="0" fontId="3" fillId="3" borderId="8" xfId="3" applyFont="1" applyFill="1" applyBorder="1" applyAlignment="1">
      <alignment horizontal="center" vertical="center" textRotation="255"/>
    </xf>
    <xf numFmtId="0" fontId="3" fillId="3" borderId="14" xfId="3" applyFont="1" applyFill="1" applyBorder="1" applyAlignment="1">
      <alignment horizontal="center" vertical="center" wrapText="1"/>
    </xf>
    <xf numFmtId="0" fontId="3" fillId="3" borderId="14" xfId="3" applyFont="1" applyFill="1" applyBorder="1" applyAlignment="1">
      <alignment horizontal="distributed" vertical="center"/>
    </xf>
    <xf numFmtId="0" fontId="3" fillId="3" borderId="45" xfId="3" applyFont="1" applyFill="1" applyBorder="1" applyAlignment="1">
      <alignment horizontal="distributed" vertical="center"/>
    </xf>
    <xf numFmtId="0" fontId="28" fillId="3" borderId="8" xfId="3" applyFont="1" applyFill="1" applyBorder="1" applyAlignment="1">
      <alignment horizontal="center" vertical="center" wrapText="1"/>
    </xf>
    <xf numFmtId="0" fontId="28" fillId="3" borderId="96" xfId="3" applyFont="1" applyFill="1" applyBorder="1" applyAlignment="1">
      <alignment vertical="center"/>
    </xf>
    <xf numFmtId="0" fontId="28" fillId="3" borderId="97" xfId="3" applyFont="1" applyFill="1" applyBorder="1" applyAlignment="1">
      <alignment vertical="center"/>
    </xf>
    <xf numFmtId="0" fontId="28" fillId="3" borderId="98" xfId="3" applyFont="1" applyFill="1" applyBorder="1" applyAlignment="1">
      <alignment vertical="center"/>
    </xf>
    <xf numFmtId="0" fontId="28" fillId="3" borderId="8" xfId="3" applyFont="1" applyFill="1" applyBorder="1" applyAlignment="1">
      <alignment horizontal="distributed" vertical="center" wrapText="1"/>
    </xf>
    <xf numFmtId="0" fontId="28" fillId="3" borderId="45" xfId="3" applyFont="1" applyFill="1" applyBorder="1" applyAlignment="1">
      <alignment horizontal="distributed" vertical="center"/>
    </xf>
    <xf numFmtId="0" fontId="3" fillId="0" borderId="8" xfId="3" applyFont="1" applyBorder="1" applyAlignment="1">
      <alignment horizontal="center" vertical="center"/>
    </xf>
    <xf numFmtId="0" fontId="36" fillId="0" borderId="8" xfId="3" applyFont="1" applyBorder="1" applyAlignment="1">
      <alignment horizontal="center" vertical="center" textRotation="255"/>
    </xf>
    <xf numFmtId="0" fontId="36" fillId="0" borderId="8" xfId="3" applyFont="1" applyBorder="1" applyAlignment="1">
      <alignment horizontal="center" vertical="center" wrapText="1"/>
    </xf>
    <xf numFmtId="0" fontId="36" fillId="0" borderId="8" xfId="3" applyFont="1" applyBorder="1" applyAlignment="1">
      <alignment horizontal="left" vertical="center" wrapText="1"/>
    </xf>
    <xf numFmtId="0" fontId="36" fillId="0" borderId="8" xfId="3" applyFont="1" applyBorder="1" applyAlignment="1">
      <alignment horizontal="left" vertical="center"/>
    </xf>
    <xf numFmtId="0" fontId="28" fillId="0" borderId="8" xfId="8" applyFont="1" applyBorder="1" applyAlignment="1">
      <alignment horizontal="center" vertical="center" wrapText="1"/>
    </xf>
    <xf numFmtId="0" fontId="28" fillId="0" borderId="8" xfId="8" applyFont="1" applyBorder="1">
      <alignment vertical="center"/>
    </xf>
    <xf numFmtId="0" fontId="28" fillId="0" borderId="8" xfId="3" applyFont="1" applyBorder="1" applyAlignment="1">
      <alignment horizontal="center" vertical="center"/>
    </xf>
    <xf numFmtId="0" fontId="36" fillId="0" borderId="8" xfId="3" applyFont="1" applyBorder="1" applyAlignment="1">
      <alignment horizontal="center" vertical="center"/>
    </xf>
    <xf numFmtId="0" fontId="28" fillId="0" borderId="8" xfId="8" applyFont="1" applyBorder="1" applyAlignment="1">
      <alignment horizontal="center" vertical="center"/>
    </xf>
    <xf numFmtId="0" fontId="34" fillId="0" borderId="7" xfId="9" applyFont="1" applyBorder="1">
      <alignment vertical="center"/>
    </xf>
    <xf numFmtId="0" fontId="34" fillId="0" borderId="76" xfId="9" applyFont="1" applyBorder="1">
      <alignment vertical="center"/>
    </xf>
    <xf numFmtId="0" fontId="34" fillId="0" borderId="2" xfId="9" applyFont="1" applyBorder="1">
      <alignment vertical="center"/>
    </xf>
    <xf numFmtId="0" fontId="3" fillId="0" borderId="86" xfId="9" applyBorder="1" applyAlignment="1">
      <alignment horizontal="center" vertical="center" textRotation="255"/>
    </xf>
    <xf numFmtId="0" fontId="3" fillId="0" borderId="43" xfId="9" applyBorder="1" applyAlignment="1">
      <alignment horizontal="center" vertical="center" textRotation="255"/>
    </xf>
    <xf numFmtId="0" fontId="3" fillId="0" borderId="86" xfId="9" applyBorder="1" applyAlignment="1">
      <alignment horizontal="center" vertical="center"/>
    </xf>
    <xf numFmtId="0" fontId="3" fillId="0" borderId="43" xfId="9" applyBorder="1" applyAlignment="1">
      <alignment horizontal="center" vertical="center"/>
    </xf>
    <xf numFmtId="0" fontId="3" fillId="0" borderId="63" xfId="9" applyBorder="1" applyAlignment="1">
      <alignment horizontal="center" vertical="center"/>
    </xf>
    <xf numFmtId="0" fontId="3" fillId="0" borderId="67" xfId="9" applyBorder="1" applyAlignment="1">
      <alignment horizontal="center" vertical="center"/>
    </xf>
    <xf numFmtId="0" fontId="3" fillId="0" borderId="75" xfId="9" applyBorder="1" applyAlignment="1">
      <alignment horizontal="center" vertical="center"/>
    </xf>
    <xf numFmtId="0" fontId="3" fillId="0" borderId="8" xfId="9" applyBorder="1" applyAlignment="1">
      <alignment horizontal="center" vertical="center"/>
    </xf>
    <xf numFmtId="0" fontId="3" fillId="0" borderId="94" xfId="9" applyBorder="1" applyAlignment="1">
      <alignment vertical="center" wrapText="1"/>
    </xf>
    <xf numFmtId="0" fontId="3" fillId="0" borderId="63" xfId="9" applyBorder="1" applyAlignment="1">
      <alignment vertical="center" wrapText="1"/>
    </xf>
    <xf numFmtId="0" fontId="3" fillId="0" borderId="67" xfId="9" applyBorder="1" applyAlignment="1">
      <alignment vertical="center" wrapText="1"/>
    </xf>
    <xf numFmtId="0" fontId="3" fillId="0" borderId="124" xfId="9" applyBorder="1" applyAlignment="1">
      <alignment horizontal="center" vertical="center"/>
    </xf>
    <xf numFmtId="0" fontId="3" fillId="0" borderId="90" xfId="9" applyBorder="1" applyAlignment="1">
      <alignment horizontal="center" vertical="center"/>
    </xf>
    <xf numFmtId="0" fontId="3" fillId="0" borderId="89" xfId="9" applyBorder="1" applyAlignment="1">
      <alignment horizontal="center" vertical="center" wrapText="1"/>
    </xf>
    <xf numFmtId="0" fontId="3" fillId="0" borderId="8" xfId="9" applyBorder="1" applyAlignment="1">
      <alignment vertical="center" wrapText="1"/>
    </xf>
    <xf numFmtId="0" fontId="3" fillId="0" borderId="75" xfId="9" applyBorder="1" applyAlignment="1">
      <alignment vertical="center" wrapText="1"/>
    </xf>
    <xf numFmtId="0" fontId="3" fillId="0" borderId="89" xfId="9" applyBorder="1" applyAlignment="1">
      <alignment horizontal="left" vertical="center"/>
    </xf>
    <xf numFmtId="0" fontId="3" fillId="0" borderId="8" xfId="9" applyBorder="1" applyAlignment="1">
      <alignment horizontal="left" vertical="center"/>
    </xf>
    <xf numFmtId="0" fontId="3" fillId="0" borderId="75" xfId="9" applyBorder="1" applyAlignment="1">
      <alignment horizontal="left" vertical="center"/>
    </xf>
    <xf numFmtId="0" fontId="3" fillId="0" borderId="89" xfId="9" applyBorder="1" applyAlignment="1">
      <alignment horizontal="left" vertical="center" wrapText="1" shrinkToFit="1"/>
    </xf>
    <xf numFmtId="0" fontId="3" fillId="0" borderId="8" xfId="9" applyBorder="1" applyAlignment="1">
      <alignment horizontal="left" vertical="center" wrapText="1" shrinkToFit="1"/>
    </xf>
    <xf numFmtId="0" fontId="3" fillId="0" borderId="75" xfId="9" applyBorder="1" applyAlignment="1">
      <alignment horizontal="left" vertical="center" wrapText="1" shrinkToFit="1"/>
    </xf>
    <xf numFmtId="0" fontId="3" fillId="0" borderId="89" xfId="9" applyBorder="1">
      <alignment vertical="center"/>
    </xf>
    <xf numFmtId="0" fontId="3" fillId="0" borderId="8" xfId="9" applyBorder="1">
      <alignment vertical="center"/>
    </xf>
    <xf numFmtId="0" fontId="3" fillId="0" borderId="75" xfId="9" applyBorder="1">
      <alignment vertical="center"/>
    </xf>
    <xf numFmtId="0" fontId="3" fillId="0" borderId="89" xfId="9" applyBorder="1" applyAlignment="1">
      <alignment horizontal="center" vertical="center" textRotation="255" wrapText="1"/>
    </xf>
    <xf numFmtId="0" fontId="3" fillId="0" borderId="8" xfId="10" applyFont="1" applyBorder="1" applyAlignment="1">
      <alignment horizontal="left" vertical="center" wrapText="1" shrinkToFit="1"/>
    </xf>
    <xf numFmtId="0" fontId="3" fillId="0" borderId="75" xfId="10" applyFont="1" applyBorder="1" applyAlignment="1">
      <alignment horizontal="left" vertical="center" wrapText="1" shrinkToFit="1"/>
    </xf>
    <xf numFmtId="0" fontId="3" fillId="0" borderId="95" xfId="10" applyFont="1" applyBorder="1" applyAlignment="1">
      <alignment horizontal="left" vertical="center" wrapText="1" shrinkToFit="1"/>
    </xf>
    <xf numFmtId="0" fontId="3" fillId="0" borderId="69" xfId="10" applyFont="1" applyBorder="1" applyAlignment="1">
      <alignment horizontal="left" vertical="center" wrapText="1" shrinkToFit="1"/>
    </xf>
    <xf numFmtId="0" fontId="3" fillId="0" borderId="73" xfId="10" applyFont="1" applyBorder="1" applyAlignment="1">
      <alignment horizontal="left" vertical="center" wrapText="1" shrinkToFit="1"/>
    </xf>
    <xf numFmtId="0" fontId="3" fillId="0" borderId="62" xfId="9" applyBorder="1" applyAlignment="1">
      <alignment horizontal="center" vertical="center" textRotation="255"/>
    </xf>
    <xf numFmtId="0" fontId="3" fillId="0" borderId="74" xfId="9" applyBorder="1" applyAlignment="1">
      <alignment horizontal="center" vertical="center" textRotation="255"/>
    </xf>
    <xf numFmtId="0" fontId="3" fillId="0" borderId="127" xfId="9" applyBorder="1" applyAlignment="1">
      <alignment horizontal="center" vertical="center"/>
    </xf>
    <xf numFmtId="0" fontId="3" fillId="0" borderId="45" xfId="9" applyBorder="1" applyAlignment="1">
      <alignment horizontal="center" vertical="center"/>
    </xf>
    <xf numFmtId="0" fontId="3" fillId="0" borderId="128" xfId="9" applyBorder="1" applyAlignment="1">
      <alignment horizontal="center" vertical="center"/>
    </xf>
    <xf numFmtId="0" fontId="3" fillId="0" borderId="129" xfId="9" applyBorder="1" applyAlignment="1">
      <alignment horizontal="center" vertical="center"/>
    </xf>
    <xf numFmtId="0" fontId="3" fillId="0" borderId="89" xfId="10" applyFont="1" applyBorder="1" applyAlignment="1">
      <alignment horizontal="left" vertical="center" wrapText="1" shrinkToFit="1"/>
    </xf>
    <xf numFmtId="49" fontId="28" fillId="0" borderId="90" xfId="9" applyNumberFormat="1" applyFont="1" applyBorder="1" applyAlignment="1">
      <alignment horizontal="center" vertical="center"/>
    </xf>
    <xf numFmtId="49" fontId="28" fillId="0" borderId="126" xfId="9" applyNumberFormat="1" applyFont="1" applyBorder="1" applyAlignment="1">
      <alignment horizontal="center" vertical="center"/>
    </xf>
    <xf numFmtId="0" fontId="3" fillId="0" borderId="89" xfId="10" applyFont="1" applyBorder="1" applyAlignment="1">
      <alignment horizontal="center" vertical="center" textRotation="255"/>
    </xf>
    <xf numFmtId="0" fontId="3" fillId="0" borderId="8" xfId="10" applyFont="1" applyBorder="1" applyAlignment="1">
      <alignment horizontal="center" vertical="center" textRotation="255" wrapText="1" shrinkToFit="1"/>
    </xf>
    <xf numFmtId="0" fontId="34" fillId="0" borderId="78" xfId="9" applyFont="1" applyBorder="1">
      <alignment vertical="center"/>
    </xf>
    <xf numFmtId="0" fontId="34" fillId="0" borderId="79" xfId="9" applyFont="1" applyBorder="1">
      <alignment vertical="center"/>
    </xf>
    <xf numFmtId="0" fontId="34" fillId="0" borderId="80" xfId="9" applyFont="1" applyBorder="1">
      <alignment vertical="center"/>
    </xf>
    <xf numFmtId="0" fontId="3" fillId="0" borderId="127" xfId="9" applyBorder="1" applyAlignment="1">
      <alignment horizontal="center" vertical="center" wrapText="1"/>
    </xf>
    <xf numFmtId="0" fontId="3" fillId="0" borderId="45" xfId="9" applyBorder="1" applyAlignment="1">
      <alignment horizontal="center" vertical="center" wrapText="1"/>
    </xf>
    <xf numFmtId="0" fontId="3" fillId="0" borderId="0" xfId="9" applyAlignment="1">
      <alignment horizontal="center" vertical="center"/>
    </xf>
    <xf numFmtId="0" fontId="3" fillId="0" borderId="94" xfId="9" applyBorder="1" applyAlignment="1">
      <alignment horizontal="left" vertical="center" wrapText="1" shrinkToFit="1"/>
    </xf>
    <xf numFmtId="0" fontId="3" fillId="0" borderId="63" xfId="9" applyBorder="1" applyAlignment="1">
      <alignment horizontal="left" vertical="center" wrapText="1" shrinkToFit="1"/>
    </xf>
    <xf numFmtId="0" fontId="3" fillId="0" borderId="67" xfId="9" applyBorder="1" applyAlignment="1">
      <alignment horizontal="left" vertical="center" wrapText="1" shrinkToFit="1"/>
    </xf>
    <xf numFmtId="0" fontId="3" fillId="0" borderId="94" xfId="9" applyBorder="1" applyAlignment="1">
      <alignment vertical="top"/>
    </xf>
    <xf numFmtId="0" fontId="3" fillId="0" borderId="63" xfId="9" applyBorder="1" applyAlignment="1">
      <alignment vertical="top"/>
    </xf>
    <xf numFmtId="0" fontId="3" fillId="0" borderId="67" xfId="9" applyBorder="1" applyAlignment="1">
      <alignment vertical="top"/>
    </xf>
    <xf numFmtId="0" fontId="3" fillId="0" borderId="126" xfId="9" applyBorder="1" applyAlignment="1">
      <alignment horizontal="center" vertical="center"/>
    </xf>
    <xf numFmtId="0" fontId="3" fillId="0" borderId="89" xfId="9" applyBorder="1" applyAlignment="1">
      <alignment vertical="top"/>
    </xf>
    <xf numFmtId="0" fontId="3" fillId="0" borderId="8" xfId="9" applyBorder="1" applyAlignment="1">
      <alignment vertical="top"/>
    </xf>
    <xf numFmtId="0" fontId="3" fillId="0" borderId="75" xfId="9" applyBorder="1" applyAlignment="1">
      <alignment vertical="top"/>
    </xf>
    <xf numFmtId="0" fontId="3" fillId="0" borderId="95" xfId="9" applyBorder="1" applyAlignment="1">
      <alignment vertical="top"/>
    </xf>
    <xf numFmtId="0" fontId="3" fillId="0" borderId="69" xfId="9" applyBorder="1" applyAlignment="1">
      <alignment vertical="top"/>
    </xf>
    <xf numFmtId="0" fontId="3" fillId="0" borderId="73" xfId="9" applyBorder="1" applyAlignment="1">
      <alignment vertical="top"/>
    </xf>
    <xf numFmtId="0" fontId="3" fillId="0" borderId="94" xfId="9" applyBorder="1">
      <alignment vertical="center"/>
    </xf>
    <xf numFmtId="0" fontId="3" fillId="0" borderId="63" xfId="9" applyBorder="1">
      <alignment vertical="center"/>
    </xf>
    <xf numFmtId="0" fontId="3" fillId="0" borderId="67" xfId="9" applyBorder="1">
      <alignment vertical="center"/>
    </xf>
    <xf numFmtId="0" fontId="3" fillId="0" borderId="95" xfId="9" applyBorder="1" applyAlignment="1">
      <alignment horizontal="left" vertical="center" wrapText="1" shrinkToFit="1"/>
    </xf>
    <xf numFmtId="0" fontId="3" fillId="0" borderId="69" xfId="9" applyBorder="1" applyAlignment="1">
      <alignment horizontal="left" vertical="center" wrapText="1" shrinkToFit="1"/>
    </xf>
    <xf numFmtId="0" fontId="3" fillId="0" borderId="73" xfId="9" applyBorder="1" applyAlignment="1">
      <alignment horizontal="left" vertical="center" wrapText="1" shrinkToFit="1"/>
    </xf>
    <xf numFmtId="0" fontId="34" fillId="0" borderId="78" xfId="9" applyFont="1" applyBorder="1" applyAlignment="1">
      <alignment vertical="center" shrinkToFit="1"/>
    </xf>
    <xf numFmtId="0" fontId="34" fillId="0" borderId="79" xfId="9" applyFont="1" applyBorder="1" applyAlignment="1">
      <alignment vertical="center" shrinkToFit="1"/>
    </xf>
    <xf numFmtId="0" fontId="34" fillId="0" borderId="80" xfId="9" applyFont="1" applyBorder="1" applyAlignment="1">
      <alignment vertical="center" shrinkToFit="1"/>
    </xf>
    <xf numFmtId="0" fontId="3" fillId="0" borderId="95" xfId="9" applyBorder="1">
      <alignment vertical="center"/>
    </xf>
    <xf numFmtId="0" fontId="3" fillId="0" borderId="69" xfId="9" applyBorder="1">
      <alignment vertical="center"/>
    </xf>
    <xf numFmtId="0" fontId="3" fillId="0" borderId="73" xfId="9" applyBorder="1">
      <alignment vertical="center"/>
    </xf>
    <xf numFmtId="0" fontId="3" fillId="0" borderId="78" xfId="9" applyBorder="1" applyAlignment="1">
      <alignment horizontal="center" vertical="center"/>
    </xf>
    <xf numFmtId="0" fontId="3" fillId="0" borderId="79" xfId="9" applyBorder="1" applyAlignment="1">
      <alignment horizontal="center" vertical="center"/>
    </xf>
    <xf numFmtId="0" fontId="3" fillId="0" borderId="92" xfId="9" applyBorder="1" applyAlignment="1">
      <alignment horizontal="center" vertical="center"/>
    </xf>
    <xf numFmtId="0" fontId="3" fillId="0" borderId="77" xfId="9" applyBorder="1" applyAlignment="1">
      <alignment horizontal="center" vertical="center"/>
    </xf>
    <xf numFmtId="0" fontId="3" fillId="0" borderId="68" xfId="9" applyBorder="1" applyAlignment="1">
      <alignment horizontal="center" vertical="center" textRotation="255"/>
    </xf>
    <xf numFmtId="0" fontId="3" fillId="0" borderId="94" xfId="9" applyBorder="1" applyAlignment="1">
      <alignment horizontal="left" vertical="center" wrapText="1"/>
    </xf>
    <xf numFmtId="0" fontId="3" fillId="0" borderId="63" xfId="9" applyBorder="1" applyAlignment="1">
      <alignment horizontal="left" vertical="center" wrapText="1"/>
    </xf>
    <xf numFmtId="0" fontId="3" fillId="0" borderId="67" xfId="9" applyBorder="1" applyAlignment="1">
      <alignment horizontal="left" vertical="center" wrapText="1"/>
    </xf>
    <xf numFmtId="0" fontId="3" fillId="0" borderId="78" xfId="9" applyBorder="1" applyAlignment="1">
      <alignment horizontal="center" vertical="center" textRotation="255"/>
    </xf>
    <xf numFmtId="0" fontId="3" fillId="0" borderId="81" xfId="9" applyBorder="1" applyAlignment="1">
      <alignment horizontal="center" vertical="center" textRotation="255"/>
    </xf>
    <xf numFmtId="0" fontId="3" fillId="0" borderId="94" xfId="9" applyBorder="1" applyAlignment="1">
      <alignment horizontal="left" vertical="center"/>
    </xf>
    <xf numFmtId="0" fontId="3" fillId="0" borderId="63" xfId="9" applyBorder="1" applyAlignment="1">
      <alignment horizontal="left" vertical="center"/>
    </xf>
    <xf numFmtId="0" fontId="3" fillId="0" borderId="96" xfId="9" applyBorder="1" applyAlignment="1">
      <alignment horizontal="left" vertical="center"/>
    </xf>
    <xf numFmtId="0" fontId="3" fillId="0" borderId="9" xfId="9" applyBorder="1" applyAlignment="1">
      <alignment horizontal="left" vertical="center" wrapText="1" shrinkToFit="1"/>
    </xf>
    <xf numFmtId="0" fontId="3" fillId="0" borderId="121" xfId="9" applyBorder="1" applyAlignment="1">
      <alignment horizontal="left" vertical="center" wrapText="1" shrinkToFit="1"/>
    </xf>
    <xf numFmtId="0" fontId="3" fillId="0" borderId="89" xfId="9" applyBorder="1" applyAlignment="1">
      <alignment horizontal="left" vertical="center" wrapText="1"/>
    </xf>
    <xf numFmtId="0" fontId="3" fillId="0" borderId="8" xfId="9" applyBorder="1" applyAlignment="1">
      <alignment horizontal="left" vertical="center" wrapText="1"/>
    </xf>
    <xf numFmtId="0" fontId="3" fillId="0" borderId="75" xfId="9" applyBorder="1" applyAlignment="1">
      <alignment horizontal="left" vertical="center" wrapText="1"/>
    </xf>
    <xf numFmtId="0" fontId="3" fillId="0" borderId="95" xfId="9" applyBorder="1" applyAlignment="1">
      <alignment horizontal="left" vertical="center" wrapText="1"/>
    </xf>
    <xf numFmtId="0" fontId="3" fillId="0" borderId="69" xfId="9" applyBorder="1" applyAlignment="1">
      <alignment horizontal="left" vertical="center" wrapText="1"/>
    </xf>
    <xf numFmtId="0" fontId="3" fillId="0" borderId="73" xfId="9" applyBorder="1" applyAlignment="1">
      <alignment horizontal="left" vertical="center" wrapText="1"/>
    </xf>
    <xf numFmtId="0" fontId="3" fillId="0" borderId="81" xfId="9" applyBorder="1" applyAlignment="1">
      <alignment horizontal="center" vertical="center"/>
    </xf>
    <xf numFmtId="0" fontId="25" fillId="0" borderId="128" xfId="9" applyFont="1" applyBorder="1" applyAlignment="1">
      <alignment horizontal="distributed" vertical="center"/>
    </xf>
    <xf numFmtId="0" fontId="25" fillId="0" borderId="129" xfId="9" applyFont="1" applyBorder="1" applyAlignment="1">
      <alignment horizontal="distributed" vertical="center"/>
    </xf>
    <xf numFmtId="0" fontId="25" fillId="0" borderId="128" xfId="9" applyFont="1" applyBorder="1" applyAlignment="1">
      <alignment horizontal="center" vertical="center" textRotation="255"/>
    </xf>
    <xf numFmtId="0" fontId="25" fillId="0" borderId="141" xfId="9" applyFont="1" applyBorder="1" applyAlignment="1">
      <alignment horizontal="center" vertical="center" textRotation="255"/>
    </xf>
    <xf numFmtId="0" fontId="25" fillId="0" borderId="78" xfId="9" applyFont="1" applyBorder="1" applyAlignment="1">
      <alignment horizontal="distributed" vertical="center"/>
    </xf>
    <xf numFmtId="0" fontId="25" fillId="0" borderId="88" xfId="9" applyFont="1" applyBorder="1" applyAlignment="1">
      <alignment horizontal="distributed" vertical="center"/>
    </xf>
    <xf numFmtId="0" fontId="25" fillId="0" borderId="127" xfId="9" applyFont="1" applyBorder="1" applyAlignment="1">
      <alignment horizontal="distributed" vertical="center"/>
    </xf>
    <xf numFmtId="0" fontId="25" fillId="0" borderId="45" xfId="9" applyFont="1" applyBorder="1" applyAlignment="1">
      <alignment horizontal="distributed" vertical="center"/>
    </xf>
    <xf numFmtId="0" fontId="25" fillId="0" borderId="96" xfId="9" applyFont="1" applyBorder="1" applyAlignment="1">
      <alignment horizontal="center" vertical="center"/>
    </xf>
    <xf numFmtId="0" fontId="25" fillId="0" borderId="97" xfId="9" applyFont="1" applyBorder="1" applyAlignment="1">
      <alignment horizontal="center" vertical="center"/>
    </xf>
    <xf numFmtId="0" fontId="25" fillId="0" borderId="62" xfId="8" applyFont="1" applyBorder="1" applyAlignment="1">
      <alignment horizontal="center" vertical="distributed"/>
    </xf>
    <xf numFmtId="0" fontId="25" fillId="0" borderId="68" xfId="8" applyFont="1" applyBorder="1" applyAlignment="1">
      <alignment horizontal="center" vertical="distributed"/>
    </xf>
    <xf numFmtId="0" fontId="25" fillId="0" borderId="96" xfId="8" applyFont="1" applyBorder="1" applyAlignment="1">
      <alignment horizontal="center" vertical="center" wrapText="1"/>
    </xf>
    <xf numFmtId="0" fontId="25" fillId="0" borderId="97" xfId="8" applyFont="1" applyBorder="1" applyAlignment="1">
      <alignment horizontal="center" vertical="center" wrapText="1"/>
    </xf>
    <xf numFmtId="0" fontId="25" fillId="0" borderId="98" xfId="8" applyFont="1" applyBorder="1" applyAlignment="1">
      <alignment horizontal="center" vertical="center" wrapText="1"/>
    </xf>
    <xf numFmtId="0" fontId="25" fillId="0" borderId="121" xfId="8" applyFont="1" applyBorder="1" applyAlignment="1">
      <alignment horizontal="center" vertical="center" wrapText="1"/>
    </xf>
    <xf numFmtId="0" fontId="25" fillId="0" borderId="142" xfId="8" applyFont="1" applyBorder="1" applyAlignment="1">
      <alignment horizontal="center" vertical="center" wrapText="1"/>
    </xf>
    <xf numFmtId="0" fontId="25" fillId="0" borderId="125" xfId="8" applyFont="1" applyBorder="1" applyAlignment="1">
      <alignment horizontal="center" vertical="center" wrapText="1"/>
    </xf>
    <xf numFmtId="0" fontId="25" fillId="0" borderId="62" xfId="8" applyFont="1" applyBorder="1" applyAlignment="1">
      <alignment horizontal="center" vertical="center" shrinkToFit="1"/>
    </xf>
    <xf numFmtId="0" fontId="25" fillId="0" borderId="74" xfId="8" applyFont="1" applyBorder="1" applyAlignment="1">
      <alignment horizontal="center" vertical="center" shrinkToFit="1"/>
    </xf>
    <xf numFmtId="0" fontId="25" fillId="0" borderId="68" xfId="8" applyFont="1" applyBorder="1" applyAlignment="1">
      <alignment horizontal="center" vertical="center" shrinkToFit="1"/>
    </xf>
    <xf numFmtId="0" fontId="25" fillId="0" borderId="127" xfId="8" applyFont="1" applyBorder="1" applyAlignment="1">
      <alignment horizontal="center" vertical="center" wrapText="1"/>
    </xf>
    <xf numFmtId="0" fontId="25" fillId="0" borderId="45" xfId="8" applyFont="1" applyBorder="1" applyAlignment="1">
      <alignment horizontal="center" vertical="center" wrapText="1"/>
    </xf>
    <xf numFmtId="0" fontId="25" fillId="0" borderId="9" xfId="8" applyFont="1" applyBorder="1" applyAlignment="1">
      <alignment horizontal="center" vertical="center" wrapText="1"/>
    </xf>
    <xf numFmtId="0" fontId="25" fillId="0" borderId="11" xfId="8" applyFont="1" applyBorder="1" applyAlignment="1">
      <alignment horizontal="center" vertical="center" wrapText="1"/>
    </xf>
    <xf numFmtId="0" fontId="25" fillId="0" borderId="9" xfId="8" applyFont="1" applyBorder="1" applyAlignment="1">
      <alignment horizontal="center" vertical="distributed" wrapText="1"/>
    </xf>
    <xf numFmtId="0" fontId="25" fillId="0" borderId="10" xfId="8" applyFont="1" applyBorder="1" applyAlignment="1">
      <alignment horizontal="center" vertical="distributed" wrapText="1"/>
    </xf>
    <xf numFmtId="0" fontId="25" fillId="0" borderId="11" xfId="8" applyFont="1" applyBorder="1" applyAlignment="1">
      <alignment horizontal="center" vertical="distributed" wrapText="1"/>
    </xf>
    <xf numFmtId="0" fontId="25" fillId="0" borderId="121" xfId="8" applyFont="1" applyBorder="1" applyAlignment="1">
      <alignment horizontal="center" vertical="center"/>
    </xf>
    <xf numFmtId="0" fontId="25" fillId="0" borderId="142" xfId="8" applyFont="1" applyBorder="1" applyAlignment="1">
      <alignment horizontal="center" vertical="center"/>
    </xf>
    <xf numFmtId="0" fontId="25" fillId="0" borderId="125" xfId="8" applyFont="1" applyBorder="1" applyAlignment="1">
      <alignment horizontal="center" vertical="center"/>
    </xf>
    <xf numFmtId="0" fontId="25" fillId="0" borderId="62" xfId="8" applyFont="1" applyBorder="1" applyAlignment="1">
      <alignment horizontal="center" vertical="center"/>
    </xf>
    <xf numFmtId="0" fontId="25" fillId="0" borderId="74" xfId="8" applyFont="1" applyBorder="1" applyAlignment="1">
      <alignment horizontal="center" vertical="center"/>
    </xf>
    <xf numFmtId="0" fontId="25" fillId="0" borderId="68" xfId="8" applyFont="1" applyBorder="1" applyAlignment="1">
      <alignment horizontal="center" vertical="center"/>
    </xf>
    <xf numFmtId="0" fontId="25" fillId="0" borderId="127" xfId="8" applyFont="1" applyBorder="1" applyAlignment="1">
      <alignment horizontal="center" vertical="center"/>
    </xf>
    <xf numFmtId="0" fontId="25" fillId="0" borderId="45" xfId="8" applyFont="1" applyBorder="1" applyAlignment="1">
      <alignment horizontal="center" vertical="center"/>
    </xf>
    <xf numFmtId="0" fontId="25" fillId="0" borderId="96" xfId="8" applyFont="1" applyBorder="1" applyAlignment="1">
      <alignment horizontal="center" vertical="center"/>
    </xf>
    <xf numFmtId="0" fontId="25" fillId="0" borderId="98" xfId="8" applyFont="1" applyBorder="1" applyAlignment="1">
      <alignment horizontal="center" vertical="center"/>
    </xf>
    <xf numFmtId="0" fontId="25" fillId="0" borderId="9" xfId="8" applyFont="1" applyBorder="1" applyAlignment="1">
      <alignment horizontal="center" vertical="center"/>
    </xf>
    <xf numFmtId="0" fontId="25" fillId="0" borderId="11" xfId="8" applyFont="1" applyBorder="1" applyAlignment="1">
      <alignment horizontal="center" vertical="center"/>
    </xf>
    <xf numFmtId="0" fontId="25" fillId="0" borderId="14" xfId="8" applyFont="1" applyBorder="1" applyAlignment="1">
      <alignment horizontal="center" vertical="center"/>
    </xf>
    <xf numFmtId="0" fontId="25" fillId="0" borderId="117" xfId="8" applyFont="1" applyBorder="1" applyAlignment="1">
      <alignment horizontal="center" vertical="center"/>
    </xf>
    <xf numFmtId="0" fontId="25" fillId="0" borderId="89" xfId="9" applyFont="1" applyBorder="1" applyAlignment="1">
      <alignment horizontal="center" vertical="distributed"/>
    </xf>
    <xf numFmtId="0" fontId="25" fillId="0" borderId="8" xfId="9" applyFont="1" applyBorder="1" applyAlignment="1">
      <alignment horizontal="center" vertical="distributed"/>
    </xf>
    <xf numFmtId="0" fontId="25" fillId="0" borderId="78" xfId="8" applyFont="1" applyBorder="1" applyAlignment="1">
      <alignment horizontal="center" vertical="center"/>
    </xf>
    <xf numFmtId="0" fontId="25" fillId="0" borderId="86" xfId="8" applyFont="1" applyBorder="1" applyAlignment="1">
      <alignment horizontal="center" vertical="center"/>
    </xf>
    <xf numFmtId="0" fontId="25" fillId="0" borderId="92" xfId="8" applyFont="1" applyBorder="1" applyAlignment="1">
      <alignment horizontal="center" vertical="center"/>
    </xf>
    <xf numFmtId="0" fontId="25" fillId="0" borderId="93" xfId="8" applyFont="1" applyBorder="1" applyAlignment="1">
      <alignment horizontal="center" vertical="center"/>
    </xf>
    <xf numFmtId="0" fontId="25" fillId="0" borderId="78" xfId="8" applyFont="1" applyBorder="1" applyAlignment="1">
      <alignment horizontal="center" vertical="center" wrapText="1"/>
    </xf>
    <xf numFmtId="0" fontId="25" fillId="0" borderId="86" xfId="8" applyFont="1" applyBorder="1" applyAlignment="1">
      <alignment horizontal="center" vertical="center" wrapText="1"/>
    </xf>
    <xf numFmtId="0" fontId="25" fillId="0" borderId="94" xfId="9" applyFont="1" applyBorder="1" applyAlignment="1">
      <alignment horizontal="center" vertical="center"/>
    </xf>
    <xf numFmtId="0" fontId="25" fillId="0" borderId="63" xfId="9" applyFont="1" applyBorder="1" applyAlignment="1">
      <alignment horizontal="center" vertical="center"/>
    </xf>
    <xf numFmtId="0" fontId="25" fillId="0" borderId="89" xfId="9" applyFont="1" applyBorder="1" applyAlignment="1">
      <alignment horizontal="center" vertical="center" textRotation="255"/>
    </xf>
    <xf numFmtId="0" fontId="25" fillId="0" borderId="8" xfId="9" applyFont="1" applyBorder="1" applyAlignment="1">
      <alignment horizontal="center" vertical="center"/>
    </xf>
    <xf numFmtId="0" fontId="25" fillId="0" borderId="89" xfId="9" applyFont="1" applyBorder="1" applyAlignment="1">
      <alignment horizontal="center" vertical="center"/>
    </xf>
    <xf numFmtId="0" fontId="25" fillId="0" borderId="95" xfId="9" applyFont="1" applyBorder="1" applyAlignment="1">
      <alignment horizontal="center" vertical="center" textRotation="255"/>
    </xf>
    <xf numFmtId="0" fontId="25" fillId="0" borderId="8" xfId="9" applyFont="1" applyBorder="1" applyAlignment="1">
      <alignment horizontal="center" vertical="center" wrapText="1"/>
    </xf>
    <xf numFmtId="0" fontId="25" fillId="0" borderId="69" xfId="9" applyFont="1" applyBorder="1" applyAlignment="1">
      <alignment horizontal="center" vertical="center"/>
    </xf>
    <xf numFmtId="0" fontId="25" fillId="0" borderId="94" xfId="9" applyFont="1" applyBorder="1" applyAlignment="1">
      <alignment horizontal="center" vertical="center" wrapText="1"/>
    </xf>
    <xf numFmtId="0" fontId="25" fillId="0" borderId="89" xfId="9" applyFont="1" applyBorder="1" applyAlignment="1">
      <alignment horizontal="center" vertical="center" wrapText="1"/>
    </xf>
    <xf numFmtId="0" fontId="25" fillId="0" borderId="95" xfId="9" applyFont="1" applyBorder="1" applyAlignment="1">
      <alignment horizontal="center" vertical="center" wrapText="1"/>
    </xf>
    <xf numFmtId="0" fontId="25" fillId="0" borderId="63" xfId="9" applyFont="1" applyBorder="1" applyAlignment="1">
      <alignment horizontal="center" vertical="center" wrapText="1"/>
    </xf>
    <xf numFmtId="0" fontId="25" fillId="0" borderId="8" xfId="9" applyFont="1" applyBorder="1" applyAlignment="1">
      <alignment horizontal="center" vertical="distributed" wrapText="1"/>
    </xf>
    <xf numFmtId="0" fontId="25" fillId="0" borderId="137" xfId="9" applyFont="1" applyBorder="1" applyAlignment="1">
      <alignment horizontal="center" vertical="center" wrapText="1"/>
    </xf>
    <xf numFmtId="0" fontId="25" fillId="0" borderId="10" xfId="9" applyFont="1" applyBorder="1" applyAlignment="1">
      <alignment horizontal="center" vertical="center" wrapText="1"/>
    </xf>
    <xf numFmtId="0" fontId="25" fillId="0" borderId="11" xfId="9" applyFont="1" applyBorder="1" applyAlignment="1">
      <alignment horizontal="center" vertical="center" wrapText="1"/>
    </xf>
    <xf numFmtId="0" fontId="25" fillId="0" borderId="83" xfId="9" applyFont="1" applyBorder="1" applyAlignment="1">
      <alignment horizontal="center" vertical="center" wrapText="1"/>
    </xf>
    <xf numFmtId="0" fontId="25" fillId="0" borderId="14" xfId="9" applyFont="1" applyBorder="1" applyAlignment="1">
      <alignment horizontal="center" vertical="center"/>
    </xf>
    <xf numFmtId="0" fontId="25" fillId="0" borderId="94" xfId="11" applyFont="1" applyBorder="1" applyAlignment="1">
      <alignment horizontal="center" vertical="distributed"/>
    </xf>
    <xf numFmtId="0" fontId="25" fillId="0" borderId="89" xfId="11" applyFont="1" applyBorder="1" applyAlignment="1">
      <alignment horizontal="center" vertical="distributed"/>
    </xf>
    <xf numFmtId="0" fontId="25" fillId="0" borderId="63" xfId="11" applyFont="1" applyBorder="1" applyAlignment="1">
      <alignment horizontal="center" vertical="center" wrapText="1"/>
    </xf>
    <xf numFmtId="0" fontId="25" fillId="0" borderId="8" xfId="11" applyFont="1" applyBorder="1" applyAlignment="1">
      <alignment horizontal="center" vertical="center" wrapText="1"/>
    </xf>
    <xf numFmtId="0" fontId="25" fillId="0" borderId="89" xfId="11" applyFont="1" applyBorder="1" applyAlignment="1">
      <alignment horizontal="center" vertical="center" wrapText="1"/>
    </xf>
    <xf numFmtId="0" fontId="25" fillId="0" borderId="95" xfId="11" applyFont="1" applyBorder="1" applyAlignment="1">
      <alignment horizontal="center" vertical="center"/>
    </xf>
    <xf numFmtId="0" fontId="25" fillId="0" borderId="69" xfId="11" applyFont="1" applyBorder="1" applyAlignment="1">
      <alignment horizontal="center" vertical="center" wrapText="1"/>
    </xf>
    <xf numFmtId="0" fontId="43" fillId="0" borderId="7" xfId="8" applyFont="1" applyBorder="1" applyAlignment="1">
      <alignment horizontal="left" vertical="center"/>
    </xf>
    <xf numFmtId="0" fontId="43" fillId="0" borderId="76" xfId="8" applyFont="1" applyBorder="1" applyAlignment="1">
      <alignment horizontal="left" vertical="center"/>
    </xf>
    <xf numFmtId="0" fontId="43" fillId="0" borderId="2" xfId="8" applyFont="1" applyBorder="1" applyAlignment="1">
      <alignment horizontal="left" vertical="center"/>
    </xf>
    <xf numFmtId="0" fontId="25" fillId="0" borderId="128" xfId="8" applyFont="1" applyBorder="1" applyAlignment="1">
      <alignment horizontal="center" vertical="center" textRotation="255"/>
    </xf>
    <xf numFmtId="0" fontId="25" fillId="0" borderId="141" xfId="8" applyFont="1" applyBorder="1" applyAlignment="1">
      <alignment horizontal="center" vertical="center" textRotation="255"/>
    </xf>
    <xf numFmtId="0" fontId="25" fillId="0" borderId="143" xfId="8" applyFont="1" applyBorder="1" applyAlignment="1">
      <alignment horizontal="center" vertical="center" textRotation="255"/>
    </xf>
    <xf numFmtId="0" fontId="25" fillId="0" borderId="136" xfId="8" applyFont="1" applyBorder="1" applyAlignment="1">
      <alignment horizontal="distributed" vertical="center" indent="2"/>
    </xf>
    <xf numFmtId="0" fontId="25" fillId="0" borderId="130" xfId="8" applyFont="1" applyBorder="1" applyAlignment="1">
      <alignment horizontal="distributed" vertical="center" indent="2"/>
    </xf>
    <xf numFmtId="0" fontId="25" fillId="0" borderId="69" xfId="11" applyFont="1" applyBorder="1" applyAlignment="1">
      <alignment horizontal="center" vertical="center"/>
    </xf>
    <xf numFmtId="0" fontId="25" fillId="0" borderId="136" xfId="8" applyFont="1" applyBorder="1" applyAlignment="1">
      <alignment horizontal="center" vertical="center"/>
    </xf>
    <xf numFmtId="0" fontId="25" fillId="0" borderId="130" xfId="8" applyFont="1" applyBorder="1" applyAlignment="1">
      <alignment horizontal="center" vertical="center"/>
    </xf>
    <xf numFmtId="0" fontId="25" fillId="0" borderId="62" xfId="8" applyFont="1" applyBorder="1" applyAlignment="1">
      <alignment horizontal="center" vertical="center" textRotation="255"/>
    </xf>
    <xf numFmtId="0" fontId="25" fillId="0" borderId="74" xfId="8" applyFont="1" applyBorder="1" applyAlignment="1">
      <alignment horizontal="center" vertical="center" textRotation="255"/>
    </xf>
    <xf numFmtId="0" fontId="25" fillId="0" borderId="68" xfId="8" applyFont="1" applyBorder="1" applyAlignment="1">
      <alignment horizontal="center" vertical="center" textRotation="255"/>
    </xf>
    <xf numFmtId="0" fontId="25" fillId="0" borderId="97" xfId="8" applyFont="1" applyBorder="1" applyAlignment="1">
      <alignment horizontal="center" vertical="center"/>
    </xf>
    <xf numFmtId="0" fontId="25" fillId="0" borderId="80" xfId="11" applyFont="1" applyBorder="1" applyAlignment="1">
      <alignment horizontal="center" vertical="center" textRotation="255"/>
    </xf>
    <xf numFmtId="0" fontId="25" fillId="0" borderId="6" xfId="11" applyFont="1" applyBorder="1" applyAlignment="1">
      <alignment horizontal="center" vertical="center" textRotation="255"/>
    </xf>
    <xf numFmtId="0" fontId="25" fillId="0" borderId="4" xfId="11" applyFont="1" applyBorder="1" applyAlignment="1">
      <alignment horizontal="center" vertical="center" textRotation="255"/>
    </xf>
    <xf numFmtId="0" fontId="25" fillId="0" borderId="60" xfId="11" applyFont="1" applyBorder="1" applyAlignment="1">
      <alignment horizontal="center" vertical="center"/>
    </xf>
    <xf numFmtId="0" fontId="25" fillId="0" borderId="144" xfId="11" applyFont="1" applyBorder="1" applyAlignment="1">
      <alignment horizontal="center" vertical="center"/>
    </xf>
    <xf numFmtId="0" fontId="25" fillId="0" borderId="89" xfId="11" applyFont="1" applyBorder="1" applyAlignment="1">
      <alignment horizontal="center" vertical="center"/>
    </xf>
    <xf numFmtId="0" fontId="25" fillId="0" borderId="8" xfId="11" applyFont="1" applyBorder="1" applyAlignment="1">
      <alignment horizontal="center" vertical="center"/>
    </xf>
    <xf numFmtId="0" fontId="28" fillId="0" borderId="141" xfId="8" applyFont="1" applyBorder="1" applyAlignment="1">
      <alignment horizontal="center" vertical="center" textRotation="255"/>
    </xf>
    <xf numFmtId="0" fontId="28" fillId="0" borderId="143" xfId="8" applyFont="1" applyBorder="1" applyAlignment="1">
      <alignment horizontal="center" vertical="center" textRotation="255"/>
    </xf>
    <xf numFmtId="0" fontId="25" fillId="0" borderId="13" xfId="8" applyFont="1" applyBorder="1" applyAlignment="1">
      <alignment horizontal="center" vertical="center"/>
    </xf>
    <xf numFmtId="0" fontId="28" fillId="0" borderId="45" xfId="8" applyFont="1" applyBorder="1">
      <alignment vertical="center"/>
    </xf>
    <xf numFmtId="0" fontId="25" fillId="0" borderId="128" xfId="8" applyFont="1" applyBorder="1" applyAlignment="1">
      <alignment horizontal="distributed" vertical="center"/>
    </xf>
    <xf numFmtId="0" fontId="25" fillId="0" borderId="141" xfId="8" applyFont="1" applyBorder="1" applyAlignment="1">
      <alignment horizontal="distributed" vertical="center"/>
    </xf>
    <xf numFmtId="0" fontId="25" fillId="0" borderId="129" xfId="8" applyFont="1" applyBorder="1" applyAlignment="1">
      <alignment horizontal="distributed" vertical="center"/>
    </xf>
    <xf numFmtId="0" fontId="25" fillId="0" borderId="83" xfId="8" applyFont="1" applyBorder="1" applyAlignment="1">
      <alignment horizontal="distributed" vertical="center"/>
    </xf>
    <xf numFmtId="0" fontId="28" fillId="0" borderId="145" xfId="8" applyFont="1" applyBorder="1">
      <alignment vertical="center"/>
    </xf>
    <xf numFmtId="0" fontId="25" fillId="0" borderId="14" xfId="8" applyFont="1" applyBorder="1" applyAlignment="1">
      <alignment horizontal="distributed" vertical="center"/>
    </xf>
    <xf numFmtId="0" fontId="25" fillId="0" borderId="10" xfId="8" applyFont="1" applyBorder="1" applyAlignment="1">
      <alignment horizontal="distributed" vertical="center" indent="1"/>
    </xf>
    <xf numFmtId="0" fontId="28" fillId="0" borderId="11" xfId="8" applyFont="1" applyBorder="1" applyAlignment="1">
      <alignment horizontal="distributed" vertical="center" indent="1"/>
    </xf>
    <xf numFmtId="0" fontId="25" fillId="0" borderId="137" xfId="8" applyFont="1" applyBorder="1" applyAlignment="1">
      <alignment horizontal="center" vertical="distributed" wrapText="1"/>
    </xf>
    <xf numFmtId="0" fontId="28" fillId="0" borderId="11" xfId="8" applyFont="1" applyBorder="1" applyAlignment="1">
      <alignment horizontal="center" vertical="center"/>
    </xf>
    <xf numFmtId="0" fontId="25" fillId="0" borderId="85" xfId="8" applyFont="1" applyBorder="1" applyAlignment="1">
      <alignment horizontal="center" vertical="center"/>
    </xf>
    <xf numFmtId="0" fontId="25" fillId="0" borderId="37" xfId="8" applyFont="1" applyBorder="1" applyAlignment="1">
      <alignment horizontal="center" vertical="center"/>
    </xf>
    <xf numFmtId="0" fontId="25" fillId="0" borderId="0" xfId="8" applyFont="1" applyAlignment="1">
      <alignment horizontal="center" vertical="center" wrapText="1"/>
    </xf>
    <xf numFmtId="0" fontId="25" fillId="0" borderId="43" xfId="8" applyFont="1" applyBorder="1" applyAlignment="1">
      <alignment horizontal="center" vertical="center" wrapText="1"/>
    </xf>
    <xf numFmtId="0" fontId="25" fillId="0" borderId="62" xfId="8" applyFont="1" applyBorder="1" applyAlignment="1">
      <alignment horizontal="center" vertical="center" wrapText="1"/>
    </xf>
    <xf numFmtId="0" fontId="25" fillId="0" borderId="145" xfId="8" applyFont="1" applyBorder="1" applyAlignment="1">
      <alignment horizontal="center" vertical="center" wrapText="1"/>
    </xf>
    <xf numFmtId="0" fontId="25" fillId="0" borderId="128" xfId="8" applyFont="1" applyBorder="1" applyAlignment="1">
      <alignment horizontal="center" vertical="center" wrapText="1"/>
    </xf>
    <xf numFmtId="0" fontId="25" fillId="0" borderId="129" xfId="8" applyFont="1" applyBorder="1" applyAlignment="1">
      <alignment horizontal="center" vertical="center"/>
    </xf>
    <xf numFmtId="0" fontId="25" fillId="0" borderId="88" xfId="8" applyFont="1" applyBorder="1" applyAlignment="1">
      <alignment horizontal="center" vertical="center" wrapText="1"/>
    </xf>
    <xf numFmtId="0" fontId="25" fillId="0" borderId="48" xfId="8" applyFont="1" applyBorder="1" applyAlignment="1">
      <alignment horizontal="center" vertical="center" wrapText="1"/>
    </xf>
    <xf numFmtId="0" fontId="25" fillId="0" borderId="139" xfId="9" applyFont="1" applyBorder="1" applyAlignment="1">
      <alignment horizontal="center" vertical="center"/>
    </xf>
    <xf numFmtId="0" fontId="25" fillId="0" borderId="142" xfId="9" applyFont="1" applyBorder="1" applyAlignment="1">
      <alignment horizontal="center" vertical="center"/>
    </xf>
    <xf numFmtId="0" fontId="25" fillId="0" borderId="125" xfId="9" applyFont="1" applyBorder="1" applyAlignment="1">
      <alignment horizontal="center" vertical="center"/>
    </xf>
    <xf numFmtId="0" fontId="25" fillId="0" borderId="139" xfId="8" applyFont="1" applyBorder="1" applyAlignment="1">
      <alignment horizontal="center" vertical="center"/>
    </xf>
    <xf numFmtId="0" fontId="25" fillId="0" borderId="67" xfId="9" applyFont="1" applyBorder="1" applyAlignment="1">
      <alignment horizontal="center" vertical="center"/>
    </xf>
    <xf numFmtId="0" fontId="25" fillId="0" borderId="75" xfId="9" applyFont="1" applyBorder="1" applyAlignment="1">
      <alignment horizontal="center" vertical="center"/>
    </xf>
    <xf numFmtId="0" fontId="25" fillId="0" borderId="92" xfId="9" applyFont="1" applyBorder="1" applyAlignment="1">
      <alignment horizontal="center" vertical="center" wrapText="1"/>
    </xf>
    <xf numFmtId="0" fontId="25" fillId="0" borderId="77" xfId="9" applyFont="1" applyBorder="1" applyAlignment="1">
      <alignment horizontal="center" vertical="center"/>
    </xf>
    <xf numFmtId="0" fontId="25" fillId="0" borderId="93" xfId="9" applyFont="1" applyBorder="1" applyAlignment="1">
      <alignment horizontal="center" vertical="center"/>
    </xf>
    <xf numFmtId="0" fontId="25" fillId="0" borderId="143" xfId="9" applyFont="1" applyBorder="1" applyAlignment="1">
      <alignment horizontal="center" vertical="center" textRotation="255"/>
    </xf>
    <xf numFmtId="0" fontId="25" fillId="0" borderId="87" xfId="9" applyFont="1" applyBorder="1" applyAlignment="1">
      <alignment horizontal="center" vertical="center" textRotation="255"/>
    </xf>
    <xf numFmtId="0" fontId="25" fillId="0" borderId="35" xfId="9" applyFont="1" applyBorder="1" applyAlignment="1">
      <alignment horizontal="center" vertical="center" textRotation="255"/>
    </xf>
    <xf numFmtId="0" fontId="25" fillId="0" borderId="146" xfId="9" applyFont="1" applyBorder="1" applyAlignment="1">
      <alignment horizontal="center" vertical="center" textRotation="255"/>
    </xf>
    <xf numFmtId="0" fontId="46" fillId="0" borderId="7" xfId="9" applyFont="1" applyBorder="1" applyAlignment="1">
      <alignment horizontal="left" vertical="center" wrapText="1"/>
    </xf>
    <xf numFmtId="0" fontId="46" fillId="0" borderId="76" xfId="9" applyFont="1" applyBorder="1" applyAlignment="1">
      <alignment horizontal="left" vertical="center" wrapText="1"/>
    </xf>
    <xf numFmtId="0" fontId="46" fillId="0" borderId="2" xfId="9" applyFont="1" applyBorder="1" applyAlignment="1">
      <alignment horizontal="left" vertical="center" wrapText="1"/>
    </xf>
    <xf numFmtId="0" fontId="25" fillId="0" borderId="62" xfId="9" applyFont="1" applyBorder="1" applyAlignment="1">
      <alignment horizontal="center" vertical="center" wrapText="1"/>
    </xf>
    <xf numFmtId="0" fontId="25" fillId="0" borderId="74" xfId="9" applyFont="1" applyBorder="1" applyAlignment="1">
      <alignment horizontal="center" vertical="center"/>
    </xf>
    <xf numFmtId="0" fontId="25" fillId="0" borderId="68" xfId="9" applyFont="1" applyBorder="1" applyAlignment="1">
      <alignment horizontal="center" vertical="center"/>
    </xf>
    <xf numFmtId="0" fontId="25" fillId="0" borderId="127" xfId="9" applyFont="1" applyBorder="1" applyAlignment="1">
      <alignment horizontal="center" vertical="center"/>
    </xf>
    <xf numFmtId="0" fontId="25" fillId="0" borderId="45" xfId="9" applyFont="1" applyBorder="1" applyAlignment="1">
      <alignment horizontal="center" vertical="center"/>
    </xf>
    <xf numFmtId="0" fontId="25" fillId="0" borderId="98" xfId="9" applyFont="1" applyBorder="1" applyAlignment="1">
      <alignment horizontal="center" vertical="center"/>
    </xf>
    <xf numFmtId="0" fontId="25" fillId="0" borderId="10" xfId="9" applyFont="1" applyBorder="1" applyAlignment="1">
      <alignment horizontal="center" vertical="center"/>
    </xf>
    <xf numFmtId="0" fontId="25" fillId="0" borderId="11" xfId="9" applyFont="1" applyBorder="1" applyAlignment="1">
      <alignment horizontal="center" vertical="center"/>
    </xf>
    <xf numFmtId="0" fontId="25" fillId="0" borderId="133" xfId="9" applyFont="1" applyBorder="1" applyAlignment="1">
      <alignment horizontal="center" vertical="center"/>
    </xf>
    <xf numFmtId="0" fontId="25" fillId="0" borderId="138" xfId="9" applyFont="1" applyBorder="1" applyAlignment="1">
      <alignment horizontal="center" vertical="center"/>
    </xf>
    <xf numFmtId="0" fontId="25" fillId="0" borderId="78" xfId="9" applyFont="1" applyBorder="1" applyAlignment="1">
      <alignment horizontal="center" vertical="center" wrapText="1" shrinkToFit="1"/>
    </xf>
    <xf numFmtId="0" fontId="25" fillId="0" borderId="86" xfId="9" applyFont="1" applyBorder="1" applyAlignment="1">
      <alignment horizontal="center" vertical="center" wrapText="1" shrinkToFit="1"/>
    </xf>
    <xf numFmtId="0" fontId="25" fillId="0" borderId="92" xfId="9" applyFont="1" applyBorder="1" applyAlignment="1">
      <alignment horizontal="center" vertical="center" wrapText="1" shrinkToFit="1"/>
    </xf>
    <xf numFmtId="0" fontId="25" fillId="0" borderId="93" xfId="9" applyFont="1" applyBorder="1" applyAlignment="1">
      <alignment horizontal="center" vertical="center" wrapText="1" shrinkToFit="1"/>
    </xf>
    <xf numFmtId="0" fontId="25" fillId="0" borderId="96" xfId="9" applyFont="1" applyBorder="1" applyAlignment="1">
      <alignment horizontal="center" vertical="center" wrapText="1"/>
    </xf>
    <xf numFmtId="0" fontId="25" fillId="0" borderId="98" xfId="9" applyFont="1" applyBorder="1" applyAlignment="1">
      <alignment horizontal="center" vertical="center" wrapText="1"/>
    </xf>
    <xf numFmtId="0" fontId="25" fillId="0" borderId="121" xfId="9" applyFont="1" applyBorder="1" applyAlignment="1">
      <alignment horizontal="center" vertical="center" wrapText="1"/>
    </xf>
    <xf numFmtId="0" fontId="25" fillId="0" borderId="125" xfId="9" applyFont="1" applyBorder="1" applyAlignment="1">
      <alignment horizontal="center" vertical="center" wrapText="1"/>
    </xf>
    <xf numFmtId="0" fontId="25" fillId="0" borderId="0" xfId="11" applyFont="1" applyAlignment="1">
      <alignment horizontal="distributed" vertical="center"/>
    </xf>
    <xf numFmtId="0" fontId="25" fillId="0" borderId="0" xfId="11" applyFont="1" applyAlignment="1">
      <alignment horizontal="right" vertical="center"/>
    </xf>
    <xf numFmtId="0" fontId="25" fillId="0" borderId="87" xfId="11" applyFont="1" applyBorder="1" applyAlignment="1">
      <alignment horizontal="center" vertical="center" textRotation="255"/>
    </xf>
    <xf numFmtId="0" fontId="25" fillId="0" borderId="35" xfId="11" applyFont="1" applyBorder="1" applyAlignment="1">
      <alignment horizontal="center" vertical="center" textRotation="255"/>
    </xf>
    <xf numFmtId="0" fontId="25" fillId="0" borderId="146" xfId="11" applyFont="1" applyBorder="1" applyAlignment="1">
      <alignment horizontal="center" vertical="center" textRotation="255"/>
    </xf>
    <xf numFmtId="0" fontId="25" fillId="0" borderId="0" xfId="11" applyFont="1" applyAlignment="1">
      <alignment horizontal="center" vertical="center" shrinkToFit="1"/>
    </xf>
    <xf numFmtId="0" fontId="25" fillId="0" borderId="62" xfId="11" applyFont="1" applyBorder="1" applyAlignment="1">
      <alignment horizontal="center" vertical="center" textRotation="255"/>
    </xf>
    <xf numFmtId="0" fontId="25" fillId="0" borderId="74" xfId="11" applyFont="1" applyBorder="1" applyAlignment="1">
      <alignment horizontal="center" vertical="center" textRotation="255"/>
    </xf>
    <xf numFmtId="0" fontId="25" fillId="0" borderId="68" xfId="11" applyFont="1" applyBorder="1" applyAlignment="1">
      <alignment horizontal="center" vertical="center" textRotation="255"/>
    </xf>
    <xf numFmtId="0" fontId="25" fillId="0" borderId="96" xfId="11" applyFont="1" applyBorder="1" applyAlignment="1">
      <alignment horizontal="center" vertical="center" wrapText="1"/>
    </xf>
    <xf numFmtId="0" fontId="25" fillId="0" borderId="97" xfId="11" applyFont="1" applyBorder="1" applyAlignment="1">
      <alignment horizontal="center" vertical="center" wrapText="1"/>
    </xf>
    <xf numFmtId="0" fontId="25" fillId="0" borderId="98" xfId="11" applyFont="1" applyBorder="1" applyAlignment="1">
      <alignment horizontal="center" vertical="center" wrapText="1"/>
    </xf>
    <xf numFmtId="0" fontId="25" fillId="0" borderId="12" xfId="11" applyFont="1" applyBorder="1" applyAlignment="1">
      <alignment horizontal="center" vertical="center" wrapText="1"/>
    </xf>
    <xf numFmtId="0" fontId="25" fillId="0" borderId="37" xfId="11" applyFont="1" applyBorder="1" applyAlignment="1">
      <alignment horizontal="center" vertical="center" wrapText="1"/>
    </xf>
    <xf numFmtId="0" fontId="25" fillId="0" borderId="46" xfId="11" applyFont="1" applyBorder="1" applyAlignment="1">
      <alignment horizontal="center" vertical="center" wrapText="1"/>
    </xf>
    <xf numFmtId="0" fontId="25" fillId="0" borderId="48" xfId="11" applyFont="1" applyBorder="1" applyAlignment="1">
      <alignment horizontal="center" vertical="center" wrapText="1"/>
    </xf>
    <xf numFmtId="0" fontId="25" fillId="0" borderId="9" xfId="11" applyFont="1" applyBorder="1" applyAlignment="1">
      <alignment horizontal="center" vertical="center" wrapText="1"/>
    </xf>
    <xf numFmtId="0" fontId="25" fillId="0" borderId="10" xfId="11" applyFont="1" applyBorder="1" applyAlignment="1">
      <alignment horizontal="center" vertical="center" wrapText="1"/>
    </xf>
    <xf numFmtId="0" fontId="25" fillId="0" borderId="11" xfId="11" applyFont="1" applyBorder="1" applyAlignment="1">
      <alignment horizontal="center" vertical="center" wrapText="1"/>
    </xf>
    <xf numFmtId="0" fontId="25" fillId="0" borderId="121" xfId="11" applyFont="1" applyBorder="1" applyAlignment="1">
      <alignment horizontal="center" vertical="center" wrapText="1"/>
    </xf>
    <xf numFmtId="0" fontId="25" fillId="0" borderId="142" xfId="11" applyFont="1" applyBorder="1" applyAlignment="1">
      <alignment horizontal="center" vertical="center" wrapText="1"/>
    </xf>
    <xf numFmtId="0" fontId="25" fillId="0" borderId="125" xfId="11" applyFont="1" applyBorder="1" applyAlignment="1">
      <alignment horizontal="center" vertical="center" wrapText="1"/>
    </xf>
    <xf numFmtId="0" fontId="25" fillId="0" borderId="136" xfId="11" applyFont="1" applyBorder="1" applyAlignment="1">
      <alignment horizontal="center" vertical="center"/>
    </xf>
    <xf numFmtId="0" fontId="25" fillId="0" borderId="97" xfId="11" applyFont="1" applyBorder="1" applyAlignment="1">
      <alignment horizontal="center" vertical="center"/>
    </xf>
    <xf numFmtId="0" fontId="25" fillId="0" borderId="98" xfId="11" applyFont="1" applyBorder="1" applyAlignment="1">
      <alignment horizontal="center" vertical="center"/>
    </xf>
    <xf numFmtId="0" fontId="25" fillId="0" borderId="139" xfId="11" applyFont="1" applyBorder="1" applyAlignment="1">
      <alignment horizontal="center" vertical="center" wrapText="1"/>
    </xf>
    <xf numFmtId="0" fontId="25" fillId="0" borderId="25" xfId="11" applyFont="1" applyBorder="1" applyAlignment="1">
      <alignment horizontal="center" vertical="center" wrapText="1"/>
    </xf>
    <xf numFmtId="0" fontId="43" fillId="0" borderId="7" xfId="11" applyFont="1" applyBorder="1" applyAlignment="1">
      <alignment horizontal="left" vertical="center"/>
    </xf>
    <xf numFmtId="0" fontId="43" fillId="0" borderId="76" xfId="11" applyFont="1" applyBorder="1" applyAlignment="1">
      <alignment horizontal="left" vertical="center"/>
    </xf>
    <xf numFmtId="0" fontId="43" fillId="0" borderId="2" xfId="11" applyFont="1" applyBorder="1" applyAlignment="1">
      <alignment horizontal="left" vertical="center"/>
    </xf>
    <xf numFmtId="0" fontId="43" fillId="0" borderId="7" xfId="9" applyFont="1" applyBorder="1">
      <alignment vertical="center"/>
    </xf>
    <xf numFmtId="0" fontId="43" fillId="0" borderId="76" xfId="9" applyFont="1" applyBorder="1">
      <alignment vertical="center"/>
    </xf>
    <xf numFmtId="0" fontId="43" fillId="0" borderId="2" xfId="9" applyFont="1" applyBorder="1">
      <alignment vertical="center"/>
    </xf>
    <xf numFmtId="0" fontId="25" fillId="0" borderId="79" xfId="9" applyFont="1" applyBorder="1" applyAlignment="1">
      <alignment horizontal="right" vertical="center"/>
    </xf>
    <xf numFmtId="0" fontId="25" fillId="0" borderId="80" xfId="9" applyFont="1" applyBorder="1" applyAlignment="1">
      <alignment horizontal="right" vertical="center"/>
    </xf>
    <xf numFmtId="0" fontId="25" fillId="0" borderId="60" xfId="9" applyFont="1" applyBorder="1" applyAlignment="1">
      <alignment horizontal="center" vertical="center" textRotation="255"/>
    </xf>
    <xf numFmtId="0" fontId="25" fillId="0" borderId="5" xfId="9" applyFont="1" applyBorder="1" applyAlignment="1">
      <alignment horizontal="center" vertical="center" textRotation="255"/>
    </xf>
    <xf numFmtId="0" fontId="25" fillId="0" borderId="81" xfId="9" applyFont="1" applyBorder="1" applyAlignment="1">
      <alignment horizontal="left" vertical="center"/>
    </xf>
    <xf numFmtId="0" fontId="25" fillId="0" borderId="0" xfId="9" applyFont="1" applyAlignment="1">
      <alignment horizontal="left" vertical="center"/>
    </xf>
    <xf numFmtId="0" fontId="25" fillId="0" borderId="94" xfId="9" applyFont="1" applyBorder="1" applyAlignment="1">
      <alignment horizontal="center" vertical="center" textRotation="255"/>
    </xf>
    <xf numFmtId="0" fontId="25" fillId="0" borderId="89" xfId="9" applyFont="1" applyBorder="1" applyAlignment="1">
      <alignment horizontal="center" vertical="center" textRotation="255" wrapText="1"/>
    </xf>
    <xf numFmtId="0" fontId="25" fillId="0" borderId="95" xfId="9" applyFont="1" applyBorder="1" applyAlignment="1">
      <alignment horizontal="center" vertical="center" textRotation="255" wrapText="1"/>
    </xf>
    <xf numFmtId="0" fontId="25" fillId="0" borderId="69" xfId="9" applyFont="1" applyBorder="1" applyAlignment="1">
      <alignment horizontal="center" vertical="center" wrapText="1"/>
    </xf>
    <xf numFmtId="0" fontId="25" fillId="0" borderId="94" xfId="9" applyFont="1" applyBorder="1" applyAlignment="1">
      <alignment horizontal="center" vertical="center" textRotation="255" wrapText="1"/>
    </xf>
    <xf numFmtId="0" fontId="25" fillId="0" borderId="83" xfId="9" applyFont="1" applyBorder="1" applyAlignment="1">
      <alignment horizontal="center" vertical="center"/>
    </xf>
    <xf numFmtId="0" fontId="25" fillId="0" borderId="62" xfId="9" applyFont="1" applyBorder="1" applyAlignment="1">
      <alignment horizontal="center" vertical="center" textRotation="255" wrapText="1"/>
    </xf>
    <xf numFmtId="0" fontId="25" fillId="0" borderId="74" xfId="9" applyFont="1" applyBorder="1" applyAlignment="1">
      <alignment horizontal="center" vertical="center" textRotation="255" wrapText="1"/>
    </xf>
    <xf numFmtId="0" fontId="25" fillId="0" borderId="145" xfId="9" applyFont="1" applyBorder="1" applyAlignment="1">
      <alignment horizontal="center" vertical="center" textRotation="255" wrapText="1"/>
    </xf>
    <xf numFmtId="0" fontId="25" fillId="0" borderId="63" xfId="9" applyFont="1" applyBorder="1" applyAlignment="1">
      <alignment horizontal="center" vertical="center" textRotation="255" wrapText="1"/>
    </xf>
    <xf numFmtId="0" fontId="25" fillId="0" borderId="8" xfId="9" applyFont="1" applyBorder="1" applyAlignment="1">
      <alignment horizontal="center" vertical="center" textRotation="255" wrapText="1"/>
    </xf>
    <xf numFmtId="0" fontId="25" fillId="0" borderId="89" xfId="9" applyFont="1" applyBorder="1">
      <alignment vertical="center"/>
    </xf>
    <xf numFmtId="0" fontId="25" fillId="0" borderId="8" xfId="9" applyFont="1" applyBorder="1">
      <alignment vertical="center"/>
    </xf>
    <xf numFmtId="0" fontId="25" fillId="0" borderId="94" xfId="9" applyFont="1" applyBorder="1">
      <alignment vertical="center"/>
    </xf>
    <xf numFmtId="0" fontId="25" fillId="0" borderId="63" xfId="9" applyFont="1" applyBorder="1">
      <alignment vertical="center"/>
    </xf>
    <xf numFmtId="0" fontId="25" fillId="0" borderId="74" xfId="9" applyFont="1" applyBorder="1" applyAlignment="1">
      <alignment horizontal="center" vertical="center" wrapText="1"/>
    </xf>
    <xf numFmtId="0" fontId="25" fillId="0" borderId="68" xfId="9" applyFont="1" applyBorder="1" applyAlignment="1">
      <alignment horizontal="center" vertical="center" wrapText="1"/>
    </xf>
    <xf numFmtId="0" fontId="25" fillId="0" borderId="12" xfId="9" applyFont="1" applyBorder="1" applyAlignment="1">
      <alignment horizontal="center" vertical="center" textRotation="255" wrapText="1"/>
    </xf>
    <xf numFmtId="0" fontId="25" fillId="0" borderId="37" xfId="9" applyFont="1" applyBorder="1" applyAlignment="1">
      <alignment horizontal="center" vertical="center" textRotation="255" wrapText="1"/>
    </xf>
    <xf numFmtId="0" fontId="25" fillId="0" borderId="46" xfId="9" applyFont="1" applyBorder="1" applyAlignment="1">
      <alignment horizontal="center" vertical="center" textRotation="255" wrapText="1"/>
    </xf>
    <xf numFmtId="0" fontId="25" fillId="0" borderId="48" xfId="9" applyFont="1" applyBorder="1" applyAlignment="1">
      <alignment horizontal="center" vertical="center" textRotation="255" wrapText="1"/>
    </xf>
    <xf numFmtId="0" fontId="25" fillId="0" borderId="9" xfId="9" applyFont="1" applyBorder="1" applyAlignment="1">
      <alignment horizontal="center" vertical="center" wrapText="1"/>
    </xf>
    <xf numFmtId="0" fontId="25" fillId="0" borderId="146" xfId="9" applyFont="1" applyBorder="1" applyAlignment="1">
      <alignment horizontal="center" vertical="center" textRotation="255" wrapText="1"/>
    </xf>
    <xf numFmtId="0" fontId="25" fillId="0" borderId="93" xfId="9" applyFont="1" applyBorder="1" applyAlignment="1">
      <alignment horizontal="center" vertical="center" textRotation="255" wrapText="1"/>
    </xf>
    <xf numFmtId="0" fontId="25" fillId="0" borderId="142" xfId="9" applyFont="1" applyBorder="1" applyAlignment="1">
      <alignment horizontal="center" vertical="center" wrapText="1"/>
    </xf>
    <xf numFmtId="0" fontId="25" fillId="0" borderId="94" xfId="9" applyFont="1" applyBorder="1" applyAlignment="1">
      <alignment vertical="center" wrapText="1"/>
    </xf>
    <xf numFmtId="0" fontId="25" fillId="0" borderId="63" xfId="9" applyFont="1" applyBorder="1" applyAlignment="1">
      <alignment vertical="center" wrapText="1"/>
    </xf>
    <xf numFmtId="0" fontId="25" fillId="0" borderId="95" xfId="9" applyFont="1" applyBorder="1" applyAlignment="1">
      <alignment vertical="center" wrapText="1"/>
    </xf>
    <xf numFmtId="0" fontId="25" fillId="0" borderId="69" xfId="9" applyFont="1" applyBorder="1" applyAlignment="1">
      <alignment vertical="center" wrapText="1"/>
    </xf>
    <xf numFmtId="0" fontId="25" fillId="0" borderId="81" xfId="9" applyFont="1" applyBorder="1" applyAlignment="1">
      <alignment horizontal="center" vertical="center" textRotation="255"/>
    </xf>
    <xf numFmtId="0" fontId="25" fillId="0" borderId="81" xfId="9" applyFont="1" applyBorder="1" applyAlignment="1">
      <alignment horizontal="center" vertical="center"/>
    </xf>
    <xf numFmtId="0" fontId="25" fillId="0" borderId="0" xfId="9" applyFont="1" applyAlignment="1">
      <alignment horizontal="center" vertical="center"/>
    </xf>
    <xf numFmtId="0" fontId="25" fillId="0" borderId="95" xfId="9" applyFont="1" applyBorder="1">
      <alignment vertical="center"/>
    </xf>
    <xf numFmtId="0" fontId="25" fillId="0" borderId="69" xfId="9" applyFont="1" applyBorder="1">
      <alignment vertical="center"/>
    </xf>
    <xf numFmtId="0" fontId="25" fillId="0" borderId="153" xfId="9" applyFont="1" applyBorder="1">
      <alignment vertical="center"/>
    </xf>
    <xf numFmtId="0" fontId="25" fillId="0" borderId="154" xfId="9" applyFont="1" applyBorder="1">
      <alignment vertical="center"/>
    </xf>
    <xf numFmtId="0" fontId="25" fillId="0" borderId="78" xfId="9" applyFont="1" applyBorder="1" applyAlignment="1">
      <alignment horizontal="center" vertical="center" wrapText="1"/>
    </xf>
    <xf numFmtId="0" fontId="25" fillId="0" borderId="80" xfId="9" applyFont="1" applyBorder="1" applyAlignment="1">
      <alignment horizontal="center" vertical="center" wrapText="1"/>
    </xf>
    <xf numFmtId="0" fontId="25" fillId="0" borderId="88" xfId="9" applyFont="1" applyBorder="1" applyAlignment="1">
      <alignment horizontal="center" vertical="center" wrapText="1"/>
    </xf>
    <xf numFmtId="0" fontId="25" fillId="0" borderId="132" xfId="9" applyFont="1" applyBorder="1" applyAlignment="1">
      <alignment horizontal="center" vertical="center" wrapText="1"/>
    </xf>
    <xf numFmtId="0" fontId="25" fillId="0" borderId="60" xfId="9" applyFont="1" applyBorder="1" applyAlignment="1">
      <alignment horizontal="center" vertical="center"/>
    </xf>
    <xf numFmtId="0" fontId="25" fillId="0" borderId="144" xfId="9" applyFont="1" applyBorder="1" applyAlignment="1">
      <alignment horizontal="center" vertical="center"/>
    </xf>
    <xf numFmtId="0" fontId="25" fillId="0" borderId="25" xfId="9" applyFont="1" applyBorder="1" applyAlignment="1">
      <alignment horizontal="center" vertical="center"/>
    </xf>
    <xf numFmtId="0" fontId="3" fillId="0" borderId="156" xfId="9" applyBorder="1" applyAlignment="1">
      <alignment horizontal="center" vertical="center"/>
    </xf>
    <xf numFmtId="0" fontId="3" fillId="0" borderId="108" xfId="9" applyBorder="1" applyAlignment="1">
      <alignment horizontal="center" vertical="center"/>
    </xf>
    <xf numFmtId="0" fontId="3" fillId="0" borderId="157" xfId="9" applyBorder="1" applyAlignment="1">
      <alignment horizontal="center" vertical="center"/>
    </xf>
    <xf numFmtId="0" fontId="36" fillId="0" borderId="8" xfId="9" applyFont="1" applyBorder="1" applyAlignment="1">
      <alignment horizontal="center" vertical="center"/>
    </xf>
    <xf numFmtId="0" fontId="25" fillId="0" borderId="12" xfId="9" applyFont="1" applyBorder="1" applyAlignment="1">
      <alignment horizontal="center" vertical="center"/>
    </xf>
    <xf numFmtId="0" fontId="25" fillId="0" borderId="37" xfId="9" applyFont="1" applyBorder="1" applyAlignment="1">
      <alignment horizontal="center" vertical="center"/>
    </xf>
    <xf numFmtId="0" fontId="25" fillId="0" borderId="46" xfId="9" applyFont="1" applyBorder="1" applyAlignment="1">
      <alignment horizontal="center" vertical="center"/>
    </xf>
    <xf numFmtId="0" fontId="25" fillId="0" borderId="48" xfId="9" applyFont="1" applyBorder="1" applyAlignment="1">
      <alignment horizontal="center" vertical="center"/>
    </xf>
    <xf numFmtId="0" fontId="25" fillId="0" borderId="9" xfId="9" applyFont="1" applyBorder="1" applyAlignment="1">
      <alignment horizontal="center" vertical="center"/>
    </xf>
    <xf numFmtId="0" fontId="25" fillId="0" borderId="12" xfId="9" applyFont="1" applyBorder="1" applyAlignment="1">
      <alignment horizontal="center" vertical="center" wrapText="1"/>
    </xf>
    <xf numFmtId="0" fontId="25" fillId="0" borderId="37" xfId="9" applyFont="1" applyBorder="1" applyAlignment="1">
      <alignment horizontal="center" vertical="center" wrapText="1"/>
    </xf>
    <xf numFmtId="0" fontId="25" fillId="0" borderId="46" xfId="9" applyFont="1" applyBorder="1" applyAlignment="1">
      <alignment horizontal="center" vertical="center" wrapText="1"/>
    </xf>
    <xf numFmtId="0" fontId="25" fillId="0" borderId="48" xfId="9" applyFont="1" applyBorder="1" applyAlignment="1">
      <alignment horizontal="center" vertical="center" wrapText="1"/>
    </xf>
    <xf numFmtId="0" fontId="25" fillId="0" borderId="136" xfId="9" applyFont="1" applyBorder="1" applyAlignment="1">
      <alignment horizontal="center" vertical="center"/>
    </xf>
    <xf numFmtId="0" fontId="25" fillId="0" borderId="130" xfId="9" applyFont="1" applyBorder="1" applyAlignment="1">
      <alignment horizontal="center" vertical="center"/>
    </xf>
    <xf numFmtId="0" fontId="25" fillId="0" borderId="81" xfId="9" applyFont="1" applyBorder="1" applyAlignment="1">
      <alignment horizontal="distributed" vertical="center"/>
    </xf>
    <xf numFmtId="0" fontId="25" fillId="0" borderId="6" xfId="9" applyFont="1" applyBorder="1" applyAlignment="1">
      <alignment horizontal="distributed" vertical="center"/>
    </xf>
    <xf numFmtId="49" fontId="36" fillId="0" borderId="8" xfId="9" applyNumberFormat="1" applyFont="1" applyBorder="1" applyAlignment="1">
      <alignment horizontal="center" vertical="center"/>
    </xf>
    <xf numFmtId="49" fontId="36" fillId="0" borderId="75" xfId="9" applyNumberFormat="1" applyFont="1" applyBorder="1" applyAlignment="1">
      <alignment horizontal="center" vertical="center"/>
    </xf>
    <xf numFmtId="0" fontId="25" fillId="0" borderId="8" xfId="9" applyFont="1" applyBorder="1" applyAlignment="1">
      <alignment horizontal="distributed" vertical="center"/>
    </xf>
    <xf numFmtId="0" fontId="25" fillId="0" borderId="75" xfId="9" applyFont="1" applyBorder="1" applyAlignment="1">
      <alignment horizontal="distributed" vertical="center"/>
    </xf>
    <xf numFmtId="0" fontId="25" fillId="0" borderId="69" xfId="9" applyFont="1" applyBorder="1" applyAlignment="1">
      <alignment horizontal="distributed" vertical="center"/>
    </xf>
    <xf numFmtId="0" fontId="25" fillId="0" borderId="73" xfId="9" applyFont="1" applyBorder="1" applyAlignment="1">
      <alignment horizontal="distributed" vertical="center"/>
    </xf>
    <xf numFmtId="49" fontId="36" fillId="0" borderId="69" xfId="9" applyNumberFormat="1" applyFont="1" applyBorder="1" applyAlignment="1">
      <alignment horizontal="center" vertical="center"/>
    </xf>
    <xf numFmtId="49" fontId="36" fillId="0" borderId="73" xfId="9" applyNumberFormat="1" applyFont="1" applyBorder="1" applyAlignment="1">
      <alignment horizontal="center" vertical="center"/>
    </xf>
    <xf numFmtId="0" fontId="25" fillId="0" borderId="136" xfId="9" applyFont="1" applyBorder="1" applyAlignment="1">
      <alignment horizontal="distributed" vertical="center"/>
    </xf>
    <xf numFmtId="0" fontId="25" fillId="0" borderId="130" xfId="9" applyFont="1" applyBorder="1" applyAlignment="1">
      <alignment horizontal="distributed" vertical="center"/>
    </xf>
    <xf numFmtId="0" fontId="3" fillId="0" borderId="62" xfId="9" applyBorder="1" applyAlignment="1">
      <alignment horizontal="center" vertical="center"/>
    </xf>
    <xf numFmtId="0" fontId="3" fillId="0" borderId="74" xfId="9" applyBorder="1" applyAlignment="1">
      <alignment horizontal="center" vertical="center"/>
    </xf>
    <xf numFmtId="0" fontId="3" fillId="0" borderId="94" xfId="9" applyBorder="1" applyAlignment="1">
      <alignment horizontal="center" vertical="center"/>
    </xf>
    <xf numFmtId="0" fontId="3" fillId="0" borderId="62" xfId="9" applyBorder="1" applyAlignment="1">
      <alignment horizontal="center" vertical="center" textRotation="255" wrapText="1"/>
    </xf>
    <xf numFmtId="0" fontId="3" fillId="0" borderId="74" xfId="9" applyBorder="1" applyAlignment="1">
      <alignment horizontal="center" vertical="center" textRotation="255" wrapText="1"/>
    </xf>
    <xf numFmtId="0" fontId="3" fillId="0" borderId="145" xfId="9" applyBorder="1" applyAlignment="1">
      <alignment horizontal="center" vertical="center" textRotation="255" wrapText="1"/>
    </xf>
    <xf numFmtId="0" fontId="3" fillId="0" borderId="63" xfId="9" applyBorder="1" applyAlignment="1">
      <alignment horizontal="center" vertical="center" wrapText="1"/>
    </xf>
    <xf numFmtId="0" fontId="3" fillId="0" borderId="8" xfId="9" applyBorder="1" applyAlignment="1">
      <alignment horizontal="center" vertical="center" wrapText="1"/>
    </xf>
    <xf numFmtId="0" fontId="3" fillId="0" borderId="96" xfId="9" applyBorder="1" applyAlignment="1">
      <alignment horizontal="center" vertical="center" wrapText="1"/>
    </xf>
    <xf numFmtId="0" fontId="3" fillId="0" borderId="97" xfId="9" applyBorder="1" applyAlignment="1">
      <alignment horizontal="center" vertical="center" wrapText="1"/>
    </xf>
    <xf numFmtId="0" fontId="3" fillId="0" borderId="98" xfId="9" applyBorder="1" applyAlignment="1">
      <alignment horizontal="center" vertical="center" wrapText="1"/>
    </xf>
    <xf numFmtId="0" fontId="3" fillId="0" borderId="158" xfId="9" applyBorder="1" applyAlignment="1">
      <alignment horizontal="center" vertical="center"/>
    </xf>
    <xf numFmtId="0" fontId="3" fillId="0" borderId="109" xfId="9" applyBorder="1" applyAlignment="1">
      <alignment horizontal="center" vertical="center"/>
    </xf>
    <xf numFmtId="0" fontId="3" fillId="0" borderId="159" xfId="9" applyBorder="1" applyAlignment="1">
      <alignment horizontal="center" vertical="center"/>
    </xf>
    <xf numFmtId="0" fontId="3" fillId="0" borderId="9" xfId="9" applyBorder="1" applyAlignment="1">
      <alignment horizontal="center" vertical="center" wrapText="1"/>
    </xf>
    <xf numFmtId="0" fontId="3" fillId="0" borderId="10" xfId="9" applyBorder="1" applyAlignment="1">
      <alignment horizontal="center" vertical="center" wrapText="1"/>
    </xf>
    <xf numFmtId="0" fontId="3" fillId="0" borderId="11" xfId="9" applyBorder="1" applyAlignment="1">
      <alignment horizontal="center" vertical="center" wrapText="1"/>
    </xf>
    <xf numFmtId="0" fontId="3" fillId="0" borderId="94" xfId="10" applyFont="1" applyBorder="1" applyAlignment="1">
      <alignment horizontal="center" vertical="center" wrapText="1"/>
    </xf>
    <xf numFmtId="0" fontId="3" fillId="0" borderId="63" xfId="10" applyFont="1" applyBorder="1" applyAlignment="1">
      <alignment horizontal="center" vertical="center" wrapText="1"/>
    </xf>
    <xf numFmtId="0" fontId="3" fillId="0" borderId="83" xfId="10" applyFont="1" applyBorder="1" applyAlignment="1">
      <alignment horizontal="center" vertical="center" wrapText="1"/>
    </xf>
    <xf numFmtId="0" fontId="3" fillId="0" borderId="74" xfId="10" applyFont="1" applyBorder="1" applyAlignment="1">
      <alignment horizontal="center" vertical="center" wrapText="1"/>
    </xf>
    <xf numFmtId="0" fontId="3" fillId="0" borderId="68" xfId="10" applyFont="1" applyBorder="1" applyAlignment="1">
      <alignment horizontal="center" vertical="center" wrapText="1"/>
    </xf>
    <xf numFmtId="0" fontId="3" fillId="0" borderId="8" xfId="10" applyFont="1" applyBorder="1" applyAlignment="1">
      <alignment horizontal="center" vertical="center" wrapText="1"/>
    </xf>
    <xf numFmtId="0" fontId="3" fillId="0" borderId="83" xfId="9" applyBorder="1" applyAlignment="1">
      <alignment horizontal="center" vertical="center" textRotation="255" wrapText="1"/>
    </xf>
    <xf numFmtId="0" fontId="3" fillId="0" borderId="68" xfId="9" applyBorder="1" applyAlignment="1">
      <alignment horizontal="center" vertical="center" textRotation="255" wrapText="1"/>
    </xf>
    <xf numFmtId="0" fontId="28" fillId="0" borderId="8" xfId="9" applyFont="1" applyBorder="1" applyAlignment="1">
      <alignment horizontal="distributed" vertical="center" wrapText="1"/>
    </xf>
    <xf numFmtId="0" fontId="3" fillId="0" borderId="105" xfId="10" applyFont="1" applyBorder="1" applyAlignment="1">
      <alignment horizontal="center" vertical="center" wrapText="1"/>
    </xf>
    <xf numFmtId="0" fontId="3" fillId="0" borderId="109" xfId="10" applyFont="1" applyBorder="1" applyAlignment="1">
      <alignment horizontal="center" vertical="center" wrapText="1"/>
    </xf>
    <xf numFmtId="0" fontId="3" fillId="0" borderId="159" xfId="10" applyFont="1" applyBorder="1" applyAlignment="1">
      <alignment horizontal="center" vertical="center" wrapText="1"/>
    </xf>
    <xf numFmtId="0" fontId="3" fillId="0" borderId="62" xfId="9" applyBorder="1" applyAlignment="1">
      <alignment horizontal="center" vertical="center" wrapText="1"/>
    </xf>
    <xf numFmtId="0" fontId="3" fillId="0" borderId="74" xfId="9" applyBorder="1" applyAlignment="1">
      <alignment horizontal="center" vertical="center" wrapText="1"/>
    </xf>
    <xf numFmtId="0" fontId="3" fillId="0" borderId="145" xfId="9" applyBorder="1" applyAlignment="1">
      <alignment horizontal="center" vertical="center" wrapText="1"/>
    </xf>
    <xf numFmtId="0" fontId="3" fillId="0" borderId="63" xfId="9" applyBorder="1" applyAlignment="1">
      <alignment horizontal="distributed" vertical="center" wrapText="1"/>
    </xf>
    <xf numFmtId="0" fontId="3" fillId="0" borderId="8" xfId="9" applyBorder="1" applyAlignment="1">
      <alignment horizontal="distributed" vertical="center" wrapText="1"/>
    </xf>
    <xf numFmtId="0" fontId="3" fillId="0" borderId="89" xfId="10" applyFont="1" applyBorder="1" applyAlignment="1">
      <alignment horizontal="center" vertical="center" wrapText="1"/>
    </xf>
    <xf numFmtId="0" fontId="3" fillId="0" borderId="90" xfId="10" applyFont="1" applyBorder="1" applyAlignment="1">
      <alignment horizontal="center" vertical="center" wrapText="1"/>
    </xf>
    <xf numFmtId="0" fontId="3" fillId="0" borderId="91" xfId="10" applyFont="1" applyBorder="1" applyAlignment="1">
      <alignment horizontal="center" vertical="center" wrapText="1"/>
    </xf>
    <xf numFmtId="0" fontId="3" fillId="0" borderId="126" xfId="10" applyFont="1" applyBorder="1" applyAlignment="1">
      <alignment horizontal="center" vertical="center" wrapText="1"/>
    </xf>
    <xf numFmtId="0" fontId="3" fillId="0" borderId="160" xfId="10" applyFont="1" applyBorder="1" applyAlignment="1">
      <alignment horizontal="center" vertical="center" wrapText="1"/>
    </xf>
    <xf numFmtId="0" fontId="3" fillId="0" borderId="89" xfId="9" applyBorder="1" applyAlignment="1">
      <alignment horizontal="center" vertical="center"/>
    </xf>
    <xf numFmtId="0" fontId="3" fillId="0" borderId="95" xfId="9" applyBorder="1" applyAlignment="1">
      <alignment horizontal="center" vertical="center"/>
    </xf>
    <xf numFmtId="0" fontId="3" fillId="0" borderId="69" xfId="9" applyBorder="1" applyAlignment="1">
      <alignment horizontal="center" vertical="center" wrapText="1"/>
    </xf>
    <xf numFmtId="0" fontId="3" fillId="0" borderId="69" xfId="9" applyBorder="1" applyAlignment="1">
      <alignment horizontal="center" vertical="center"/>
    </xf>
    <xf numFmtId="0" fontId="3" fillId="0" borderId="94" xfId="9" applyBorder="1" applyAlignment="1">
      <alignment horizontal="center" vertical="center" wrapText="1"/>
    </xf>
    <xf numFmtId="0" fontId="3" fillId="0" borderId="13" xfId="9" applyBorder="1" applyAlignment="1">
      <alignment horizontal="center" vertical="center" wrapText="1"/>
    </xf>
    <xf numFmtId="0" fontId="3" fillId="0" borderId="14" xfId="9" applyBorder="1" applyAlignment="1">
      <alignment horizontal="center" vertical="center" wrapText="1"/>
    </xf>
    <xf numFmtId="0" fontId="34" fillId="0" borderId="7" xfId="9" applyFont="1" applyBorder="1" applyAlignment="1">
      <alignment horizontal="left" vertical="center"/>
    </xf>
    <xf numFmtId="0" fontId="34" fillId="0" borderId="76" xfId="9" applyFont="1" applyBorder="1" applyAlignment="1">
      <alignment horizontal="left" vertical="center"/>
    </xf>
    <xf numFmtId="0" fontId="34" fillId="0" borderId="2" xfId="9" applyFont="1" applyBorder="1" applyAlignment="1">
      <alignment horizontal="left" vertical="center"/>
    </xf>
    <xf numFmtId="0" fontId="3" fillId="0" borderId="60" xfId="9" applyBorder="1" applyAlignment="1">
      <alignment horizontal="center" vertical="center" textRotation="255"/>
    </xf>
    <xf numFmtId="0" fontId="3" fillId="0" borderId="5" xfId="9" applyBorder="1" applyAlignment="1">
      <alignment horizontal="center" vertical="center" textRotation="255"/>
    </xf>
    <xf numFmtId="0" fontId="34" fillId="0" borderId="7" xfId="10" applyFont="1" applyBorder="1" applyAlignment="1">
      <alignment horizontal="left" vertical="center"/>
    </xf>
    <xf numFmtId="0" fontId="34" fillId="0" borderId="76" xfId="10" applyFont="1" applyBorder="1" applyAlignment="1">
      <alignment horizontal="left" vertical="center"/>
    </xf>
    <xf numFmtId="0" fontId="34" fillId="0" borderId="2" xfId="10" applyFont="1" applyBorder="1" applyAlignment="1">
      <alignment horizontal="left" vertical="center"/>
    </xf>
    <xf numFmtId="0" fontId="3" fillId="0" borderId="78" xfId="10" applyFont="1" applyBorder="1" applyAlignment="1">
      <alignment horizontal="center" vertical="center"/>
    </xf>
    <xf numFmtId="0" fontId="3" fillId="0" borderId="79" xfId="10" applyFont="1" applyBorder="1" applyAlignment="1">
      <alignment horizontal="center" vertical="center"/>
    </xf>
    <xf numFmtId="0" fontId="3" fillId="0" borderId="80" xfId="10" applyFont="1" applyBorder="1" applyAlignment="1">
      <alignment horizontal="center" vertical="center"/>
    </xf>
    <xf numFmtId="0" fontId="3" fillId="0" borderId="81" xfId="10" applyFont="1" applyBorder="1" applyAlignment="1">
      <alignment horizontal="center" vertical="center"/>
    </xf>
    <xf numFmtId="0" fontId="3" fillId="0" borderId="0" xfId="10" applyFont="1" applyAlignment="1">
      <alignment horizontal="center" vertical="center"/>
    </xf>
    <xf numFmtId="0" fontId="3" fillId="0" borderId="6" xfId="10" applyFont="1" applyBorder="1" applyAlignment="1">
      <alignment horizontal="center" vertical="center"/>
    </xf>
    <xf numFmtId="0" fontId="3" fillId="0" borderId="94" xfId="10" applyFont="1" applyBorder="1" applyAlignment="1">
      <alignment horizontal="distributed" vertical="center" wrapText="1"/>
    </xf>
    <xf numFmtId="0" fontId="3" fillId="0" borderId="89" xfId="10" applyFont="1" applyBorder="1" applyAlignment="1">
      <alignment horizontal="distributed" vertical="center" wrapText="1"/>
    </xf>
    <xf numFmtId="0" fontId="3" fillId="0" borderId="95" xfId="10" applyFont="1" applyBorder="1" applyAlignment="1">
      <alignment horizontal="distributed" vertical="center" wrapText="1"/>
    </xf>
    <xf numFmtId="0" fontId="3" fillId="0" borderId="63" xfId="10" applyFont="1" applyBorder="1" applyAlignment="1">
      <alignment horizontal="center" vertical="center" shrinkToFit="1"/>
    </xf>
    <xf numFmtId="0" fontId="3" fillId="0" borderId="8" xfId="10" applyFont="1" applyBorder="1" applyAlignment="1">
      <alignment horizontal="center" vertical="center"/>
    </xf>
    <xf numFmtId="0" fontId="3" fillId="0" borderId="69" xfId="10" applyFont="1" applyBorder="1" applyAlignment="1">
      <alignment horizontal="center" vertical="center"/>
    </xf>
    <xf numFmtId="0" fontId="3" fillId="0" borderId="95" xfId="9" applyBorder="1" applyAlignment="1">
      <alignment horizontal="center" vertical="center" wrapText="1"/>
    </xf>
    <xf numFmtId="0" fontId="3" fillId="0" borderId="7" xfId="9" applyBorder="1" applyAlignment="1">
      <alignment horizontal="center" vertical="center" wrapText="1"/>
    </xf>
    <xf numFmtId="0" fontId="3" fillId="0" borderId="76" xfId="9" applyBorder="1" applyAlignment="1">
      <alignment horizontal="center" vertical="center" wrapText="1"/>
    </xf>
    <xf numFmtId="0" fontId="3" fillId="0" borderId="2" xfId="9" applyBorder="1" applyAlignment="1">
      <alignment horizontal="center" vertical="center" wrapText="1"/>
    </xf>
    <xf numFmtId="0" fontId="3" fillId="0" borderId="80" xfId="9" applyBorder="1" applyAlignment="1">
      <alignment horizontal="center" vertical="center"/>
    </xf>
    <xf numFmtId="0" fontId="3" fillId="0" borderId="4" xfId="9" applyBorder="1" applyAlignment="1">
      <alignment horizontal="center" vertical="center"/>
    </xf>
    <xf numFmtId="0" fontId="3" fillId="0" borderId="6" xfId="9" applyBorder="1" applyAlignment="1">
      <alignment horizontal="center" vertical="center"/>
    </xf>
    <xf numFmtId="0" fontId="34" fillId="0" borderId="7" xfId="3" applyFont="1" applyBorder="1" applyAlignment="1">
      <alignment vertical="center"/>
    </xf>
    <xf numFmtId="0" fontId="34" fillId="0" borderId="76" xfId="3" applyFont="1" applyBorder="1" applyAlignment="1">
      <alignment vertical="center"/>
    </xf>
    <xf numFmtId="0" fontId="34" fillId="0" borderId="2" xfId="3" applyFont="1" applyBorder="1" applyAlignment="1">
      <alignment vertical="center"/>
    </xf>
    <xf numFmtId="0" fontId="3" fillId="0" borderId="128" xfId="3" applyFont="1" applyBorder="1" applyAlignment="1">
      <alignment horizontal="center" vertical="center" textRotation="255"/>
    </xf>
    <xf numFmtId="0" fontId="3" fillId="0" borderId="141" xfId="3" applyFont="1" applyBorder="1" applyAlignment="1">
      <alignment horizontal="center" vertical="center" textRotation="255"/>
    </xf>
    <xf numFmtId="0" fontId="3" fillId="0" borderId="62" xfId="3" applyFont="1" applyBorder="1" applyAlignment="1">
      <alignment horizontal="center" vertical="center"/>
    </xf>
    <xf numFmtId="0" fontId="3" fillId="0" borderId="74" xfId="3" applyFont="1" applyBorder="1" applyAlignment="1">
      <alignment horizontal="center" vertical="center"/>
    </xf>
    <xf numFmtId="0" fontId="3" fillId="0" borderId="63" xfId="3" applyFont="1" applyBorder="1" applyAlignment="1">
      <alignment horizontal="center" vertical="center"/>
    </xf>
    <xf numFmtId="0" fontId="3" fillId="0" borderId="67" xfId="3" applyFont="1" applyBorder="1" applyAlignment="1">
      <alignment horizontal="center" vertical="center"/>
    </xf>
    <xf numFmtId="0" fontId="3" fillId="0" borderId="75" xfId="3" applyFont="1" applyBorder="1" applyAlignment="1">
      <alignment horizontal="center" vertical="center"/>
    </xf>
    <xf numFmtId="0" fontId="3" fillId="0" borderId="89"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8" xfId="3" applyFont="1" applyBorder="1" applyAlignment="1">
      <alignment horizontal="center" vertical="center" wrapText="1"/>
    </xf>
    <xf numFmtId="0" fontId="3" fillId="0" borderId="85" xfId="3" applyFont="1" applyBorder="1" applyAlignment="1">
      <alignment horizontal="center" vertical="center" wrapText="1"/>
    </xf>
    <xf numFmtId="0" fontId="3" fillId="0" borderId="38" xfId="3" applyFont="1" applyBorder="1" applyAlignment="1">
      <alignment horizontal="center" vertical="center" wrapText="1"/>
    </xf>
    <xf numFmtId="0" fontId="3" fillId="0" borderId="37" xfId="3" applyFont="1" applyBorder="1" applyAlignment="1">
      <alignment horizontal="center" vertical="center" wrapText="1"/>
    </xf>
    <xf numFmtId="0" fontId="3" fillId="0" borderId="88"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83"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94" xfId="3" applyFont="1" applyBorder="1" applyAlignment="1">
      <alignment horizontal="center" vertical="center" wrapText="1"/>
    </xf>
    <xf numFmtId="0" fontId="3" fillId="0" borderId="98" xfId="3" applyFont="1" applyBorder="1" applyAlignment="1">
      <alignment horizontal="center" vertical="center" wrapText="1"/>
    </xf>
    <xf numFmtId="0" fontId="3" fillId="0" borderId="63" xfId="3" applyFont="1" applyBorder="1" applyAlignment="1">
      <alignment horizontal="center" vertical="center" wrapText="1"/>
    </xf>
    <xf numFmtId="0" fontId="3" fillId="0" borderId="95" xfId="3" applyFont="1" applyBorder="1" applyAlignment="1">
      <alignment horizontal="center" vertical="center" wrapText="1"/>
    </xf>
    <xf numFmtId="0" fontId="3" fillId="0" borderId="125" xfId="3" applyFont="1" applyBorder="1" applyAlignment="1">
      <alignment horizontal="center" vertical="center" wrapText="1"/>
    </xf>
    <xf numFmtId="0" fontId="3" fillId="0" borderId="69" xfId="3" applyFont="1" applyBorder="1" applyAlignment="1">
      <alignment horizontal="center" vertical="center" wrapText="1"/>
    </xf>
    <xf numFmtId="0" fontId="3" fillId="0" borderId="94" xfId="3" applyFont="1" applyBorder="1" applyAlignment="1">
      <alignment horizontal="center" vertical="center"/>
    </xf>
    <xf numFmtId="0" fontId="3" fillId="0" borderId="98" xfId="3" applyFont="1" applyBorder="1" applyAlignment="1">
      <alignment horizontal="center" vertical="center"/>
    </xf>
    <xf numFmtId="0" fontId="3" fillId="0" borderId="89" xfId="3" applyFont="1" applyBorder="1" applyAlignment="1">
      <alignment horizontal="center" vertical="center"/>
    </xf>
    <xf numFmtId="0" fontId="3" fillId="0" borderId="11" xfId="3" applyFont="1" applyBorder="1" applyAlignment="1">
      <alignment horizontal="center" vertical="center"/>
    </xf>
    <xf numFmtId="0" fontId="3" fillId="0" borderId="81" xfId="3" applyFont="1" applyBorder="1" applyAlignment="1">
      <alignment horizontal="center" vertical="center" wrapText="1"/>
    </xf>
    <xf numFmtId="0" fontId="3" fillId="0" borderId="0" xfId="3" applyFont="1" applyAlignment="1">
      <alignment horizontal="center" vertical="center" wrapText="1"/>
    </xf>
    <xf numFmtId="0" fontId="3" fillId="0" borderId="43" xfId="3" applyFont="1" applyBorder="1" applyAlignment="1">
      <alignment horizontal="center" vertical="center" wrapText="1"/>
    </xf>
    <xf numFmtId="0" fontId="3" fillId="0" borderId="85" xfId="3" applyFont="1" applyBorder="1" applyAlignment="1">
      <alignment horizontal="center" vertical="center"/>
    </xf>
    <xf numFmtId="0" fontId="3" fillId="0" borderId="38" xfId="3" applyFont="1" applyBorder="1" applyAlignment="1">
      <alignment horizontal="center" vertical="center"/>
    </xf>
    <xf numFmtId="0" fontId="3" fillId="0" borderId="37" xfId="3" applyFont="1" applyBorder="1" applyAlignment="1">
      <alignment horizontal="center" vertical="center"/>
    </xf>
    <xf numFmtId="0" fontId="3" fillId="0" borderId="88" xfId="3" applyFont="1" applyBorder="1" applyAlignment="1">
      <alignment horizontal="center" vertical="center"/>
    </xf>
    <xf numFmtId="0" fontId="3" fillId="0" borderId="25" xfId="3" applyFont="1" applyBorder="1" applyAlignment="1">
      <alignment horizontal="center" vertical="center"/>
    </xf>
    <xf numFmtId="0" fontId="3" fillId="0" borderId="48" xfId="3" applyFont="1" applyBorder="1" applyAlignment="1">
      <alignment horizontal="center" vertical="center"/>
    </xf>
    <xf numFmtId="0" fontId="3" fillId="0" borderId="95" xfId="3" applyFont="1" applyBorder="1" applyAlignment="1">
      <alignment horizontal="center" vertical="center"/>
    </xf>
    <xf numFmtId="0" fontId="3" fillId="0" borderId="125" xfId="3" applyFont="1" applyBorder="1" applyAlignment="1">
      <alignment horizontal="center" vertical="center"/>
    </xf>
    <xf numFmtId="0" fontId="3" fillId="0" borderId="69" xfId="3" applyFont="1" applyBorder="1" applyAlignment="1">
      <alignment horizontal="center" vertical="center"/>
    </xf>
    <xf numFmtId="0" fontId="3" fillId="0" borderId="92" xfId="3" applyFont="1" applyBorder="1" applyAlignment="1">
      <alignment horizontal="center" vertical="center" wrapText="1"/>
    </xf>
    <xf numFmtId="0" fontId="3" fillId="0" borderId="77" xfId="3" applyFont="1" applyBorder="1" applyAlignment="1">
      <alignment horizontal="center" vertical="center" wrapText="1"/>
    </xf>
    <xf numFmtId="0" fontId="3" fillId="0" borderId="93" xfId="3" applyFont="1" applyBorder="1" applyAlignment="1">
      <alignment horizontal="center" vertical="center" wrapText="1"/>
    </xf>
    <xf numFmtId="0" fontId="3" fillId="0" borderId="78" xfId="3" applyFont="1" applyBorder="1" applyAlignment="1">
      <alignment horizontal="center" vertical="center" wrapText="1"/>
    </xf>
    <xf numFmtId="0" fontId="3" fillId="0" borderId="87" xfId="3" applyFont="1" applyBorder="1" applyAlignment="1">
      <alignment horizontal="center" vertical="center" wrapText="1"/>
    </xf>
    <xf numFmtId="0" fontId="3" fillId="0" borderId="79" xfId="3" applyFont="1" applyBorder="1" applyAlignment="1">
      <alignment horizontal="center" vertical="center" wrapText="1"/>
    </xf>
    <xf numFmtId="0" fontId="3" fillId="0" borderId="86" xfId="3" applyFont="1" applyBorder="1" applyAlignment="1">
      <alignment horizontal="center" vertical="center" wrapText="1"/>
    </xf>
    <xf numFmtId="0" fontId="3" fillId="0" borderId="46"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7" xfId="3" applyFont="1" applyBorder="1" applyAlignment="1">
      <alignment horizontal="center" vertical="center" wrapText="1"/>
    </xf>
    <xf numFmtId="0" fontId="3" fillId="0" borderId="68" xfId="3" applyFont="1" applyBorder="1" applyAlignment="1">
      <alignment horizontal="center" vertical="center" wrapText="1"/>
    </xf>
    <xf numFmtId="0" fontId="3" fillId="0" borderId="121" xfId="3" applyFont="1" applyBorder="1" applyAlignment="1">
      <alignment horizontal="center" vertical="center" wrapText="1"/>
    </xf>
    <xf numFmtId="0" fontId="3" fillId="0" borderId="142" xfId="3" applyFont="1" applyBorder="1" applyAlignment="1">
      <alignment horizontal="center" vertical="center" wrapText="1"/>
    </xf>
    <xf numFmtId="0" fontId="3" fillId="0" borderId="96" xfId="3" applyFont="1" applyBorder="1" applyAlignment="1">
      <alignment horizontal="center" vertical="center" wrapText="1"/>
    </xf>
    <xf numFmtId="0" fontId="3" fillId="0" borderId="97" xfId="3" applyFont="1" applyBorder="1" applyAlignment="1">
      <alignment horizontal="center" vertical="center" wrapText="1"/>
    </xf>
    <xf numFmtId="0" fontId="3" fillId="0" borderId="137" xfId="3" applyFont="1" applyBorder="1" applyAlignment="1">
      <alignment horizontal="center" vertical="center"/>
    </xf>
    <xf numFmtId="0" fontId="3" fillId="0" borderId="10" xfId="3" applyFont="1" applyBorder="1" applyAlignment="1">
      <alignment horizontal="center" vertical="center"/>
    </xf>
    <xf numFmtId="0" fontId="3" fillId="0" borderId="139" xfId="3" applyFont="1" applyBorder="1" applyAlignment="1">
      <alignment horizontal="center" vertical="center" wrapText="1"/>
    </xf>
    <xf numFmtId="0" fontId="3" fillId="0" borderId="78" xfId="3" applyFont="1" applyBorder="1" applyAlignment="1">
      <alignment horizontal="center" vertical="center"/>
    </xf>
    <xf numFmtId="0" fontId="3" fillId="0" borderId="79" xfId="3" applyFont="1" applyBorder="1" applyAlignment="1">
      <alignment horizontal="center" vertical="center"/>
    </xf>
    <xf numFmtId="0" fontId="3" fillId="0" borderId="86" xfId="3" applyFont="1" applyBorder="1" applyAlignment="1">
      <alignment horizontal="center" vertical="center"/>
    </xf>
    <xf numFmtId="0" fontId="3" fillId="0" borderId="81" xfId="3" applyFont="1" applyBorder="1" applyAlignment="1">
      <alignment horizontal="center" vertical="center"/>
    </xf>
    <xf numFmtId="0" fontId="3" fillId="0" borderId="0" xfId="3" applyFont="1" applyAlignment="1">
      <alignment horizontal="center" vertical="center"/>
    </xf>
    <xf numFmtId="0" fontId="3" fillId="0" borderId="43" xfId="3" applyFont="1" applyBorder="1" applyAlignment="1">
      <alignment horizontal="center" vertical="center"/>
    </xf>
    <xf numFmtId="0" fontId="3" fillId="0" borderId="139" xfId="3" applyFont="1" applyBorder="1" applyAlignment="1">
      <alignment horizontal="center" vertical="center"/>
    </xf>
    <xf numFmtId="0" fontId="3" fillId="0" borderId="142" xfId="3" applyFont="1" applyBorder="1" applyAlignment="1">
      <alignment horizontal="center" vertical="center"/>
    </xf>
    <xf numFmtId="0" fontId="20" fillId="0" borderId="156" xfId="3" applyFont="1" applyBorder="1" applyAlignment="1">
      <alignment horizontal="center" vertical="center"/>
    </xf>
    <xf numFmtId="0" fontId="20" fillId="0" borderId="108" xfId="3" applyFont="1" applyBorder="1" applyAlignment="1">
      <alignment horizontal="center" vertical="center"/>
    </xf>
    <xf numFmtId="0" fontId="20" fillId="0" borderId="110" xfId="3" applyFont="1" applyBorder="1" applyAlignment="1">
      <alignment horizontal="center" vertical="center"/>
    </xf>
    <xf numFmtId="0" fontId="3" fillId="0" borderId="8" xfId="3" applyFont="1" applyBorder="1" applyAlignment="1">
      <alignment horizontal="center" vertical="center" textRotation="255" wrapText="1"/>
    </xf>
    <xf numFmtId="0" fontId="3" fillId="0" borderId="89" xfId="3" applyFont="1" applyBorder="1" applyAlignment="1">
      <alignment horizontal="center" vertical="center" textRotation="255" wrapText="1"/>
    </xf>
    <xf numFmtId="0" fontId="3" fillId="0" borderId="95" xfId="3" applyFont="1" applyBorder="1" applyAlignment="1">
      <alignment horizontal="center" vertical="center" textRotation="255" wrapText="1"/>
    </xf>
    <xf numFmtId="0" fontId="3" fillId="0" borderId="94" xfId="3" applyFont="1" applyBorder="1" applyAlignment="1">
      <alignment horizontal="center" vertical="center" textRotation="255" wrapText="1"/>
    </xf>
    <xf numFmtId="0" fontId="3" fillId="0" borderId="136" xfId="3" applyFont="1" applyBorder="1" applyAlignment="1">
      <alignment horizontal="center" vertical="center"/>
    </xf>
    <xf numFmtId="0" fontId="3" fillId="0" borderId="97" xfId="3" applyFont="1" applyBorder="1" applyAlignment="1">
      <alignment horizontal="center" vertical="center"/>
    </xf>
    <xf numFmtId="0" fontId="3" fillId="0" borderId="74" xfId="3" applyFont="1" applyBorder="1" applyAlignment="1">
      <alignment horizontal="center" vertical="center" wrapText="1"/>
    </xf>
    <xf numFmtId="0" fontId="3" fillId="0" borderId="145"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45" xfId="3" applyFont="1" applyBorder="1" applyAlignment="1">
      <alignment horizontal="center" vertical="center" wrapText="1"/>
    </xf>
    <xf numFmtId="0" fontId="3" fillId="0" borderId="9" xfId="3" applyFont="1" applyBorder="1" applyAlignment="1">
      <alignment horizontal="center" vertical="center"/>
    </xf>
    <xf numFmtId="0" fontId="3" fillId="0" borderId="83" xfId="3" applyFont="1" applyBorder="1" applyAlignment="1">
      <alignment horizontal="center" vertical="center"/>
    </xf>
    <xf numFmtId="0" fontId="3" fillId="0" borderId="145" xfId="3" applyFont="1" applyBorder="1" applyAlignment="1">
      <alignment horizontal="center" vertical="center"/>
    </xf>
    <xf numFmtId="0" fontId="3" fillId="0" borderId="80" xfId="3" applyFont="1" applyBorder="1" applyAlignment="1">
      <alignment horizontal="center" vertical="center" textRotation="255"/>
    </xf>
    <xf numFmtId="0" fontId="3" fillId="0" borderId="6" xfId="3" applyFont="1" applyBorder="1" applyAlignment="1">
      <alignment horizontal="center" vertical="center" textRotation="255"/>
    </xf>
    <xf numFmtId="0" fontId="3" fillId="0" borderId="136" xfId="3" applyFont="1" applyBorder="1" applyAlignment="1">
      <alignment horizontal="center" vertical="center" wrapText="1"/>
    </xf>
    <xf numFmtId="56" fontId="34" fillId="0" borderId="7" xfId="3" applyNumberFormat="1" applyFont="1" applyBorder="1" applyAlignment="1">
      <alignment horizontal="center" vertical="center"/>
    </xf>
    <xf numFmtId="56" fontId="34" fillId="0" borderId="76" xfId="3" applyNumberFormat="1" applyFont="1" applyBorder="1" applyAlignment="1">
      <alignment horizontal="center" vertical="center"/>
    </xf>
    <xf numFmtId="56" fontId="34" fillId="0" borderId="2" xfId="3" applyNumberFormat="1" applyFont="1" applyBorder="1" applyAlignment="1">
      <alignment horizontal="center" vertical="center"/>
    </xf>
    <xf numFmtId="0" fontId="3" fillId="0" borderId="80" xfId="3" applyFont="1" applyBorder="1" applyAlignment="1">
      <alignment horizontal="center" vertical="center"/>
    </xf>
    <xf numFmtId="0" fontId="3" fillId="0" borderId="6" xfId="3" applyFont="1" applyBorder="1" applyAlignment="1">
      <alignment horizontal="center" vertical="center"/>
    </xf>
    <xf numFmtId="0" fontId="3" fillId="0" borderId="92" xfId="3" applyFont="1" applyBorder="1" applyAlignment="1">
      <alignment horizontal="center" vertical="center"/>
    </xf>
    <xf numFmtId="0" fontId="3" fillId="0" borderId="77" xfId="3" applyFont="1" applyBorder="1" applyAlignment="1">
      <alignment horizontal="center" vertical="center"/>
    </xf>
    <xf numFmtId="0" fontId="3" fillId="0" borderId="93" xfId="3" applyFont="1" applyBorder="1" applyAlignment="1">
      <alignment horizontal="center" vertical="center"/>
    </xf>
    <xf numFmtId="0" fontId="3" fillId="0" borderId="143" xfId="3" applyFont="1" applyBorder="1" applyAlignment="1">
      <alignment horizontal="center" vertical="center" textRotation="255"/>
    </xf>
    <xf numFmtId="0" fontId="3" fillId="0" borderId="130" xfId="3" applyFont="1" applyBorder="1" applyAlignment="1">
      <alignment horizontal="center" vertical="center"/>
    </xf>
    <xf numFmtId="0" fontId="3" fillId="0" borderId="94" xfId="3" applyFont="1" applyBorder="1" applyAlignment="1">
      <alignment horizontal="center" vertical="center" textRotation="255"/>
    </xf>
    <xf numFmtId="0" fontId="3" fillId="0" borderId="89" xfId="3" applyFont="1" applyBorder="1" applyAlignment="1">
      <alignment horizontal="center" vertical="center" textRotation="255"/>
    </xf>
    <xf numFmtId="0" fontId="3" fillId="0" borderId="89" xfId="3" applyFont="1" applyBorder="1" applyAlignment="1">
      <alignment horizontal="center" vertical="distributed"/>
    </xf>
    <xf numFmtId="0" fontId="3" fillId="0" borderId="95" xfId="3" applyFont="1" applyBorder="1" applyAlignment="1">
      <alignment horizontal="center" vertical="distributed"/>
    </xf>
    <xf numFmtId="0" fontId="3" fillId="0" borderId="107" xfId="3" applyFont="1" applyBorder="1" applyAlignment="1">
      <alignment horizontal="center" vertical="center"/>
    </xf>
    <xf numFmtId="0" fontId="3" fillId="0" borderId="108" xfId="3" applyFont="1" applyBorder="1" applyAlignment="1">
      <alignment horizontal="center" vertical="center"/>
    </xf>
    <xf numFmtId="0" fontId="3" fillId="0" borderId="157" xfId="3" applyFont="1" applyBorder="1" applyAlignment="1">
      <alignment horizontal="center" vertical="center"/>
    </xf>
    <xf numFmtId="0" fontId="3" fillId="0" borderId="94" xfId="3" applyFont="1" applyBorder="1" applyAlignment="1">
      <alignment horizontal="center" vertical="distributed" wrapText="1"/>
    </xf>
    <xf numFmtId="0" fontId="3" fillId="0" borderId="63" xfId="3" applyFont="1" applyBorder="1" applyAlignment="1">
      <alignment horizontal="center" vertical="distributed"/>
    </xf>
    <xf numFmtId="0" fontId="3" fillId="0" borderId="8" xfId="3" applyFont="1" applyBorder="1" applyAlignment="1">
      <alignment horizontal="center" vertical="distributed"/>
    </xf>
    <xf numFmtId="0" fontId="3" fillId="0" borderId="60" xfId="3" applyFont="1" applyBorder="1" applyAlignment="1">
      <alignment horizontal="center" vertical="center"/>
    </xf>
    <xf numFmtId="0" fontId="3" fillId="0" borderId="5" xfId="3" applyFont="1" applyBorder="1" applyAlignment="1">
      <alignment horizontal="center" vertical="center"/>
    </xf>
    <xf numFmtId="0" fontId="3" fillId="0" borderId="4" xfId="3" applyFont="1" applyBorder="1" applyAlignment="1">
      <alignment horizontal="center" vertical="center"/>
    </xf>
    <xf numFmtId="0" fontId="3" fillId="0" borderId="3" xfId="3" applyFont="1" applyBorder="1" applyAlignment="1">
      <alignment horizontal="center" vertical="center"/>
    </xf>
    <xf numFmtId="0" fontId="3" fillId="0" borderId="68" xfId="3" applyFont="1" applyBorder="1" applyAlignment="1">
      <alignment horizontal="center" vertical="center"/>
    </xf>
    <xf numFmtId="0" fontId="3" fillId="0" borderId="117" xfId="3" applyFont="1" applyBorder="1" applyAlignment="1">
      <alignment horizontal="center" vertical="center"/>
    </xf>
    <xf numFmtId="0" fontId="3" fillId="0" borderId="156" xfId="3" applyFont="1" applyBorder="1" applyAlignment="1">
      <alignment horizontal="center" vertical="center"/>
    </xf>
    <xf numFmtId="0" fontId="3" fillId="0" borderId="8" xfId="3" applyFont="1" applyBorder="1" applyAlignment="1">
      <alignment horizontal="center" vertical="distributed" wrapText="1"/>
    </xf>
    <xf numFmtId="0" fontId="20" fillId="0" borderId="89" xfId="3" applyFont="1" applyBorder="1" applyAlignment="1">
      <alignment horizontal="center" vertical="center" textRotation="255" wrapText="1"/>
    </xf>
    <xf numFmtId="0" fontId="20" fillId="0" borderId="95" xfId="3" applyFont="1" applyBorder="1" applyAlignment="1">
      <alignment horizontal="center" vertical="center" textRotation="255" wrapText="1"/>
    </xf>
    <xf numFmtId="0" fontId="3" fillId="0" borderId="69" xfId="3" applyFont="1" applyBorder="1" applyAlignment="1">
      <alignment horizontal="center" vertical="distributed"/>
    </xf>
    <xf numFmtId="0" fontId="3" fillId="0" borderId="121" xfId="3" applyFont="1" applyBorder="1" applyAlignment="1">
      <alignment horizontal="center" vertical="center"/>
    </xf>
    <xf numFmtId="0" fontId="3" fillId="0" borderId="8" xfId="3" applyFont="1" applyBorder="1" applyAlignment="1">
      <alignment horizontal="center" vertical="center" textRotation="255"/>
    </xf>
    <xf numFmtId="0" fontId="20" fillId="0" borderId="89" xfId="3" applyFont="1" applyBorder="1" applyAlignment="1">
      <alignment horizontal="center" vertical="center" wrapText="1"/>
    </xf>
    <xf numFmtId="0" fontId="28" fillId="0" borderId="8" xfId="3" applyFont="1" applyBorder="1" applyAlignment="1">
      <alignment horizontal="center" vertical="center" wrapText="1"/>
    </xf>
    <xf numFmtId="0" fontId="3" fillId="0" borderId="136" xfId="3" applyFont="1" applyBorder="1" applyAlignment="1">
      <alignment horizontal="distributed" vertical="center"/>
    </xf>
    <xf numFmtId="0" fontId="3" fillId="0" borderId="130" xfId="3" applyFont="1" applyBorder="1" applyAlignment="1">
      <alignment horizontal="distributed" vertical="center"/>
    </xf>
    <xf numFmtId="0" fontId="3" fillId="0" borderId="135" xfId="3" applyFont="1" applyBorder="1" applyAlignment="1">
      <alignment horizontal="center" vertical="center"/>
    </xf>
    <xf numFmtId="0" fontId="3" fillId="0" borderId="73" xfId="3" applyFont="1" applyBorder="1" applyAlignment="1">
      <alignment horizontal="center" vertical="center"/>
    </xf>
    <xf numFmtId="0" fontId="3" fillId="0" borderId="111" xfId="3" applyFont="1" applyBorder="1" applyAlignment="1">
      <alignment horizontal="center" vertical="center"/>
    </xf>
    <xf numFmtId="0" fontId="3" fillId="0" borderId="112" xfId="3" applyFont="1" applyBorder="1" applyAlignment="1">
      <alignment horizontal="center" vertical="center"/>
    </xf>
    <xf numFmtId="0" fontId="3" fillId="0" borderId="113" xfId="3" applyFont="1" applyBorder="1" applyAlignment="1">
      <alignment horizontal="center" vertical="center"/>
    </xf>
    <xf numFmtId="0" fontId="3" fillId="0" borderId="114" xfId="3" applyFont="1" applyBorder="1" applyAlignment="1">
      <alignment horizontal="center" vertical="center"/>
    </xf>
    <xf numFmtId="0" fontId="3" fillId="0" borderId="115" xfId="3" applyFont="1" applyBorder="1" applyAlignment="1">
      <alignment horizontal="center" vertical="center"/>
    </xf>
    <xf numFmtId="0" fontId="3" fillId="0" borderId="116" xfId="3" applyFont="1" applyBorder="1" applyAlignment="1">
      <alignment horizontal="center" vertical="center"/>
    </xf>
    <xf numFmtId="0" fontId="3" fillId="0" borderId="118" xfId="3" applyFont="1" applyBorder="1" applyAlignment="1">
      <alignment horizontal="center" vertical="center"/>
    </xf>
    <xf numFmtId="0" fontId="3" fillId="0" borderId="119" xfId="3" applyFont="1" applyBorder="1" applyAlignment="1">
      <alignment horizontal="center" vertical="center"/>
    </xf>
    <xf numFmtId="0" fontId="3" fillId="0" borderId="120" xfId="3" applyFont="1" applyBorder="1" applyAlignment="1">
      <alignment horizontal="center" vertical="center"/>
    </xf>
    <xf numFmtId="0" fontId="3" fillId="0" borderId="96" xfId="3" applyFont="1" applyBorder="1" applyAlignment="1">
      <alignment horizontal="center" vertical="center"/>
    </xf>
    <xf numFmtId="0" fontId="3" fillId="0" borderId="12" xfId="3" applyFont="1" applyBorder="1" applyAlignment="1">
      <alignment horizontal="center" vertical="center"/>
    </xf>
    <xf numFmtId="0" fontId="3" fillId="0" borderId="69" xfId="3" applyFont="1" applyBorder="1" applyAlignment="1">
      <alignment horizontal="right" vertical="center"/>
    </xf>
    <xf numFmtId="0" fontId="3" fillId="0" borderId="73" xfId="3" applyFont="1" applyBorder="1" applyAlignment="1">
      <alignment horizontal="right" vertical="center"/>
    </xf>
    <xf numFmtId="0" fontId="3" fillId="0" borderId="79" xfId="3" applyFont="1" applyBorder="1" applyAlignment="1">
      <alignment horizontal="right" vertical="center"/>
    </xf>
    <xf numFmtId="0" fontId="3" fillId="0" borderId="81" xfId="3" applyFont="1" applyBorder="1" applyAlignment="1">
      <alignment horizontal="left" vertical="center"/>
    </xf>
    <xf numFmtId="0" fontId="3" fillId="0" borderId="0" xfId="3" applyFont="1" applyAlignment="1">
      <alignment horizontal="left" vertical="center"/>
    </xf>
    <xf numFmtId="0" fontId="3" fillId="0" borderId="62" xfId="3" applyFont="1" applyBorder="1" applyAlignment="1">
      <alignment horizontal="center" vertical="center" wrapText="1"/>
    </xf>
    <xf numFmtId="0" fontId="3" fillId="0" borderId="124" xfId="3" applyFont="1" applyBorder="1" applyAlignment="1">
      <alignment horizontal="center" vertical="center"/>
    </xf>
    <xf numFmtId="0" fontId="3" fillId="0" borderId="162" xfId="3" applyFont="1" applyBorder="1" applyAlignment="1">
      <alignment horizontal="center" vertical="center"/>
    </xf>
    <xf numFmtId="0" fontId="3" fillId="0" borderId="95" xfId="3" applyFont="1" applyBorder="1" applyAlignment="1">
      <alignment horizontal="center" vertical="center" textRotation="255"/>
    </xf>
    <xf numFmtId="0" fontId="3" fillId="0" borderId="90" xfId="3" applyFont="1" applyBorder="1" applyAlignment="1">
      <alignment horizontal="center" vertical="center"/>
    </xf>
    <xf numFmtId="0" fontId="3" fillId="0" borderId="91" xfId="3" applyFont="1" applyBorder="1" applyAlignment="1">
      <alignment horizontal="center" vertical="center"/>
    </xf>
    <xf numFmtId="0" fontId="3" fillId="0" borderId="14" xfId="3" applyFont="1" applyBorder="1" applyAlignment="1">
      <alignment horizontal="center" vertical="center"/>
    </xf>
    <xf numFmtId="0" fontId="3" fillId="0" borderId="94" xfId="8" applyFont="1" applyBorder="1">
      <alignment vertical="center"/>
    </xf>
    <xf numFmtId="0" fontId="3" fillId="0" borderId="63" xfId="8" applyFont="1" applyBorder="1">
      <alignment vertical="center"/>
    </xf>
    <xf numFmtId="0" fontId="3" fillId="0" borderId="89" xfId="8" applyFont="1" applyBorder="1">
      <alignment vertical="center"/>
    </xf>
    <xf numFmtId="0" fontId="3" fillId="0" borderId="8" xfId="8" applyFont="1" applyBorder="1">
      <alignment vertical="center"/>
    </xf>
    <xf numFmtId="0" fontId="34" fillId="0" borderId="7" xfId="8" applyFont="1" applyBorder="1" applyAlignment="1">
      <alignment horizontal="left" vertical="center"/>
    </xf>
    <xf numFmtId="0" fontId="34" fillId="0" borderId="76" xfId="8" applyFont="1" applyBorder="1" applyAlignment="1">
      <alignment horizontal="left" vertical="center"/>
    </xf>
    <xf numFmtId="0" fontId="34" fillId="0" borderId="2" xfId="8" applyFont="1" applyBorder="1" applyAlignment="1">
      <alignment horizontal="left" vertical="center"/>
    </xf>
    <xf numFmtId="0" fontId="3" fillId="0" borderId="78" xfId="8" applyFont="1" applyBorder="1" applyAlignment="1">
      <alignment horizontal="center" vertical="center"/>
    </xf>
    <xf numFmtId="0" fontId="3" fillId="0" borderId="80" xfId="8" applyFont="1" applyBorder="1" applyAlignment="1">
      <alignment horizontal="center" vertical="center"/>
    </xf>
    <xf numFmtId="0" fontId="3" fillId="0" borderId="88" xfId="8" applyFont="1" applyBorder="1" applyAlignment="1">
      <alignment horizontal="center" vertical="center"/>
    </xf>
    <xf numFmtId="0" fontId="3" fillId="0" borderId="132" xfId="8" applyFont="1" applyBorder="1" applyAlignment="1">
      <alignment horizontal="center" vertical="center"/>
    </xf>
    <xf numFmtId="0" fontId="3" fillId="0" borderId="94" xfId="8" applyFont="1" applyBorder="1" applyAlignment="1">
      <alignment horizontal="center" vertical="center" wrapText="1"/>
    </xf>
    <xf numFmtId="0" fontId="3" fillId="0" borderId="63" xfId="8" applyFont="1" applyBorder="1" applyAlignment="1">
      <alignment horizontal="center" vertical="center"/>
    </xf>
    <xf numFmtId="0" fontId="3" fillId="0" borderId="95" xfId="8" applyFont="1" applyBorder="1" applyAlignment="1">
      <alignment horizontal="center" vertical="center"/>
    </xf>
    <xf numFmtId="0" fontId="3" fillId="0" borderId="69" xfId="8" applyFont="1" applyBorder="1" applyAlignment="1">
      <alignment horizontal="center" vertical="center"/>
    </xf>
    <xf numFmtId="0" fontId="3" fillId="0" borderId="69" xfId="8" applyFont="1" applyBorder="1">
      <alignment vertical="center"/>
    </xf>
    <xf numFmtId="0" fontId="3" fillId="0" borderId="95" xfId="8" applyFont="1" applyBorder="1">
      <alignment vertical="center"/>
    </xf>
    <xf numFmtId="0" fontId="3" fillId="0" borderId="79" xfId="8" applyFont="1" applyBorder="1" applyAlignment="1">
      <alignment horizontal="center" vertical="center"/>
    </xf>
    <xf numFmtId="0" fontId="3" fillId="0" borderId="25" xfId="8" applyFont="1" applyBorder="1" applyAlignment="1">
      <alignment horizontal="center" vertical="center"/>
    </xf>
    <xf numFmtId="0" fontId="3" fillId="0" borderId="94" xfId="8" applyFont="1" applyBorder="1" applyAlignment="1">
      <alignment horizontal="center" vertical="center"/>
    </xf>
    <xf numFmtId="0" fontId="3" fillId="0" borderId="63" xfId="8" applyFont="1" applyBorder="1" applyAlignment="1">
      <alignment vertical="center" wrapText="1"/>
    </xf>
    <xf numFmtId="0" fontId="3" fillId="0" borderId="67" xfId="8" applyFont="1" applyBorder="1" applyAlignment="1">
      <alignment vertical="center" wrapText="1"/>
    </xf>
    <xf numFmtId="0" fontId="3" fillId="0" borderId="69" xfId="8" applyFont="1" applyBorder="1" applyAlignment="1">
      <alignment vertical="center" shrinkToFit="1"/>
    </xf>
    <xf numFmtId="0" fontId="3" fillId="0" borderId="73" xfId="8" applyFont="1" applyBorder="1" applyAlignment="1">
      <alignment vertical="center" shrinkToFit="1"/>
    </xf>
    <xf numFmtId="0" fontId="3" fillId="0" borderId="89" xfId="10" applyFont="1" applyBorder="1" applyAlignment="1">
      <alignment horizontal="center" vertical="center"/>
    </xf>
    <xf numFmtId="0" fontId="3" fillId="0" borderId="153" xfId="8" applyFont="1" applyBorder="1" applyAlignment="1">
      <alignment horizontal="center" vertical="center" wrapText="1"/>
    </xf>
    <xf numFmtId="0" fontId="3" fillId="0" borderId="154" xfId="8" applyFont="1" applyBorder="1" applyAlignment="1">
      <alignment horizontal="center" vertical="center" wrapText="1"/>
    </xf>
    <xf numFmtId="0" fontId="3" fillId="0" borderId="154" xfId="8" applyFont="1" applyBorder="1" applyAlignment="1">
      <alignment vertical="center" wrapText="1"/>
    </xf>
    <xf numFmtId="0" fontId="3" fillId="0" borderId="161" xfId="8" applyFont="1" applyBorder="1" applyAlignment="1">
      <alignment vertical="center" wrapText="1"/>
    </xf>
    <xf numFmtId="0" fontId="3" fillId="0" borderId="92" xfId="8" applyFont="1" applyBorder="1" applyAlignment="1">
      <alignment horizontal="center" vertical="center"/>
    </xf>
    <xf numFmtId="0" fontId="3" fillId="0" borderId="77" xfId="8" applyFont="1" applyBorder="1" applyAlignment="1">
      <alignment horizontal="center" vertical="center"/>
    </xf>
    <xf numFmtId="0" fontId="3" fillId="0" borderId="4" xfId="8" applyFont="1" applyBorder="1" applyAlignment="1">
      <alignment horizontal="center" vertical="center"/>
    </xf>
    <xf numFmtId="0" fontId="3" fillId="0" borderId="94" xfId="10" applyFont="1" applyBorder="1" applyAlignment="1">
      <alignment horizontal="center" vertical="center"/>
    </xf>
    <xf numFmtId="0" fontId="3" fillId="0" borderId="63" xfId="10" applyFont="1" applyBorder="1" applyAlignment="1">
      <alignment horizontal="center" vertical="center"/>
    </xf>
    <xf numFmtId="0" fontId="3" fillId="0" borderId="89" xfId="8" applyFont="1" applyBorder="1" applyAlignment="1">
      <alignment horizontal="center" vertical="center"/>
    </xf>
    <xf numFmtId="0" fontId="3" fillId="0" borderId="8" xfId="8" applyFont="1" applyBorder="1" applyAlignment="1">
      <alignment horizontal="center" vertical="center"/>
    </xf>
    <xf numFmtId="0" fontId="3" fillId="0" borderId="95" xfId="10" applyFont="1" applyBorder="1" applyAlignment="1">
      <alignment horizontal="center" vertical="center"/>
    </xf>
    <xf numFmtId="0" fontId="3" fillId="0" borderId="77" xfId="3" applyFont="1" applyBorder="1" applyAlignment="1">
      <alignment horizontal="right" vertical="center"/>
    </xf>
    <xf numFmtId="0" fontId="3" fillId="0" borderId="130" xfId="3" applyFont="1" applyBorder="1" applyAlignment="1">
      <alignment vertical="center"/>
    </xf>
    <xf numFmtId="0" fontId="28" fillId="0" borderId="77" xfId="3" applyFont="1" applyBorder="1" applyAlignment="1">
      <alignment horizontal="right" vertical="center"/>
    </xf>
    <xf numFmtId="49" fontId="20" fillId="0" borderId="156" xfId="3" applyNumberFormat="1" applyFont="1" applyBorder="1" applyAlignment="1">
      <alignment horizontal="right" vertical="center"/>
    </xf>
    <xf numFmtId="49" fontId="20" fillId="0" borderId="108" xfId="3" applyNumberFormat="1" applyFont="1" applyBorder="1" applyAlignment="1">
      <alignment horizontal="right" vertical="center"/>
    </xf>
    <xf numFmtId="49" fontId="20" fillId="0" borderId="157" xfId="3" applyNumberFormat="1" applyFont="1" applyBorder="1" applyAlignment="1">
      <alignment horizontal="right" vertical="center"/>
    </xf>
    <xf numFmtId="0" fontId="20" fillId="0" borderId="107" xfId="3" applyFont="1" applyBorder="1" applyAlignment="1">
      <alignment horizontal="right" vertical="center"/>
    </xf>
    <xf numFmtId="0" fontId="20" fillId="0" borderId="108" xfId="3" applyFont="1" applyBorder="1" applyAlignment="1">
      <alignment horizontal="right" vertical="center"/>
    </xf>
    <xf numFmtId="0" fontId="20" fillId="0" borderId="110" xfId="3" applyFont="1" applyBorder="1" applyAlignment="1">
      <alignment horizontal="right" vertical="center"/>
    </xf>
    <xf numFmtId="0" fontId="28" fillId="0" borderId="9" xfId="3" applyFont="1" applyBorder="1" applyAlignment="1">
      <alignment horizontal="center" vertical="center" wrapText="1"/>
    </xf>
    <xf numFmtId="0" fontId="20" fillId="0" borderId="156" xfId="3" applyFont="1" applyBorder="1" applyAlignment="1">
      <alignment horizontal="right" vertical="center"/>
    </xf>
    <xf numFmtId="0" fontId="20" fillId="0" borderId="157" xfId="3" applyFont="1" applyBorder="1" applyAlignment="1">
      <alignment horizontal="right" vertical="center"/>
    </xf>
    <xf numFmtId="0" fontId="28" fillId="0" borderId="10" xfId="3" applyFont="1" applyBorder="1" applyAlignment="1">
      <alignment horizontal="center" vertical="center" wrapText="1"/>
    </xf>
    <xf numFmtId="0" fontId="20" fillId="0" borderId="107" xfId="3" applyFont="1" applyBorder="1" applyAlignment="1">
      <alignment horizontal="center" vertical="center"/>
    </xf>
    <xf numFmtId="0" fontId="20" fillId="0" borderId="157" xfId="3" applyFont="1" applyBorder="1" applyAlignment="1">
      <alignment horizontal="center" vertical="center"/>
    </xf>
    <xf numFmtId="56" fontId="34" fillId="0" borderId="7" xfId="3" applyNumberFormat="1" applyFont="1" applyBorder="1" applyAlignment="1">
      <alignment horizontal="left" vertical="center"/>
    </xf>
    <xf numFmtId="56" fontId="34" fillId="0" borderId="76" xfId="3" applyNumberFormat="1" applyFont="1" applyBorder="1" applyAlignment="1">
      <alignment horizontal="left" vertical="center"/>
    </xf>
    <xf numFmtId="56" fontId="34" fillId="0" borderId="2" xfId="3" applyNumberFormat="1" applyFont="1" applyBorder="1" applyAlignment="1">
      <alignment horizontal="left" vertical="center"/>
    </xf>
    <xf numFmtId="49" fontId="20" fillId="0" borderId="158" xfId="3" applyNumberFormat="1" applyFont="1" applyBorder="1" applyAlignment="1">
      <alignment horizontal="center" vertical="center"/>
    </xf>
    <xf numFmtId="49" fontId="20" fillId="0" borderId="109" xfId="3" applyNumberFormat="1" applyFont="1" applyBorder="1" applyAlignment="1">
      <alignment horizontal="center" vertical="center"/>
    </xf>
    <xf numFmtId="49" fontId="20" fillId="0" borderId="106" xfId="3" applyNumberFormat="1" applyFont="1" applyBorder="1" applyAlignment="1">
      <alignment horizontal="center" vertical="center"/>
    </xf>
    <xf numFmtId="0" fontId="20" fillId="0" borderId="107" xfId="3" applyFont="1" applyBorder="1" applyAlignment="1">
      <alignment horizontal="center" vertical="center" wrapText="1"/>
    </xf>
    <xf numFmtId="0" fontId="20" fillId="0" borderId="108" xfId="3" applyFont="1" applyBorder="1" applyAlignment="1">
      <alignment horizontal="center" vertical="center" wrapText="1"/>
    </xf>
    <xf numFmtId="0" fontId="20" fillId="0" borderId="157" xfId="3" applyFont="1" applyBorder="1" applyAlignment="1">
      <alignment horizontal="center" vertical="center" wrapText="1"/>
    </xf>
    <xf numFmtId="0" fontId="20" fillId="0" borderId="105" xfId="3" applyFont="1" applyBorder="1" applyAlignment="1">
      <alignment horizontal="center" vertical="center" wrapText="1"/>
    </xf>
    <xf numFmtId="0" fontId="20" fillId="0" borderId="109" xfId="3" applyFont="1" applyBorder="1" applyAlignment="1">
      <alignment horizontal="center" vertical="center" wrapText="1"/>
    </xf>
    <xf numFmtId="0" fontId="20" fillId="0" borderId="159" xfId="3" applyFont="1" applyBorder="1" applyAlignment="1">
      <alignment horizontal="center" vertical="center" wrapText="1"/>
    </xf>
    <xf numFmtId="0" fontId="3" fillId="0" borderId="95" xfId="10" applyFont="1" applyBorder="1" applyAlignment="1">
      <alignment horizontal="center" vertical="center" wrapText="1"/>
    </xf>
    <xf numFmtId="0" fontId="3" fillId="0" borderId="69" xfId="10" applyFont="1" applyBorder="1" applyAlignment="1">
      <alignment horizontal="center" vertical="center" wrapText="1"/>
    </xf>
    <xf numFmtId="0" fontId="3" fillId="0" borderId="12" xfId="3" applyFont="1" applyBorder="1" applyAlignment="1">
      <alignment horizontal="center" vertical="center" wrapText="1"/>
    </xf>
    <xf numFmtId="0" fontId="28" fillId="0" borderId="63" xfId="3" applyFont="1" applyBorder="1" applyAlignment="1">
      <alignment horizontal="center" vertical="center" wrapText="1"/>
    </xf>
    <xf numFmtId="179" fontId="20" fillId="0" borderId="79" xfId="3" applyNumberFormat="1" applyFont="1" applyBorder="1" applyAlignment="1">
      <alignment horizontal="left" vertical="top" wrapText="1"/>
    </xf>
    <xf numFmtId="0" fontId="3" fillId="0" borderId="81" xfId="8" applyFont="1" applyBorder="1" applyAlignment="1">
      <alignment horizontal="center" vertical="center"/>
    </xf>
    <xf numFmtId="0" fontId="3" fillId="0" borderId="0" xfId="8" applyFont="1" applyAlignment="1">
      <alignment horizontal="center" vertical="center"/>
    </xf>
    <xf numFmtId="0" fontId="3" fillId="0" borderId="6" xfId="8" applyFont="1" applyBorder="1" applyAlignment="1">
      <alignment horizontal="center" vertical="center"/>
    </xf>
    <xf numFmtId="0" fontId="3" fillId="0" borderId="80" xfId="8" applyFont="1" applyBorder="1" applyAlignment="1">
      <alignment horizontal="center" vertical="center" textRotation="255"/>
    </xf>
    <xf numFmtId="0" fontId="3" fillId="0" borderId="6" xfId="8" applyFont="1" applyBorder="1" applyAlignment="1">
      <alignment horizontal="center" vertical="center" textRotation="255"/>
    </xf>
    <xf numFmtId="0" fontId="3" fillId="0" borderId="85" xfId="3" applyFont="1" applyBorder="1" applyAlignment="1">
      <alignment horizontal="center" vertical="distributed"/>
    </xf>
    <xf numFmtId="0" fontId="3" fillId="0" borderId="37" xfId="3" applyFont="1" applyBorder="1" applyAlignment="1">
      <alignment horizontal="center" vertical="distributed"/>
    </xf>
    <xf numFmtId="0" fontId="3" fillId="0" borderId="92" xfId="3" applyFont="1" applyBorder="1" applyAlignment="1">
      <alignment horizontal="center" vertical="distributed"/>
    </xf>
    <xf numFmtId="0" fontId="3" fillId="0" borderId="93" xfId="3" applyFont="1" applyBorder="1" applyAlignment="1">
      <alignment horizontal="center" vertical="distributed"/>
    </xf>
    <xf numFmtId="0" fontId="20" fillId="0" borderId="79" xfId="3" applyFont="1" applyBorder="1" applyAlignment="1">
      <alignment horizontal="left" vertical="center" wrapText="1"/>
    </xf>
    <xf numFmtId="0" fontId="20" fillId="0" borderId="0" xfId="3" applyFont="1" applyAlignment="1">
      <alignment horizontal="left" vertical="center" wrapText="1"/>
    </xf>
    <xf numFmtId="0" fontId="39" fillId="0" borderId="78" xfId="3" applyFont="1" applyBorder="1" applyAlignment="1">
      <alignment horizontal="left" vertical="center"/>
    </xf>
    <xf numFmtId="0" fontId="39" fillId="0" borderId="79" xfId="3" applyFont="1" applyBorder="1" applyAlignment="1">
      <alignment horizontal="left" vertical="center"/>
    </xf>
    <xf numFmtId="0" fontId="39" fillId="0" borderId="80" xfId="3" applyFont="1" applyBorder="1" applyAlignment="1">
      <alignment horizontal="left" vertical="center"/>
    </xf>
    <xf numFmtId="0" fontId="3" fillId="0" borderId="67" xfId="3" applyFont="1" applyBorder="1" applyAlignment="1">
      <alignment horizontal="center" vertical="center" textRotation="255"/>
    </xf>
    <xf numFmtId="0" fontId="3" fillId="0" borderId="73" xfId="3" applyFont="1" applyBorder="1" applyAlignment="1">
      <alignment horizontal="center" vertical="center" textRotation="255"/>
    </xf>
    <xf numFmtId="0" fontId="3" fillId="0" borderId="117" xfId="3" applyFont="1" applyBorder="1" applyAlignment="1">
      <alignment horizontal="center" vertical="center" wrapText="1"/>
    </xf>
    <xf numFmtId="0" fontId="39" fillId="0" borderId="7" xfId="8" applyFont="1" applyBorder="1">
      <alignment vertical="center"/>
    </xf>
    <xf numFmtId="0" fontId="39" fillId="0" borderId="76" xfId="8" applyFont="1" applyBorder="1">
      <alignment vertical="center"/>
    </xf>
    <xf numFmtId="0" fontId="39" fillId="0" borderId="2" xfId="8" applyFont="1" applyBorder="1">
      <alignment vertical="center"/>
    </xf>
    <xf numFmtId="0" fontId="3" fillId="0" borderId="63" xfId="8" applyFont="1" applyBorder="1" applyAlignment="1">
      <alignment horizontal="center" vertical="center" wrapText="1"/>
    </xf>
    <xf numFmtId="0" fontId="3" fillId="0" borderId="85" xfId="8" applyFont="1" applyBorder="1" applyAlignment="1">
      <alignment horizontal="center" vertical="center" wrapText="1"/>
    </xf>
    <xf numFmtId="0" fontId="3" fillId="0" borderId="37" xfId="8" applyFont="1" applyBorder="1" applyAlignment="1">
      <alignment horizontal="center" vertical="center" wrapText="1"/>
    </xf>
    <xf numFmtId="0" fontId="3" fillId="0" borderId="81" xfId="8" applyFont="1" applyBorder="1" applyAlignment="1">
      <alignment horizontal="center" vertical="center" wrapText="1"/>
    </xf>
    <xf numFmtId="0" fontId="3" fillId="0" borderId="43" xfId="8" applyFont="1" applyBorder="1" applyAlignment="1">
      <alignment horizontal="center" vertical="center" wrapText="1"/>
    </xf>
    <xf numFmtId="0" fontId="3" fillId="0" borderId="92" xfId="8" applyFont="1" applyBorder="1" applyAlignment="1">
      <alignment horizontal="center" vertical="center" wrapText="1"/>
    </xf>
    <xf numFmtId="0" fontId="3" fillId="0" borderId="93" xfId="8" applyFont="1" applyBorder="1" applyAlignment="1">
      <alignment horizontal="center" vertical="center" wrapText="1"/>
    </xf>
    <xf numFmtId="0" fontId="3" fillId="0" borderId="9" xfId="8" applyFont="1" applyBorder="1" applyAlignment="1">
      <alignment horizontal="center" vertical="center" wrapText="1"/>
    </xf>
    <xf numFmtId="0" fontId="3" fillId="0" borderId="11" xfId="8" applyFont="1" applyBorder="1" applyAlignment="1">
      <alignment horizontal="center" vertical="center" wrapText="1"/>
    </xf>
    <xf numFmtId="0" fontId="3" fillId="0" borderId="121" xfId="8" applyFont="1" applyBorder="1" applyAlignment="1">
      <alignment horizontal="center" vertical="center" wrapText="1"/>
    </xf>
    <xf numFmtId="0" fontId="3" fillId="0" borderId="125" xfId="8" applyFont="1" applyBorder="1" applyAlignment="1">
      <alignment horizontal="center" vertical="center" wrapText="1"/>
    </xf>
    <xf numFmtId="0" fontId="3" fillId="0" borderId="127" xfId="3" applyFont="1" applyBorder="1" applyAlignment="1">
      <alignment horizontal="center" vertical="center"/>
    </xf>
    <xf numFmtId="0" fontId="3" fillId="0" borderId="13" xfId="3" applyFont="1" applyBorder="1" applyAlignment="1">
      <alignment horizontal="center" vertical="center"/>
    </xf>
    <xf numFmtId="0" fontId="3" fillId="0" borderId="45" xfId="3" applyFont="1" applyBorder="1" applyAlignment="1">
      <alignment horizontal="center" vertical="center"/>
    </xf>
    <xf numFmtId="0" fontId="20" fillId="0" borderId="90" xfId="3" applyFont="1" applyBorder="1" applyAlignment="1">
      <alignment horizontal="center" vertical="center"/>
    </xf>
    <xf numFmtId="0" fontId="20" fillId="0" borderId="126" xfId="3" applyFont="1" applyBorder="1" applyAlignment="1">
      <alignment horizontal="center" vertical="center"/>
    </xf>
    <xf numFmtId="0" fontId="3" fillId="0" borderId="89" xfId="3" applyFont="1" applyBorder="1" applyAlignment="1">
      <alignment horizontal="center" vertical="distributed" wrapText="1"/>
    </xf>
    <xf numFmtId="0" fontId="3" fillId="0" borderId="95" xfId="3" applyFont="1" applyBorder="1" applyAlignment="1">
      <alignment horizontal="center" vertical="distributed" wrapText="1"/>
    </xf>
    <xf numFmtId="0" fontId="20" fillId="0" borderId="124" xfId="3" applyFont="1" applyBorder="1" applyAlignment="1">
      <alignment horizontal="right" vertical="center"/>
    </xf>
    <xf numFmtId="0" fontId="20" fillId="0" borderId="90" xfId="3" applyFont="1" applyBorder="1" applyAlignment="1">
      <alignment horizontal="right" vertical="center"/>
    </xf>
    <xf numFmtId="0" fontId="20" fillId="0" borderId="126" xfId="3" applyFont="1" applyBorder="1" applyAlignment="1">
      <alignment horizontal="right" vertical="center"/>
    </xf>
    <xf numFmtId="0" fontId="20" fillId="0" borderId="124" xfId="3" applyFont="1" applyBorder="1" applyAlignment="1">
      <alignment horizontal="center" vertical="center"/>
    </xf>
    <xf numFmtId="0" fontId="3" fillId="0" borderId="63" xfId="3" applyFont="1" applyBorder="1" applyAlignment="1">
      <alignment horizontal="center" vertical="center" textRotation="255" wrapText="1"/>
    </xf>
    <xf numFmtId="0" fontId="3" fillId="0" borderId="87" xfId="3" applyFont="1" applyBorder="1" applyAlignment="1">
      <alignment horizontal="center" vertical="center"/>
    </xf>
    <xf numFmtId="0" fontId="3" fillId="0" borderId="46" xfId="3" applyFont="1" applyBorder="1" applyAlignment="1">
      <alignment horizontal="center" vertical="center"/>
    </xf>
    <xf numFmtId="0" fontId="3" fillId="0" borderId="132" xfId="3" applyFont="1" applyBorder="1" applyAlignment="1">
      <alignment horizontal="center" vertical="center"/>
    </xf>
    <xf numFmtId="56" fontId="34" fillId="0" borderId="78" xfId="3" applyNumberFormat="1" applyFont="1" applyBorder="1" applyAlignment="1">
      <alignment horizontal="left" vertical="center"/>
    </xf>
    <xf numFmtId="56" fontId="34" fillId="0" borderId="79" xfId="3" applyNumberFormat="1" applyFont="1" applyBorder="1" applyAlignment="1">
      <alignment horizontal="left" vertical="center"/>
    </xf>
    <xf numFmtId="56" fontId="34" fillId="0" borderId="80" xfId="3" applyNumberFormat="1" applyFont="1" applyBorder="1" applyAlignment="1">
      <alignment horizontal="left" vertical="center"/>
    </xf>
    <xf numFmtId="0" fontId="3" fillId="0" borderId="137" xfId="3" applyFont="1" applyBorder="1" applyAlignment="1">
      <alignment horizontal="center" vertical="distributed"/>
    </xf>
    <xf numFmtId="0" fontId="3" fillId="0" borderId="10" xfId="3" applyFont="1" applyBorder="1" applyAlignment="1">
      <alignment horizontal="center" vertical="distributed"/>
    </xf>
    <xf numFmtId="0" fontId="3" fillId="0" borderId="11" xfId="3" applyFont="1" applyBorder="1" applyAlignment="1">
      <alignment horizontal="center" vertical="distributed"/>
    </xf>
    <xf numFmtId="0" fontId="3" fillId="0" borderId="83" xfId="3" applyFont="1" applyBorder="1" applyAlignment="1">
      <alignment horizontal="center" vertical="distributed"/>
    </xf>
    <xf numFmtId="0" fontId="3" fillId="0" borderId="145" xfId="3" applyFont="1" applyBorder="1" applyAlignment="1">
      <alignment horizontal="center" vertical="distributed"/>
    </xf>
    <xf numFmtId="49" fontId="20" fillId="0" borderId="105" xfId="3" applyNumberFormat="1" applyFont="1" applyBorder="1" applyAlignment="1">
      <alignment horizontal="center" vertical="center"/>
    </xf>
    <xf numFmtId="0" fontId="3" fillId="0" borderId="139" xfId="3" applyFont="1" applyBorder="1" applyAlignment="1">
      <alignment horizontal="center" vertical="distributed"/>
    </xf>
    <xf numFmtId="0" fontId="3" fillId="0" borderId="142" xfId="3" applyFont="1" applyBorder="1" applyAlignment="1">
      <alignment horizontal="center" vertical="distributed"/>
    </xf>
    <xf numFmtId="0" fontId="3" fillId="0" borderId="125" xfId="3" applyFont="1" applyBorder="1" applyAlignment="1">
      <alignment horizontal="center" vertical="distributed"/>
    </xf>
    <xf numFmtId="0" fontId="3" fillId="0" borderId="127"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1" xfId="3" applyFont="1" applyBorder="1" applyAlignment="1">
      <alignment horizontal="center" vertical="center" wrapText="1"/>
    </xf>
    <xf numFmtId="0" fontId="3" fillId="0" borderId="8" xfId="3" applyFont="1" applyBorder="1" applyAlignment="1">
      <alignment vertical="center"/>
    </xf>
    <xf numFmtId="0" fontId="3" fillId="0" borderId="8" xfId="3" applyFont="1" applyBorder="1" applyAlignment="1">
      <alignment horizontal="center" vertical="center" wrapText="1" shrinkToFit="1"/>
    </xf>
    <xf numFmtId="0" fontId="3" fillId="0" borderId="79" xfId="3" applyFont="1" applyBorder="1" applyAlignment="1">
      <alignment horizontal="center" vertical="center" textRotation="255"/>
    </xf>
    <xf numFmtId="0" fontId="3" fillId="0" borderId="0" xfId="3" applyFont="1" applyAlignment="1">
      <alignment horizontal="center" vertical="center" textRotation="255"/>
    </xf>
    <xf numFmtId="0" fontId="3" fillId="0" borderId="77" xfId="3" applyFont="1" applyBorder="1" applyAlignment="1">
      <alignment horizontal="center" vertical="center" textRotation="255"/>
    </xf>
    <xf numFmtId="0" fontId="3" fillId="0" borderId="63" xfId="3" applyFont="1" applyBorder="1" applyAlignment="1">
      <alignment horizontal="center" vertical="distributed" wrapText="1"/>
    </xf>
    <xf numFmtId="0" fontId="20" fillId="0" borderId="79" xfId="3" applyFont="1" applyBorder="1" applyAlignment="1">
      <alignment horizontal="left" vertical="top" wrapText="1"/>
    </xf>
    <xf numFmtId="0" fontId="20" fillId="0" borderId="0" xfId="3" applyFont="1" applyAlignment="1">
      <alignment horizontal="left" vertical="top" wrapText="1"/>
    </xf>
    <xf numFmtId="0" fontId="57" fillId="0" borderId="67" xfId="9" applyFont="1" applyBorder="1" applyAlignment="1">
      <alignment horizontal="center" vertical="center"/>
    </xf>
    <xf numFmtId="0" fontId="57" fillId="0" borderId="75" xfId="9" applyFont="1" applyBorder="1" applyAlignment="1">
      <alignment horizontal="center" vertical="center"/>
    </xf>
    <xf numFmtId="0" fontId="57" fillId="0" borderId="8" xfId="9" applyFont="1" applyBorder="1" applyAlignment="1">
      <alignment horizontal="center" vertical="center"/>
    </xf>
    <xf numFmtId="0" fontId="57" fillId="0" borderId="89" xfId="9" applyFont="1" applyBorder="1" applyAlignment="1">
      <alignment horizontal="distributed" vertical="center" wrapText="1" shrinkToFit="1"/>
    </xf>
    <xf numFmtId="0" fontId="57" fillId="0" borderId="8" xfId="9" applyFont="1" applyBorder="1" applyAlignment="1">
      <alignment horizontal="distributed" vertical="center" wrapText="1" shrinkToFit="1"/>
    </xf>
    <xf numFmtId="0" fontId="57" fillId="0" borderId="75" xfId="9" applyFont="1" applyBorder="1" applyAlignment="1">
      <alignment horizontal="distributed" vertical="center" wrapText="1" shrinkToFit="1"/>
    </xf>
    <xf numFmtId="0" fontId="52" fillId="0" borderId="7" xfId="9" applyFont="1" applyBorder="1">
      <alignment vertical="center"/>
    </xf>
    <xf numFmtId="0" fontId="52" fillId="0" borderId="76" xfId="9" applyFont="1" applyBorder="1">
      <alignment vertical="center"/>
    </xf>
    <xf numFmtId="0" fontId="52" fillId="0" borderId="2" xfId="9" applyFont="1" applyBorder="1">
      <alignment vertical="center"/>
    </xf>
    <xf numFmtId="0" fontId="57" fillId="0" borderId="86" xfId="9" applyFont="1" applyBorder="1" applyAlignment="1">
      <alignment horizontal="center" vertical="center" textRotation="255"/>
    </xf>
    <xf numFmtId="0" fontId="57" fillId="0" borderId="43" xfId="9" applyFont="1" applyBorder="1" applyAlignment="1">
      <alignment horizontal="center" vertical="center" textRotation="255"/>
    </xf>
    <xf numFmtId="0" fontId="57" fillId="0" borderId="86" xfId="9" applyFont="1" applyBorder="1" applyAlignment="1">
      <alignment horizontal="center" vertical="center"/>
    </xf>
    <xf numFmtId="0" fontId="57" fillId="0" borderId="43" xfId="9" applyFont="1" applyBorder="1" applyAlignment="1">
      <alignment horizontal="center" vertical="center"/>
    </xf>
    <xf numFmtId="0" fontId="57" fillId="0" borderId="63" xfId="9" applyFont="1" applyBorder="1" applyAlignment="1">
      <alignment horizontal="center" vertical="center"/>
    </xf>
    <xf numFmtId="0" fontId="57" fillId="0" borderId="0" xfId="9" applyFont="1" applyAlignment="1">
      <alignment horizontal="center" vertical="center"/>
    </xf>
    <xf numFmtId="0" fontId="57" fillId="0" borderId="95" xfId="9" applyFont="1" applyBorder="1" applyAlignment="1">
      <alignment horizontal="distributed" vertical="center" wrapText="1" shrinkToFit="1"/>
    </xf>
    <xf numFmtId="0" fontId="57" fillId="0" borderId="69" xfId="9" applyFont="1" applyBorder="1" applyAlignment="1">
      <alignment horizontal="distributed" vertical="center" wrapText="1" shrinkToFit="1"/>
    </xf>
    <xf numFmtId="0" fontId="57" fillId="0" borderId="73" xfId="9" applyFont="1" applyBorder="1" applyAlignment="1">
      <alignment horizontal="distributed" vertical="center" wrapText="1" shrinkToFit="1"/>
    </xf>
    <xf numFmtId="0" fontId="52" fillId="0" borderId="7" xfId="9" applyFont="1" applyBorder="1" applyAlignment="1">
      <alignment horizontal="left" vertical="center"/>
    </xf>
    <xf numFmtId="0" fontId="52" fillId="0" borderId="76" xfId="9" applyFont="1" applyBorder="1" applyAlignment="1">
      <alignment horizontal="left" vertical="center"/>
    </xf>
    <xf numFmtId="0" fontId="52" fillId="0" borderId="2" xfId="9" applyFont="1" applyBorder="1" applyAlignment="1">
      <alignment horizontal="left" vertical="center"/>
    </xf>
    <xf numFmtId="0" fontId="57" fillId="0" borderId="62" xfId="9" applyFont="1" applyBorder="1" applyAlignment="1">
      <alignment horizontal="center" vertical="center" textRotation="255"/>
    </xf>
    <xf numFmtId="0" fontId="57" fillId="0" borderId="74" xfId="9" applyFont="1" applyBorder="1" applyAlignment="1">
      <alignment horizontal="center" vertical="center" textRotation="255"/>
    </xf>
    <xf numFmtId="0" fontId="57" fillId="0" borderId="127" xfId="9" applyFont="1" applyBorder="1" applyAlignment="1">
      <alignment horizontal="center" vertical="center"/>
    </xf>
    <xf numFmtId="0" fontId="57" fillId="0" borderId="45" xfId="9" applyFont="1" applyBorder="1" applyAlignment="1">
      <alignment horizontal="center" vertical="center"/>
    </xf>
    <xf numFmtId="0" fontId="57" fillId="0" borderId="128" xfId="9" applyFont="1" applyBorder="1" applyAlignment="1">
      <alignment horizontal="center" vertical="center"/>
    </xf>
    <xf numFmtId="0" fontId="57" fillId="0" borderId="129" xfId="9" applyFont="1" applyBorder="1" applyAlignment="1">
      <alignment horizontal="center" vertical="center"/>
    </xf>
    <xf numFmtId="0" fontId="57" fillId="0" borderId="94" xfId="9" applyFont="1" applyBorder="1" applyAlignment="1">
      <alignment horizontal="left" vertical="center" wrapText="1" shrinkToFit="1"/>
    </xf>
    <xf numFmtId="0" fontId="57" fillId="0" borderId="63" xfId="9" applyFont="1" applyBorder="1" applyAlignment="1">
      <alignment horizontal="left" vertical="center" wrapText="1" shrinkToFit="1"/>
    </xf>
    <xf numFmtId="0" fontId="57" fillId="0" borderId="67" xfId="9" applyFont="1" applyBorder="1" applyAlignment="1">
      <alignment horizontal="left" vertical="center" wrapText="1" shrinkToFit="1"/>
    </xf>
    <xf numFmtId="0" fontId="57" fillId="0" borderId="89" xfId="9" applyFont="1" applyBorder="1" applyAlignment="1">
      <alignment horizontal="left" vertical="center" wrapText="1" shrinkToFit="1"/>
    </xf>
    <xf numFmtId="0" fontId="57" fillId="0" borderId="8" xfId="9" applyFont="1" applyBorder="1" applyAlignment="1">
      <alignment horizontal="left" vertical="center" wrapText="1" shrinkToFit="1"/>
    </xf>
    <xf numFmtId="0" fontId="57" fillId="0" borderId="75" xfId="9" applyFont="1" applyBorder="1" applyAlignment="1">
      <alignment horizontal="left" vertical="center" wrapText="1" shrinkToFit="1"/>
    </xf>
    <xf numFmtId="0" fontId="57" fillId="0" borderId="94" xfId="9" applyFont="1" applyBorder="1" applyAlignment="1">
      <alignment vertical="top"/>
    </xf>
    <xf numFmtId="0" fontId="57" fillId="0" borderId="63" xfId="9" applyFont="1" applyBorder="1" applyAlignment="1">
      <alignment vertical="top"/>
    </xf>
    <xf numFmtId="0" fontId="57" fillId="0" borderId="67" xfId="9" applyFont="1" applyBorder="1" applyAlignment="1">
      <alignment vertical="top"/>
    </xf>
    <xf numFmtId="0" fontId="57" fillId="0" borderId="89" xfId="9" applyFont="1" applyBorder="1" applyAlignment="1">
      <alignment vertical="top"/>
    </xf>
    <xf numFmtId="0" fontId="57" fillId="0" borderId="8" xfId="9" applyFont="1" applyBorder="1" applyAlignment="1">
      <alignment vertical="top"/>
    </xf>
    <xf numFmtId="0" fontId="57" fillId="0" borderId="75" xfId="9" applyFont="1" applyBorder="1" applyAlignment="1">
      <alignment vertical="top"/>
    </xf>
    <xf numFmtId="0" fontId="57" fillId="0" borderId="95" xfId="9" applyFont="1" applyBorder="1" applyAlignment="1">
      <alignment vertical="top"/>
    </xf>
    <xf numFmtId="0" fontId="57" fillId="0" borderId="69" xfId="9" applyFont="1" applyBorder="1" applyAlignment="1">
      <alignment vertical="top"/>
    </xf>
    <xf numFmtId="0" fontId="57" fillId="0" borderId="73" xfId="9" applyFont="1" applyBorder="1" applyAlignment="1">
      <alignment vertical="top"/>
    </xf>
    <xf numFmtId="0" fontId="52" fillId="0" borderId="7" xfId="9" applyFont="1" applyBorder="1" applyAlignment="1">
      <alignment horizontal="left" vertical="center" wrapText="1"/>
    </xf>
    <xf numFmtId="0" fontId="52" fillId="0" borderId="76" xfId="9" applyFont="1" applyBorder="1" applyAlignment="1">
      <alignment horizontal="left" vertical="center" wrapText="1"/>
    </xf>
    <xf numFmtId="0" fontId="52" fillId="0" borderId="2" xfId="9" applyFont="1" applyBorder="1" applyAlignment="1">
      <alignment horizontal="left" vertical="center" wrapText="1"/>
    </xf>
    <xf numFmtId="0" fontId="57" fillId="0" borderId="95" xfId="9" applyFont="1" applyBorder="1" applyAlignment="1">
      <alignment horizontal="left" vertical="center" wrapText="1" shrinkToFit="1"/>
    </xf>
    <xf numFmtId="0" fontId="57" fillId="0" borderId="69" xfId="9" applyFont="1" applyBorder="1" applyAlignment="1">
      <alignment horizontal="left" vertical="center" wrapText="1" shrinkToFit="1"/>
    </xf>
    <xf numFmtId="0" fontId="57" fillId="0" borderId="73" xfId="9" applyFont="1" applyBorder="1" applyAlignment="1">
      <alignment horizontal="left" vertical="center" wrapText="1" shrinkToFit="1"/>
    </xf>
    <xf numFmtId="0" fontId="52" fillId="0" borderId="7" xfId="9" applyFont="1" applyBorder="1" applyAlignment="1">
      <alignment horizontal="left" vertical="center" wrapText="1" shrinkToFit="1"/>
    </xf>
    <xf numFmtId="0" fontId="52" fillId="0" borderId="76" xfId="9" applyFont="1" applyBorder="1" applyAlignment="1">
      <alignment horizontal="left" vertical="center" wrapText="1" shrinkToFit="1"/>
    </xf>
    <xf numFmtId="0" fontId="52" fillId="0" borderId="2" xfId="9" applyFont="1" applyBorder="1" applyAlignment="1">
      <alignment horizontal="left" vertical="center" wrapText="1" shrinkToFit="1"/>
    </xf>
    <xf numFmtId="0" fontId="57" fillId="0" borderId="95" xfId="9" applyFont="1" applyBorder="1" applyAlignment="1">
      <alignment horizontal="left" vertical="center" wrapText="1"/>
    </xf>
    <xf numFmtId="0" fontId="57" fillId="0" borderId="69" xfId="9" applyFont="1" applyBorder="1" applyAlignment="1">
      <alignment horizontal="left" vertical="center" wrapText="1"/>
    </xf>
    <xf numFmtId="0" fontId="57" fillId="0" borderId="73" xfId="9" applyFont="1" applyBorder="1" applyAlignment="1">
      <alignment horizontal="left" vertical="center" wrapText="1"/>
    </xf>
    <xf numFmtId="0" fontId="57" fillId="0" borderId="94" xfId="9" applyFont="1" applyBorder="1">
      <alignment vertical="center"/>
    </xf>
    <xf numFmtId="0" fontId="57" fillId="0" borderId="63" xfId="9" applyFont="1" applyBorder="1">
      <alignment vertical="center"/>
    </xf>
    <xf numFmtId="0" fontId="57" fillId="0" borderId="67" xfId="9" applyFont="1" applyBorder="1">
      <alignment vertical="center"/>
    </xf>
    <xf numFmtId="0" fontId="57" fillId="0" borderId="89" xfId="9" applyFont="1" applyBorder="1">
      <alignment vertical="center"/>
    </xf>
    <xf numFmtId="0" fontId="57" fillId="0" borderId="8" xfId="9" applyFont="1" applyBorder="1">
      <alignment vertical="center"/>
    </xf>
    <xf numFmtId="0" fontId="57" fillId="0" borderId="75" xfId="9" applyFont="1" applyBorder="1">
      <alignment vertical="center"/>
    </xf>
    <xf numFmtId="0" fontId="57" fillId="0" borderId="95" xfId="9" applyFont="1" applyBorder="1">
      <alignment vertical="center"/>
    </xf>
    <xf numFmtId="0" fontId="57" fillId="0" borderId="69" xfId="9" applyFont="1" applyBorder="1">
      <alignment vertical="center"/>
    </xf>
    <xf numFmtId="0" fontId="57" fillId="0" borderId="73" xfId="9" applyFont="1" applyBorder="1">
      <alignment vertical="center"/>
    </xf>
    <xf numFmtId="0" fontId="57" fillId="0" borderId="78" xfId="9" applyFont="1" applyBorder="1" applyAlignment="1">
      <alignment horizontal="center" vertical="center"/>
    </xf>
    <xf numFmtId="0" fontId="57" fillId="0" borderId="79" xfId="9" applyFont="1" applyBorder="1" applyAlignment="1">
      <alignment horizontal="center" vertical="center"/>
    </xf>
    <xf numFmtId="0" fontId="57" fillId="0" borderId="92" xfId="9" applyFont="1" applyBorder="1" applyAlignment="1">
      <alignment horizontal="center" vertical="center"/>
    </xf>
    <xf numFmtId="0" fontId="57" fillId="0" borderId="77" xfId="9" applyFont="1" applyBorder="1" applyAlignment="1">
      <alignment horizontal="center" vertical="center"/>
    </xf>
    <xf numFmtId="0" fontId="57" fillId="0" borderId="68" xfId="9" applyFont="1" applyBorder="1" applyAlignment="1">
      <alignment horizontal="center" vertical="center" textRotation="255"/>
    </xf>
    <xf numFmtId="0" fontId="57" fillId="0" borderId="94" xfId="9" applyFont="1" applyBorder="1" applyAlignment="1">
      <alignment horizontal="left" vertical="center" wrapText="1"/>
    </xf>
    <xf numFmtId="0" fontId="57" fillId="0" borderId="63" xfId="9" applyFont="1" applyBorder="1" applyAlignment="1">
      <alignment horizontal="left" vertical="center" wrapText="1"/>
    </xf>
    <xf numFmtId="0" fontId="57" fillId="0" borderId="67" xfId="9" applyFont="1" applyBorder="1" applyAlignment="1">
      <alignment horizontal="left" vertical="center" wrapText="1"/>
    </xf>
    <xf numFmtId="0" fontId="57" fillId="0" borderId="89" xfId="9" applyFont="1" applyBorder="1" applyAlignment="1">
      <alignment horizontal="left" vertical="center" wrapText="1"/>
    </xf>
    <xf numFmtId="0" fontId="57" fillId="0" borderId="8" xfId="9" applyFont="1" applyBorder="1" applyAlignment="1">
      <alignment horizontal="left" vertical="center" wrapText="1"/>
    </xf>
    <xf numFmtId="0" fontId="57" fillId="0" borderId="75" xfId="9" applyFont="1" applyBorder="1" applyAlignment="1">
      <alignment horizontal="left" vertical="center" wrapText="1"/>
    </xf>
    <xf numFmtId="0" fontId="57" fillId="0" borderId="121" xfId="9" applyFont="1" applyBorder="1" applyAlignment="1">
      <alignment horizontal="left" vertical="center" wrapText="1" shrinkToFit="1"/>
    </xf>
    <xf numFmtId="0" fontId="57" fillId="0" borderId="81" xfId="9" applyFont="1" applyBorder="1" applyAlignment="1">
      <alignment horizontal="center" vertical="center"/>
    </xf>
    <xf numFmtId="0" fontId="57" fillId="0" borderId="94" xfId="9" applyFont="1" applyBorder="1" applyAlignment="1">
      <alignment horizontal="left" vertical="center"/>
    </xf>
    <xf numFmtId="0" fontId="57" fillId="0" borderId="63" xfId="9" applyFont="1" applyBorder="1" applyAlignment="1">
      <alignment horizontal="left" vertical="center"/>
    </xf>
    <xf numFmtId="0" fontId="57" fillId="0" borderId="96" xfId="9" applyFont="1" applyBorder="1" applyAlignment="1">
      <alignment horizontal="left" vertical="center"/>
    </xf>
    <xf numFmtId="0" fontId="57" fillId="0" borderId="9" xfId="9" applyFont="1" applyBorder="1" applyAlignment="1">
      <alignment horizontal="left" vertical="center" wrapText="1" shrinkToFit="1"/>
    </xf>
    <xf numFmtId="0" fontId="57" fillId="0" borderId="8" xfId="13" applyFont="1" applyBorder="1" applyAlignment="1">
      <alignment horizontal="distributed" vertical="center"/>
    </xf>
    <xf numFmtId="0" fontId="41" fillId="0" borderId="8" xfId="13" applyBorder="1" applyAlignment="1">
      <alignment horizontal="distributed" vertical="center"/>
    </xf>
    <xf numFmtId="0" fontId="57" fillId="0" borderId="8" xfId="13" applyFont="1" applyBorder="1" applyAlignment="1">
      <alignment horizontal="left" vertical="top" shrinkToFit="1"/>
    </xf>
    <xf numFmtId="0" fontId="57" fillId="0" borderId="8" xfId="13" quotePrefix="1" applyFont="1" applyBorder="1" applyAlignment="1">
      <alignment horizontal="distributed" vertical="center" wrapText="1"/>
    </xf>
    <xf numFmtId="0" fontId="57" fillId="0" borderId="8" xfId="13" applyFont="1" applyBorder="1" applyAlignment="1">
      <alignment horizontal="distributed" vertical="center" wrapText="1"/>
    </xf>
    <xf numFmtId="0" fontId="41" fillId="0" borderId="8" xfId="13" applyBorder="1" applyAlignment="1"/>
    <xf numFmtId="0" fontId="57" fillId="0" borderId="8" xfId="13" applyFont="1" applyBorder="1" applyAlignment="1">
      <alignment horizontal="left" vertical="top"/>
    </xf>
    <xf numFmtId="0" fontId="62" fillId="0" borderId="7" xfId="13" applyFont="1" applyBorder="1" applyAlignment="1">
      <alignment horizontal="center" vertical="center"/>
    </xf>
    <xf numFmtId="0" fontId="62" fillId="0" borderId="76" xfId="13" applyFont="1" applyBorder="1" applyAlignment="1">
      <alignment horizontal="center" vertical="center"/>
    </xf>
    <xf numFmtId="0" fontId="57" fillId="0" borderId="78" xfId="13" applyFont="1" applyBorder="1" applyAlignment="1">
      <alignment horizontal="center" vertical="center" shrinkToFit="1"/>
    </xf>
    <xf numFmtId="0" fontId="57" fillId="0" borderId="79" xfId="13" applyFont="1" applyBorder="1" applyAlignment="1">
      <alignment horizontal="center" vertical="center" shrinkToFit="1"/>
    </xf>
    <xf numFmtId="0" fontId="57" fillId="0" borderId="86" xfId="13" applyFont="1" applyBorder="1" applyAlignment="1">
      <alignment horizontal="center" vertical="center" shrinkToFit="1"/>
    </xf>
    <xf numFmtId="0" fontId="57" fillId="0" borderId="88" xfId="13" applyFont="1" applyBorder="1" applyAlignment="1">
      <alignment horizontal="center" vertical="center" shrinkToFit="1"/>
    </xf>
    <xf numFmtId="0" fontId="57" fillId="0" borderId="25" xfId="13" applyFont="1" applyBorder="1" applyAlignment="1">
      <alignment horizontal="center" vertical="center" shrinkToFit="1"/>
    </xf>
    <xf numFmtId="0" fontId="57" fillId="0" borderId="48" xfId="13" applyFont="1" applyBorder="1" applyAlignment="1">
      <alignment horizontal="center" vertical="center" shrinkToFit="1"/>
    </xf>
    <xf numFmtId="0" fontId="57" fillId="0" borderId="87" xfId="13" applyFont="1" applyBorder="1" applyAlignment="1">
      <alignment horizontal="distributed" vertical="center" indent="1"/>
    </xf>
    <xf numFmtId="0" fontId="57" fillId="0" borderId="79" xfId="13" applyFont="1" applyBorder="1" applyAlignment="1">
      <alignment horizontal="distributed" vertical="center" indent="1"/>
    </xf>
    <xf numFmtId="0" fontId="57" fillId="0" borderId="86" xfId="13" applyFont="1" applyBorder="1" applyAlignment="1">
      <alignment horizontal="distributed" vertical="center" indent="1"/>
    </xf>
    <xf numFmtId="0" fontId="57" fillId="0" borderId="46" xfId="13" applyFont="1" applyBorder="1" applyAlignment="1">
      <alignment horizontal="distributed" vertical="center" indent="1"/>
    </xf>
    <xf numFmtId="0" fontId="57" fillId="0" borderId="25" xfId="13" applyFont="1" applyBorder="1" applyAlignment="1">
      <alignment horizontal="distributed" vertical="center" indent="1"/>
    </xf>
    <xf numFmtId="0" fontId="57" fillId="0" borderId="48" xfId="13" applyFont="1" applyBorder="1" applyAlignment="1">
      <alignment horizontal="distributed" vertical="center" indent="1"/>
    </xf>
    <xf numFmtId="0" fontId="57" fillId="0" borderId="87" xfId="13" applyFont="1" applyBorder="1" applyAlignment="1">
      <alignment horizontal="right" vertical="center"/>
    </xf>
    <xf numFmtId="0" fontId="57" fillId="0" borderId="79" xfId="13" applyFont="1" applyBorder="1" applyAlignment="1">
      <alignment horizontal="right" vertical="center"/>
    </xf>
    <xf numFmtId="0" fontId="57" fillId="0" borderId="86" xfId="13" applyFont="1" applyBorder="1" applyAlignment="1">
      <alignment horizontal="right" vertical="center"/>
    </xf>
    <xf numFmtId="0" fontId="57" fillId="0" borderId="46" xfId="13" applyFont="1" applyBorder="1" applyAlignment="1">
      <alignment horizontal="right" vertical="center"/>
    </xf>
    <xf numFmtId="0" fontId="57" fillId="0" borderId="25" xfId="13" applyFont="1" applyBorder="1" applyAlignment="1">
      <alignment horizontal="right" vertical="center"/>
    </xf>
    <xf numFmtId="0" fontId="57" fillId="0" borderId="48" xfId="13" applyFont="1" applyBorder="1" applyAlignment="1">
      <alignment horizontal="right" vertical="center"/>
    </xf>
    <xf numFmtId="0" fontId="57" fillId="0" borderId="96" xfId="13" applyFont="1" applyBorder="1" applyAlignment="1">
      <alignment horizontal="distributed" vertical="center" indent="3"/>
    </xf>
    <xf numFmtId="0" fontId="57" fillId="0" borderId="97" xfId="13" applyFont="1" applyBorder="1" applyAlignment="1">
      <alignment horizontal="distributed" vertical="center" indent="3"/>
    </xf>
    <xf numFmtId="0" fontId="57" fillId="0" borderId="130" xfId="13" applyFont="1" applyBorder="1" applyAlignment="1">
      <alignment horizontal="distributed" vertical="center" indent="3"/>
    </xf>
    <xf numFmtId="0" fontId="57" fillId="0" borderId="9" xfId="13" applyFont="1" applyBorder="1" applyAlignment="1">
      <alignment horizontal="center" vertical="center" shrinkToFit="1"/>
    </xf>
    <xf numFmtId="0" fontId="57" fillId="0" borderId="11" xfId="13" applyFont="1" applyBorder="1" applyAlignment="1">
      <alignment horizontal="center" vertical="center" shrinkToFit="1"/>
    </xf>
    <xf numFmtId="0" fontId="57" fillId="0" borderId="9" xfId="13" applyFont="1" applyBorder="1" applyAlignment="1">
      <alignment horizontal="distributed" vertical="center" indent="3"/>
    </xf>
    <xf numFmtId="0" fontId="57" fillId="0" borderId="10" xfId="13" applyFont="1" applyBorder="1" applyAlignment="1">
      <alignment horizontal="distributed" vertical="center" indent="3"/>
    </xf>
    <xf numFmtId="0" fontId="57" fillId="0" borderId="82" xfId="13" applyFont="1" applyBorder="1" applyAlignment="1">
      <alignment horizontal="distributed" vertical="center" indent="3"/>
    </xf>
    <xf numFmtId="0" fontId="58" fillId="0" borderId="8" xfId="9" applyFont="1" applyBorder="1" applyAlignment="1">
      <alignment horizontal="left" vertical="center"/>
    </xf>
    <xf numFmtId="0" fontId="65" fillId="0" borderId="8" xfId="0" applyFont="1" applyBorder="1" applyAlignment="1">
      <alignment horizontal="center" vertical="center"/>
    </xf>
    <xf numFmtId="0" fontId="58" fillId="0" borderId="8" xfId="9" applyFont="1" applyBorder="1" applyAlignment="1">
      <alignment horizontal="left" vertical="center" wrapText="1"/>
    </xf>
    <xf numFmtId="0" fontId="58" fillId="0" borderId="8" xfId="9" applyFont="1" applyBorder="1" applyAlignment="1">
      <alignment horizontal="center" vertical="center" textRotation="255" wrapText="1"/>
    </xf>
    <xf numFmtId="0" fontId="58" fillId="0" borderId="8" xfId="9" applyFont="1" applyBorder="1" applyAlignment="1">
      <alignment horizontal="left" vertical="center" wrapText="1" shrinkToFit="1"/>
    </xf>
    <xf numFmtId="0" fontId="58" fillId="0" borderId="8" xfId="10" applyFont="1" applyBorder="1" applyAlignment="1">
      <alignment horizontal="left" vertical="center" wrapText="1" shrinkToFit="1"/>
    </xf>
    <xf numFmtId="0" fontId="58" fillId="0" borderId="8" xfId="10" applyFont="1" applyBorder="1" applyAlignment="1">
      <alignment horizontal="center" vertical="center" textRotation="255"/>
    </xf>
    <xf numFmtId="0" fontId="58" fillId="0" borderId="8" xfId="10" applyFont="1" applyBorder="1" applyAlignment="1">
      <alignment horizontal="center" vertical="center" textRotation="255" wrapText="1" shrinkToFit="1"/>
    </xf>
  </cellXfs>
  <cellStyles count="14">
    <cellStyle name="パーセント 2" xfId="7" xr:uid="{876474F1-8040-45D1-96FD-C373902E2CA9}"/>
    <cellStyle name="パーセント 3" xfId="4" xr:uid="{BF6B00F1-1EB8-4FE1-BC4C-7E7BC43B6A02}"/>
    <cellStyle name="桁区切り" xfId="1" builtinId="6"/>
    <cellStyle name="桁区切り 2" xfId="6" xr:uid="{F6F61A4C-8742-4D3E-9D5A-E4EAF31FCEE7}"/>
    <cellStyle name="標準" xfId="0" builtinId="0"/>
    <cellStyle name="標準 10" xfId="11" xr:uid="{B10DE52C-59CC-4E47-BFB8-9D5D3C1CA61D}"/>
    <cellStyle name="標準 2" xfId="8" xr:uid="{FAB3756A-9285-480A-B6CD-81F0E4701867}"/>
    <cellStyle name="標準 2 2" xfId="10" xr:uid="{DDE1F633-0311-426A-8CE4-FED9BFBA82D6}"/>
    <cellStyle name="標準 2 4" xfId="5" xr:uid="{B56A29E7-AE5C-41E0-AFC7-62176060B1CB}"/>
    <cellStyle name="標準 3" xfId="3" xr:uid="{2D6B4B2D-69F4-40E5-AA70-00768F004ECF}"/>
    <cellStyle name="標準 4" xfId="2" xr:uid="{6D764BBE-4A6D-4117-8561-02D079857304}"/>
    <cellStyle name="標準 5" xfId="9" xr:uid="{24C3D6AB-3169-4A57-AD2F-76A39BAA9E2F}"/>
    <cellStyle name="標準_1010" xfId="13" xr:uid="{3F878263-B471-42B5-8422-5E94E34BB4FC}"/>
    <cellStyle name="標準_Sheet1" xfId="12" xr:uid="{19947344-DB3A-43DE-953E-FCC1B44BC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112059</xdr:colOff>
      <xdr:row>18</xdr:row>
      <xdr:rowOff>33618</xdr:rowOff>
    </xdr:from>
    <xdr:to>
      <xdr:col>8</xdr:col>
      <xdr:colOff>896470</xdr:colOff>
      <xdr:row>19</xdr:row>
      <xdr:rowOff>67236</xdr:rowOff>
    </xdr:to>
    <xdr:sp macro="" textlink="">
      <xdr:nvSpPr>
        <xdr:cNvPr id="2" name="矢印: 上 1">
          <a:extLst>
            <a:ext uri="{FF2B5EF4-FFF2-40B4-BE49-F238E27FC236}">
              <a16:creationId xmlns:a16="http://schemas.microsoft.com/office/drawing/2014/main" id="{7562A8CD-1847-4B19-BC66-AE0F8188802B}"/>
            </a:ext>
          </a:extLst>
        </xdr:cNvPr>
        <xdr:cNvSpPr/>
      </xdr:nvSpPr>
      <xdr:spPr>
        <a:xfrm>
          <a:off x="6722409" y="3681693"/>
          <a:ext cx="784411" cy="233643"/>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5</xdr:col>
      <xdr:colOff>0</xdr:colOff>
      <xdr:row>6</xdr:row>
      <xdr:rowOff>0</xdr:rowOff>
    </xdr:to>
    <xdr:sp macro="" textlink="">
      <xdr:nvSpPr>
        <xdr:cNvPr id="2" name="Line 2">
          <a:extLst>
            <a:ext uri="{FF2B5EF4-FFF2-40B4-BE49-F238E27FC236}">
              <a16:creationId xmlns:a16="http://schemas.microsoft.com/office/drawing/2014/main" id="{F98BB4CB-98CE-4734-B372-B946732D854C}"/>
            </a:ext>
          </a:extLst>
        </xdr:cNvPr>
        <xdr:cNvSpPr>
          <a:spLocks noChangeShapeType="1"/>
        </xdr:cNvSpPr>
      </xdr:nvSpPr>
      <xdr:spPr bwMode="auto">
        <a:xfrm>
          <a:off x="161925" y="666750"/>
          <a:ext cx="2600325"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27</xdr:row>
      <xdr:rowOff>0</xdr:rowOff>
    </xdr:from>
    <xdr:to>
      <xdr:col>4</xdr:col>
      <xdr:colOff>790575</xdr:colOff>
      <xdr:row>30</xdr:row>
      <xdr:rowOff>219075</xdr:rowOff>
    </xdr:to>
    <xdr:sp macro="" textlink="">
      <xdr:nvSpPr>
        <xdr:cNvPr id="3" name="Line 1">
          <a:extLst>
            <a:ext uri="{FF2B5EF4-FFF2-40B4-BE49-F238E27FC236}">
              <a16:creationId xmlns:a16="http://schemas.microsoft.com/office/drawing/2014/main" id="{711D3565-701E-444F-971D-2A6C56ADD101}"/>
            </a:ext>
          </a:extLst>
        </xdr:cNvPr>
        <xdr:cNvSpPr>
          <a:spLocks noChangeShapeType="1"/>
        </xdr:cNvSpPr>
      </xdr:nvSpPr>
      <xdr:spPr bwMode="auto">
        <a:xfrm>
          <a:off x="161925" y="5381625"/>
          <a:ext cx="22479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10</xdr:row>
      <xdr:rowOff>1</xdr:rowOff>
    </xdr:from>
    <xdr:to>
      <xdr:col>4</xdr:col>
      <xdr:colOff>1504950</xdr:colOff>
      <xdr:row>12</xdr:row>
      <xdr:rowOff>142875</xdr:rowOff>
    </xdr:to>
    <xdr:sp macro="" textlink="">
      <xdr:nvSpPr>
        <xdr:cNvPr id="4" name="Line 1">
          <a:extLst>
            <a:ext uri="{FF2B5EF4-FFF2-40B4-BE49-F238E27FC236}">
              <a16:creationId xmlns:a16="http://schemas.microsoft.com/office/drawing/2014/main" id="{8AACA91E-1680-424E-914A-72D4656A71B8}"/>
            </a:ext>
          </a:extLst>
        </xdr:cNvPr>
        <xdr:cNvSpPr>
          <a:spLocks noChangeShapeType="1"/>
        </xdr:cNvSpPr>
      </xdr:nvSpPr>
      <xdr:spPr bwMode="auto">
        <a:xfrm>
          <a:off x="161925" y="2095501"/>
          <a:ext cx="2600325" cy="5429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9526</xdr:colOff>
      <xdr:row>50</xdr:row>
      <xdr:rowOff>0</xdr:rowOff>
    </xdr:from>
    <xdr:to>
      <xdr:col>4</xdr:col>
      <xdr:colOff>1447801</xdr:colOff>
      <xdr:row>52</xdr:row>
      <xdr:rowOff>123825</xdr:rowOff>
    </xdr:to>
    <xdr:sp macro="" textlink="">
      <xdr:nvSpPr>
        <xdr:cNvPr id="5" name="Line 1">
          <a:extLst>
            <a:ext uri="{FF2B5EF4-FFF2-40B4-BE49-F238E27FC236}">
              <a16:creationId xmlns:a16="http://schemas.microsoft.com/office/drawing/2014/main" id="{2A8323CC-F418-49CC-AC30-C58BD1F13E4E}"/>
            </a:ext>
          </a:extLst>
        </xdr:cNvPr>
        <xdr:cNvSpPr>
          <a:spLocks noChangeShapeType="1"/>
        </xdr:cNvSpPr>
      </xdr:nvSpPr>
      <xdr:spPr bwMode="auto">
        <a:xfrm>
          <a:off x="161926" y="10182225"/>
          <a:ext cx="26003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64</xdr:row>
      <xdr:rowOff>0</xdr:rowOff>
    </xdr:from>
    <xdr:to>
      <xdr:col>5</xdr:col>
      <xdr:colOff>28575</xdr:colOff>
      <xdr:row>66</xdr:row>
      <xdr:rowOff>190500</xdr:rowOff>
    </xdr:to>
    <xdr:sp macro="" textlink="">
      <xdr:nvSpPr>
        <xdr:cNvPr id="6" name="Line 4">
          <a:extLst>
            <a:ext uri="{FF2B5EF4-FFF2-40B4-BE49-F238E27FC236}">
              <a16:creationId xmlns:a16="http://schemas.microsoft.com/office/drawing/2014/main" id="{62751015-0944-45EA-8008-4949A7323366}"/>
            </a:ext>
          </a:extLst>
        </xdr:cNvPr>
        <xdr:cNvSpPr>
          <a:spLocks noChangeShapeType="1"/>
        </xdr:cNvSpPr>
      </xdr:nvSpPr>
      <xdr:spPr bwMode="auto">
        <a:xfrm>
          <a:off x="161925" y="13325475"/>
          <a:ext cx="262890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57</xdr:row>
      <xdr:rowOff>0</xdr:rowOff>
    </xdr:from>
    <xdr:to>
      <xdr:col>4</xdr:col>
      <xdr:colOff>885825</xdr:colOff>
      <xdr:row>59</xdr:row>
      <xdr:rowOff>180975</xdr:rowOff>
    </xdr:to>
    <xdr:sp macro="" textlink="">
      <xdr:nvSpPr>
        <xdr:cNvPr id="7" name="Line 2">
          <a:extLst>
            <a:ext uri="{FF2B5EF4-FFF2-40B4-BE49-F238E27FC236}">
              <a16:creationId xmlns:a16="http://schemas.microsoft.com/office/drawing/2014/main" id="{3E6C953F-1BB0-4114-A5D9-D6E3097C582D}"/>
            </a:ext>
          </a:extLst>
        </xdr:cNvPr>
        <xdr:cNvSpPr>
          <a:spLocks noChangeShapeType="1"/>
        </xdr:cNvSpPr>
      </xdr:nvSpPr>
      <xdr:spPr bwMode="auto">
        <a:xfrm>
          <a:off x="161925" y="11668125"/>
          <a:ext cx="2343150"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73</xdr:row>
      <xdr:rowOff>0</xdr:rowOff>
    </xdr:from>
    <xdr:to>
      <xdr:col>5</xdr:col>
      <xdr:colOff>9525</xdr:colOff>
      <xdr:row>75</xdr:row>
      <xdr:rowOff>200025</xdr:rowOff>
    </xdr:to>
    <xdr:sp macro="" textlink="">
      <xdr:nvSpPr>
        <xdr:cNvPr id="8" name="Line 4">
          <a:extLst>
            <a:ext uri="{FF2B5EF4-FFF2-40B4-BE49-F238E27FC236}">
              <a16:creationId xmlns:a16="http://schemas.microsoft.com/office/drawing/2014/main" id="{FD2B5CBF-5F3D-4841-BA77-64FD5A3B6902}"/>
            </a:ext>
          </a:extLst>
        </xdr:cNvPr>
        <xdr:cNvSpPr>
          <a:spLocks noChangeShapeType="1"/>
        </xdr:cNvSpPr>
      </xdr:nvSpPr>
      <xdr:spPr bwMode="auto">
        <a:xfrm>
          <a:off x="161925" y="15182850"/>
          <a:ext cx="260985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37</xdr:row>
      <xdr:rowOff>0</xdr:rowOff>
    </xdr:from>
    <xdr:to>
      <xdr:col>4</xdr:col>
      <xdr:colOff>790575</xdr:colOff>
      <xdr:row>39</xdr:row>
      <xdr:rowOff>219075</xdr:rowOff>
    </xdr:to>
    <xdr:sp macro="" textlink="">
      <xdr:nvSpPr>
        <xdr:cNvPr id="9" name="Line 2">
          <a:extLst>
            <a:ext uri="{FF2B5EF4-FFF2-40B4-BE49-F238E27FC236}">
              <a16:creationId xmlns:a16="http://schemas.microsoft.com/office/drawing/2014/main" id="{D4AA19AC-013A-458E-9529-8A91494E503E}"/>
            </a:ext>
          </a:extLst>
        </xdr:cNvPr>
        <xdr:cNvSpPr>
          <a:spLocks noChangeShapeType="1"/>
        </xdr:cNvSpPr>
      </xdr:nvSpPr>
      <xdr:spPr bwMode="auto">
        <a:xfrm>
          <a:off x="161925" y="7477125"/>
          <a:ext cx="22479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79</xdr:row>
      <xdr:rowOff>219075</xdr:rowOff>
    </xdr:from>
    <xdr:to>
      <xdr:col>5</xdr:col>
      <xdr:colOff>9525</xdr:colOff>
      <xdr:row>82</xdr:row>
      <xdr:rowOff>171450</xdr:rowOff>
    </xdr:to>
    <xdr:sp macro="" textlink="">
      <xdr:nvSpPr>
        <xdr:cNvPr id="10" name="Line 4">
          <a:extLst>
            <a:ext uri="{FF2B5EF4-FFF2-40B4-BE49-F238E27FC236}">
              <a16:creationId xmlns:a16="http://schemas.microsoft.com/office/drawing/2014/main" id="{DC5AC217-721A-462B-A8BE-7EBB5927A502}"/>
            </a:ext>
          </a:extLst>
        </xdr:cNvPr>
        <xdr:cNvSpPr>
          <a:spLocks noChangeShapeType="1"/>
        </xdr:cNvSpPr>
      </xdr:nvSpPr>
      <xdr:spPr bwMode="auto">
        <a:xfrm>
          <a:off x="161925" y="16602075"/>
          <a:ext cx="26098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17</xdr:row>
      <xdr:rowOff>266700</xdr:rowOff>
    </xdr:from>
    <xdr:to>
      <xdr:col>4</xdr:col>
      <xdr:colOff>1333500</xdr:colOff>
      <xdr:row>20</xdr:row>
      <xdr:rowOff>161924</xdr:rowOff>
    </xdr:to>
    <xdr:sp macro="" textlink="">
      <xdr:nvSpPr>
        <xdr:cNvPr id="11" name="Line 1">
          <a:extLst>
            <a:ext uri="{FF2B5EF4-FFF2-40B4-BE49-F238E27FC236}">
              <a16:creationId xmlns:a16="http://schemas.microsoft.com/office/drawing/2014/main" id="{051E1455-FB24-4417-B0E9-F9871E454ABE}"/>
            </a:ext>
          </a:extLst>
        </xdr:cNvPr>
        <xdr:cNvSpPr>
          <a:spLocks noChangeShapeType="1"/>
        </xdr:cNvSpPr>
      </xdr:nvSpPr>
      <xdr:spPr bwMode="auto">
        <a:xfrm>
          <a:off x="200025" y="3714750"/>
          <a:ext cx="2562225" cy="5238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3</xdr:row>
      <xdr:rowOff>9525</xdr:rowOff>
    </xdr:from>
    <xdr:to>
      <xdr:col>7</xdr:col>
      <xdr:colOff>0</xdr:colOff>
      <xdr:row>6</xdr:row>
      <xdr:rowOff>0</xdr:rowOff>
    </xdr:to>
    <xdr:sp macro="" textlink="">
      <xdr:nvSpPr>
        <xdr:cNvPr id="2" name="Line 4">
          <a:extLst>
            <a:ext uri="{FF2B5EF4-FFF2-40B4-BE49-F238E27FC236}">
              <a16:creationId xmlns:a16="http://schemas.microsoft.com/office/drawing/2014/main" id="{1FD1E896-9D51-4115-B779-5F7A15BFC9FE}"/>
            </a:ext>
          </a:extLst>
        </xdr:cNvPr>
        <xdr:cNvSpPr>
          <a:spLocks noChangeShapeType="1"/>
        </xdr:cNvSpPr>
      </xdr:nvSpPr>
      <xdr:spPr bwMode="auto">
        <a:xfrm>
          <a:off x="161925" y="676275"/>
          <a:ext cx="5133975"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42</xdr:row>
      <xdr:rowOff>9525</xdr:rowOff>
    </xdr:from>
    <xdr:to>
      <xdr:col>7</xdr:col>
      <xdr:colOff>0</xdr:colOff>
      <xdr:row>46</xdr:row>
      <xdr:rowOff>0</xdr:rowOff>
    </xdr:to>
    <xdr:sp macro="" textlink="">
      <xdr:nvSpPr>
        <xdr:cNvPr id="3" name="Line 4">
          <a:extLst>
            <a:ext uri="{FF2B5EF4-FFF2-40B4-BE49-F238E27FC236}">
              <a16:creationId xmlns:a16="http://schemas.microsoft.com/office/drawing/2014/main" id="{425EA344-84C2-424B-8434-B6A7E3106BBE}"/>
            </a:ext>
          </a:extLst>
        </xdr:cNvPr>
        <xdr:cNvSpPr>
          <a:spLocks noChangeShapeType="1"/>
        </xdr:cNvSpPr>
      </xdr:nvSpPr>
      <xdr:spPr bwMode="auto">
        <a:xfrm>
          <a:off x="161925" y="8591550"/>
          <a:ext cx="513397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7</xdr:col>
      <xdr:colOff>0</xdr:colOff>
      <xdr:row>7</xdr:row>
      <xdr:rowOff>0</xdr:rowOff>
    </xdr:to>
    <xdr:sp macro="" textlink="">
      <xdr:nvSpPr>
        <xdr:cNvPr id="2" name="Line 4">
          <a:extLst>
            <a:ext uri="{FF2B5EF4-FFF2-40B4-BE49-F238E27FC236}">
              <a16:creationId xmlns:a16="http://schemas.microsoft.com/office/drawing/2014/main" id="{C4116981-E6F1-40ED-A96A-1344DB31D6EA}"/>
            </a:ext>
          </a:extLst>
        </xdr:cNvPr>
        <xdr:cNvSpPr>
          <a:spLocks noChangeShapeType="1"/>
        </xdr:cNvSpPr>
      </xdr:nvSpPr>
      <xdr:spPr bwMode="auto">
        <a:xfrm>
          <a:off x="161925" y="676275"/>
          <a:ext cx="443865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CAF028D1-4C79-4282-8BDC-2E4108C564AF}"/>
            </a:ext>
          </a:extLst>
        </xdr:cNvPr>
        <xdr:cNvSpPr>
          <a:spLocks noChangeShapeType="1"/>
        </xdr:cNvSpPr>
      </xdr:nvSpPr>
      <xdr:spPr bwMode="auto">
        <a:xfrm>
          <a:off x="152400"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9525</xdr:rowOff>
    </xdr:from>
    <xdr:to>
      <xdr:col>5</xdr:col>
      <xdr:colOff>800100</xdr:colOff>
      <xdr:row>6</xdr:row>
      <xdr:rowOff>0</xdr:rowOff>
    </xdr:to>
    <xdr:sp macro="" textlink="">
      <xdr:nvSpPr>
        <xdr:cNvPr id="3" name="Line 4">
          <a:extLst>
            <a:ext uri="{FF2B5EF4-FFF2-40B4-BE49-F238E27FC236}">
              <a16:creationId xmlns:a16="http://schemas.microsoft.com/office/drawing/2014/main" id="{A90C4DF4-AF0A-4AA7-B74F-0D97BBF3DDE0}"/>
            </a:ext>
          </a:extLst>
        </xdr:cNvPr>
        <xdr:cNvSpPr>
          <a:spLocks noChangeShapeType="1"/>
        </xdr:cNvSpPr>
      </xdr:nvSpPr>
      <xdr:spPr bwMode="auto">
        <a:xfrm>
          <a:off x="752475" y="676275"/>
          <a:ext cx="33528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0</xdr:rowOff>
    </xdr:from>
    <xdr:to>
      <xdr:col>1</xdr:col>
      <xdr:colOff>0</xdr:colOff>
      <xdr:row>18</xdr:row>
      <xdr:rowOff>0</xdr:rowOff>
    </xdr:to>
    <xdr:sp macro="" textlink="">
      <xdr:nvSpPr>
        <xdr:cNvPr id="4" name="Line 11">
          <a:extLst>
            <a:ext uri="{FF2B5EF4-FFF2-40B4-BE49-F238E27FC236}">
              <a16:creationId xmlns:a16="http://schemas.microsoft.com/office/drawing/2014/main" id="{DAB174F2-5F93-48C4-BA43-C22AEB7A2DD1}"/>
            </a:ext>
          </a:extLst>
        </xdr:cNvPr>
        <xdr:cNvSpPr>
          <a:spLocks noChangeShapeType="1"/>
        </xdr:cNvSpPr>
      </xdr:nvSpPr>
      <xdr:spPr bwMode="auto">
        <a:xfrm>
          <a:off x="152400"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676275</xdr:colOff>
      <xdr:row>62</xdr:row>
      <xdr:rowOff>0</xdr:rowOff>
    </xdr:from>
    <xdr:to>
      <xdr:col>6</xdr:col>
      <xdr:colOff>0</xdr:colOff>
      <xdr:row>64</xdr:row>
      <xdr:rowOff>0</xdr:rowOff>
    </xdr:to>
    <xdr:sp macro="" textlink="">
      <xdr:nvSpPr>
        <xdr:cNvPr id="5" name="Line 6">
          <a:extLst>
            <a:ext uri="{FF2B5EF4-FFF2-40B4-BE49-F238E27FC236}">
              <a16:creationId xmlns:a16="http://schemas.microsoft.com/office/drawing/2014/main" id="{C26CD30D-9043-497C-9C31-F4F213B06E22}"/>
            </a:ext>
          </a:extLst>
        </xdr:cNvPr>
        <xdr:cNvSpPr>
          <a:spLocks noChangeShapeType="1"/>
        </xdr:cNvSpPr>
      </xdr:nvSpPr>
      <xdr:spPr bwMode="auto">
        <a:xfrm>
          <a:off x="152400" y="12582525"/>
          <a:ext cx="3990975"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42</xdr:row>
      <xdr:rowOff>247650</xdr:rowOff>
    </xdr:from>
    <xdr:to>
      <xdr:col>1</xdr:col>
      <xdr:colOff>0</xdr:colOff>
      <xdr:row>42</xdr:row>
      <xdr:rowOff>247650</xdr:rowOff>
    </xdr:to>
    <xdr:sp macro="" textlink="">
      <xdr:nvSpPr>
        <xdr:cNvPr id="6" name="Line 3">
          <a:extLst>
            <a:ext uri="{FF2B5EF4-FFF2-40B4-BE49-F238E27FC236}">
              <a16:creationId xmlns:a16="http://schemas.microsoft.com/office/drawing/2014/main" id="{A13DF851-1F48-46BE-B3D1-8FAFE291350E}"/>
            </a:ext>
          </a:extLst>
        </xdr:cNvPr>
        <xdr:cNvSpPr>
          <a:spLocks noChangeShapeType="1"/>
        </xdr:cNvSpPr>
      </xdr:nvSpPr>
      <xdr:spPr bwMode="auto">
        <a:xfrm>
          <a:off x="152400" y="860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43</xdr:row>
      <xdr:rowOff>9525</xdr:rowOff>
    </xdr:from>
    <xdr:to>
      <xdr:col>6</xdr:col>
      <xdr:colOff>0</xdr:colOff>
      <xdr:row>46</xdr:row>
      <xdr:rowOff>0</xdr:rowOff>
    </xdr:to>
    <xdr:sp macro="" textlink="">
      <xdr:nvSpPr>
        <xdr:cNvPr id="7" name="Line 4">
          <a:extLst>
            <a:ext uri="{FF2B5EF4-FFF2-40B4-BE49-F238E27FC236}">
              <a16:creationId xmlns:a16="http://schemas.microsoft.com/office/drawing/2014/main" id="{2433885D-09F0-4522-8E1D-B7F11F6B9BBF}"/>
            </a:ext>
          </a:extLst>
        </xdr:cNvPr>
        <xdr:cNvSpPr>
          <a:spLocks noChangeShapeType="1"/>
        </xdr:cNvSpPr>
      </xdr:nvSpPr>
      <xdr:spPr bwMode="auto">
        <a:xfrm>
          <a:off x="790575" y="8620125"/>
          <a:ext cx="33528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C40FCADD-3CDF-45BE-A0C1-DA88825E40FF}"/>
            </a:ext>
          </a:extLst>
        </xdr:cNvPr>
        <xdr:cNvSpPr>
          <a:spLocks noChangeShapeType="1"/>
        </xdr:cNvSpPr>
      </xdr:nvSpPr>
      <xdr:spPr bwMode="auto">
        <a:xfrm>
          <a:off x="1238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6</xdr:col>
      <xdr:colOff>0</xdr:colOff>
      <xdr:row>6</xdr:row>
      <xdr:rowOff>200025</xdr:rowOff>
    </xdr:to>
    <xdr:sp macro="" textlink="">
      <xdr:nvSpPr>
        <xdr:cNvPr id="3" name="Line 4">
          <a:extLst>
            <a:ext uri="{FF2B5EF4-FFF2-40B4-BE49-F238E27FC236}">
              <a16:creationId xmlns:a16="http://schemas.microsoft.com/office/drawing/2014/main" id="{D75718F7-0275-49D0-ACB0-C3D39AF3210F}"/>
            </a:ext>
          </a:extLst>
        </xdr:cNvPr>
        <xdr:cNvSpPr>
          <a:spLocks noChangeShapeType="1"/>
        </xdr:cNvSpPr>
      </xdr:nvSpPr>
      <xdr:spPr bwMode="auto">
        <a:xfrm>
          <a:off x="123825" y="676275"/>
          <a:ext cx="434340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0</xdr:colOff>
      <xdr:row>31</xdr:row>
      <xdr:rowOff>0</xdr:rowOff>
    </xdr:from>
    <xdr:to>
      <xdr:col>14</xdr:col>
      <xdr:colOff>76200</xdr:colOff>
      <xdr:row>32</xdr:row>
      <xdr:rowOff>9525</xdr:rowOff>
    </xdr:to>
    <xdr:sp macro="" textlink="">
      <xdr:nvSpPr>
        <xdr:cNvPr id="4" name="Text Box 23">
          <a:extLst>
            <a:ext uri="{FF2B5EF4-FFF2-40B4-BE49-F238E27FC236}">
              <a16:creationId xmlns:a16="http://schemas.microsoft.com/office/drawing/2014/main" id="{D13284E6-3730-4B6F-8B47-7B973A7F8836}"/>
            </a:ext>
          </a:extLst>
        </xdr:cNvPr>
        <xdr:cNvSpPr txBox="1">
          <a:spLocks noChangeArrowheads="1"/>
        </xdr:cNvSpPr>
      </xdr:nvSpPr>
      <xdr:spPr bwMode="auto">
        <a:xfrm>
          <a:off x="10220325" y="6296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3</xdr:row>
      <xdr:rowOff>9524</xdr:rowOff>
    </xdr:from>
    <xdr:to>
      <xdr:col>5</xdr:col>
      <xdr:colOff>0</xdr:colOff>
      <xdr:row>5</xdr:row>
      <xdr:rowOff>200025</xdr:rowOff>
    </xdr:to>
    <xdr:sp macro="" textlink="">
      <xdr:nvSpPr>
        <xdr:cNvPr id="2" name="Line 2">
          <a:extLst>
            <a:ext uri="{FF2B5EF4-FFF2-40B4-BE49-F238E27FC236}">
              <a16:creationId xmlns:a16="http://schemas.microsoft.com/office/drawing/2014/main" id="{5CBBD126-5564-4162-9C5D-982999E0D170}"/>
            </a:ext>
          </a:extLst>
        </xdr:cNvPr>
        <xdr:cNvSpPr>
          <a:spLocks noChangeShapeType="1"/>
        </xdr:cNvSpPr>
      </xdr:nvSpPr>
      <xdr:spPr bwMode="auto">
        <a:xfrm>
          <a:off x="133350" y="676274"/>
          <a:ext cx="5200650" cy="5905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60</xdr:row>
      <xdr:rowOff>19050</xdr:rowOff>
    </xdr:from>
    <xdr:to>
      <xdr:col>4</xdr:col>
      <xdr:colOff>2868705</xdr:colOff>
      <xdr:row>62</xdr:row>
      <xdr:rowOff>179294</xdr:rowOff>
    </xdr:to>
    <xdr:sp macro="" textlink="">
      <xdr:nvSpPr>
        <xdr:cNvPr id="3" name="Line 12">
          <a:extLst>
            <a:ext uri="{FF2B5EF4-FFF2-40B4-BE49-F238E27FC236}">
              <a16:creationId xmlns:a16="http://schemas.microsoft.com/office/drawing/2014/main" id="{C4F32815-22E8-45A6-8166-0BCE61118282}"/>
            </a:ext>
          </a:extLst>
        </xdr:cNvPr>
        <xdr:cNvSpPr>
          <a:spLocks noChangeShapeType="1"/>
        </xdr:cNvSpPr>
      </xdr:nvSpPr>
      <xdr:spPr bwMode="auto">
        <a:xfrm>
          <a:off x="123825" y="12211050"/>
          <a:ext cx="5164230" cy="56029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3</xdr:row>
      <xdr:rowOff>9524</xdr:rowOff>
    </xdr:from>
    <xdr:to>
      <xdr:col>4</xdr:col>
      <xdr:colOff>2457450</xdr:colOff>
      <xdr:row>5</xdr:row>
      <xdr:rowOff>161925</xdr:rowOff>
    </xdr:to>
    <xdr:sp macro="" textlink="">
      <xdr:nvSpPr>
        <xdr:cNvPr id="2" name="Line 2">
          <a:extLst>
            <a:ext uri="{FF2B5EF4-FFF2-40B4-BE49-F238E27FC236}">
              <a16:creationId xmlns:a16="http://schemas.microsoft.com/office/drawing/2014/main" id="{5176C9B8-5441-42D1-B3F4-53370260F6BB}"/>
            </a:ext>
          </a:extLst>
        </xdr:cNvPr>
        <xdr:cNvSpPr>
          <a:spLocks noChangeShapeType="1"/>
        </xdr:cNvSpPr>
      </xdr:nvSpPr>
      <xdr:spPr bwMode="auto">
        <a:xfrm>
          <a:off x="133350" y="676274"/>
          <a:ext cx="4343400" cy="5524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371475</xdr:rowOff>
    </xdr:to>
    <xdr:sp macro="" textlink="">
      <xdr:nvSpPr>
        <xdr:cNvPr id="2" name="Line 2">
          <a:extLst>
            <a:ext uri="{FF2B5EF4-FFF2-40B4-BE49-F238E27FC236}">
              <a16:creationId xmlns:a16="http://schemas.microsoft.com/office/drawing/2014/main" id="{4909D4D7-B6F4-4F13-A915-78287B3E08DA}"/>
            </a:ext>
          </a:extLst>
        </xdr:cNvPr>
        <xdr:cNvSpPr>
          <a:spLocks noChangeShapeType="1"/>
        </xdr:cNvSpPr>
      </xdr:nvSpPr>
      <xdr:spPr bwMode="auto">
        <a:xfrm>
          <a:off x="123825" y="666750"/>
          <a:ext cx="39052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6</xdr:row>
      <xdr:rowOff>0</xdr:rowOff>
    </xdr:to>
    <xdr:sp macro="" textlink="">
      <xdr:nvSpPr>
        <xdr:cNvPr id="2" name="Line 2">
          <a:extLst>
            <a:ext uri="{FF2B5EF4-FFF2-40B4-BE49-F238E27FC236}">
              <a16:creationId xmlns:a16="http://schemas.microsoft.com/office/drawing/2014/main" id="{F566E862-1207-49FE-840F-78D43B0E945C}"/>
            </a:ext>
          </a:extLst>
        </xdr:cNvPr>
        <xdr:cNvSpPr>
          <a:spLocks noChangeShapeType="1"/>
        </xdr:cNvSpPr>
      </xdr:nvSpPr>
      <xdr:spPr bwMode="auto">
        <a:xfrm>
          <a:off x="123825" y="666750"/>
          <a:ext cx="45148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69</xdr:row>
      <xdr:rowOff>0</xdr:rowOff>
    </xdr:from>
    <xdr:to>
      <xdr:col>7</xdr:col>
      <xdr:colOff>28575</xdr:colOff>
      <xdr:row>72</xdr:row>
      <xdr:rowOff>9525</xdr:rowOff>
    </xdr:to>
    <xdr:sp macro="" textlink="">
      <xdr:nvSpPr>
        <xdr:cNvPr id="3" name="Line 4">
          <a:extLst>
            <a:ext uri="{FF2B5EF4-FFF2-40B4-BE49-F238E27FC236}">
              <a16:creationId xmlns:a16="http://schemas.microsoft.com/office/drawing/2014/main" id="{7D41F85A-DEC4-4BAC-9DD2-FD42249CC275}"/>
            </a:ext>
          </a:extLst>
        </xdr:cNvPr>
        <xdr:cNvSpPr>
          <a:spLocks noChangeShapeType="1"/>
        </xdr:cNvSpPr>
      </xdr:nvSpPr>
      <xdr:spPr bwMode="auto">
        <a:xfrm>
          <a:off x="133350" y="14373225"/>
          <a:ext cx="4533900" cy="619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257175</xdr:colOff>
      <xdr:row>7</xdr:row>
      <xdr:rowOff>0</xdr:rowOff>
    </xdr:from>
    <xdr:to>
      <xdr:col>5</xdr:col>
      <xdr:colOff>276225</xdr:colOff>
      <xdr:row>7</xdr:row>
      <xdr:rowOff>0</xdr:rowOff>
    </xdr:to>
    <xdr:sp macro="" textlink="">
      <xdr:nvSpPr>
        <xdr:cNvPr id="2" name="AutoShape 1">
          <a:extLst>
            <a:ext uri="{FF2B5EF4-FFF2-40B4-BE49-F238E27FC236}">
              <a16:creationId xmlns:a16="http://schemas.microsoft.com/office/drawing/2014/main" id="{91ABB627-15D5-4BAA-BD35-1E56FFC8FDA2}"/>
            </a:ext>
          </a:extLst>
        </xdr:cNvPr>
        <xdr:cNvSpPr>
          <a:spLocks/>
        </xdr:cNvSpPr>
      </xdr:nvSpPr>
      <xdr:spPr bwMode="auto">
        <a:xfrm>
          <a:off x="3305175" y="1476375"/>
          <a:ext cx="190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xdr:row>
      <xdr:rowOff>247650</xdr:rowOff>
    </xdr:from>
    <xdr:to>
      <xdr:col>1</xdr:col>
      <xdr:colOff>0</xdr:colOff>
      <xdr:row>2</xdr:row>
      <xdr:rowOff>247650</xdr:rowOff>
    </xdr:to>
    <xdr:sp macro="" textlink="">
      <xdr:nvSpPr>
        <xdr:cNvPr id="3" name="Line 3">
          <a:extLst>
            <a:ext uri="{FF2B5EF4-FFF2-40B4-BE49-F238E27FC236}">
              <a16:creationId xmlns:a16="http://schemas.microsoft.com/office/drawing/2014/main" id="{D5B80D0E-DE83-4860-AE9A-D3BD39F6543C}"/>
            </a:ext>
          </a:extLst>
        </xdr:cNvPr>
        <xdr:cNvSpPr>
          <a:spLocks noChangeShapeType="1"/>
        </xdr:cNvSpPr>
      </xdr:nvSpPr>
      <xdr:spPr bwMode="auto">
        <a:xfrm>
          <a:off x="1238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7</xdr:col>
      <xdr:colOff>0</xdr:colOff>
      <xdr:row>7</xdr:row>
      <xdr:rowOff>0</xdr:rowOff>
    </xdr:to>
    <xdr:sp macro="" textlink="">
      <xdr:nvSpPr>
        <xdr:cNvPr id="4" name="Line 4">
          <a:extLst>
            <a:ext uri="{FF2B5EF4-FFF2-40B4-BE49-F238E27FC236}">
              <a16:creationId xmlns:a16="http://schemas.microsoft.com/office/drawing/2014/main" id="{DD38DBFE-5DDA-46C2-A0B6-E534DD3FF238}"/>
            </a:ext>
          </a:extLst>
        </xdr:cNvPr>
        <xdr:cNvSpPr>
          <a:spLocks noChangeShapeType="1"/>
        </xdr:cNvSpPr>
      </xdr:nvSpPr>
      <xdr:spPr bwMode="auto">
        <a:xfrm>
          <a:off x="123825" y="676275"/>
          <a:ext cx="52292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1</xdr:col>
      <xdr:colOff>0</xdr:colOff>
      <xdr:row>7</xdr:row>
      <xdr:rowOff>0</xdr:rowOff>
    </xdr:to>
    <xdr:sp macro="" textlink="">
      <xdr:nvSpPr>
        <xdr:cNvPr id="5" name="Line 5">
          <a:extLst>
            <a:ext uri="{FF2B5EF4-FFF2-40B4-BE49-F238E27FC236}">
              <a16:creationId xmlns:a16="http://schemas.microsoft.com/office/drawing/2014/main" id="{77BFFF9B-26C2-470B-80E9-74F82955C0B9}"/>
            </a:ext>
          </a:extLst>
        </xdr:cNvPr>
        <xdr:cNvSpPr>
          <a:spLocks noChangeShapeType="1"/>
        </xdr:cNvSpPr>
      </xdr:nvSpPr>
      <xdr:spPr bwMode="auto">
        <a:xfrm>
          <a:off x="123825" y="147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1</xdr:col>
      <xdr:colOff>0</xdr:colOff>
      <xdr:row>7</xdr:row>
      <xdr:rowOff>0</xdr:rowOff>
    </xdr:to>
    <xdr:sp macro="" textlink="">
      <xdr:nvSpPr>
        <xdr:cNvPr id="6" name="Line 7">
          <a:extLst>
            <a:ext uri="{FF2B5EF4-FFF2-40B4-BE49-F238E27FC236}">
              <a16:creationId xmlns:a16="http://schemas.microsoft.com/office/drawing/2014/main" id="{0D806CEA-0D2E-46B0-858E-ED6062468D0F}"/>
            </a:ext>
          </a:extLst>
        </xdr:cNvPr>
        <xdr:cNvSpPr>
          <a:spLocks noChangeShapeType="1"/>
        </xdr:cNvSpPr>
      </xdr:nvSpPr>
      <xdr:spPr bwMode="auto">
        <a:xfrm>
          <a:off x="123825" y="147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56</xdr:row>
      <xdr:rowOff>0</xdr:rowOff>
    </xdr:from>
    <xdr:to>
      <xdr:col>7</xdr:col>
      <xdr:colOff>19050</xdr:colOff>
      <xdr:row>59</xdr:row>
      <xdr:rowOff>161925</xdr:rowOff>
    </xdr:to>
    <xdr:sp macro="" textlink="">
      <xdr:nvSpPr>
        <xdr:cNvPr id="7" name="Line 4">
          <a:extLst>
            <a:ext uri="{FF2B5EF4-FFF2-40B4-BE49-F238E27FC236}">
              <a16:creationId xmlns:a16="http://schemas.microsoft.com/office/drawing/2014/main" id="{C9725810-2007-46DF-8012-2B756C8DD2CF}"/>
            </a:ext>
          </a:extLst>
        </xdr:cNvPr>
        <xdr:cNvSpPr>
          <a:spLocks noChangeShapeType="1"/>
        </xdr:cNvSpPr>
      </xdr:nvSpPr>
      <xdr:spPr bwMode="auto">
        <a:xfrm>
          <a:off x="142875" y="11506200"/>
          <a:ext cx="5229225"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79</xdr:row>
      <xdr:rowOff>0</xdr:rowOff>
    </xdr:from>
    <xdr:to>
      <xdr:col>7</xdr:col>
      <xdr:colOff>19050</xdr:colOff>
      <xdr:row>82</xdr:row>
      <xdr:rowOff>161925</xdr:rowOff>
    </xdr:to>
    <xdr:sp macro="" textlink="">
      <xdr:nvSpPr>
        <xdr:cNvPr id="8" name="Line 4">
          <a:extLst>
            <a:ext uri="{FF2B5EF4-FFF2-40B4-BE49-F238E27FC236}">
              <a16:creationId xmlns:a16="http://schemas.microsoft.com/office/drawing/2014/main" id="{9024BE0A-56BC-41AE-AE72-4FB2021A4096}"/>
            </a:ext>
          </a:extLst>
        </xdr:cNvPr>
        <xdr:cNvSpPr>
          <a:spLocks noChangeShapeType="1"/>
        </xdr:cNvSpPr>
      </xdr:nvSpPr>
      <xdr:spPr bwMode="auto">
        <a:xfrm>
          <a:off x="142875" y="15887700"/>
          <a:ext cx="5229225"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17</xdr:row>
      <xdr:rowOff>0</xdr:rowOff>
    </xdr:from>
    <xdr:to>
      <xdr:col>8</xdr:col>
      <xdr:colOff>784411</xdr:colOff>
      <xdr:row>18</xdr:row>
      <xdr:rowOff>31217</xdr:rowOff>
    </xdr:to>
    <xdr:sp macro="" textlink="">
      <xdr:nvSpPr>
        <xdr:cNvPr id="2" name="矢印: 上 1">
          <a:extLst>
            <a:ext uri="{FF2B5EF4-FFF2-40B4-BE49-F238E27FC236}">
              <a16:creationId xmlns:a16="http://schemas.microsoft.com/office/drawing/2014/main" id="{CE7095AA-C2D5-4013-B0FB-ED3AEE8E1190}"/>
            </a:ext>
          </a:extLst>
        </xdr:cNvPr>
        <xdr:cNvSpPr/>
      </xdr:nvSpPr>
      <xdr:spPr>
        <a:xfrm>
          <a:off x="7705725" y="3324225"/>
          <a:ext cx="784411" cy="231242"/>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A4F71DD6-89B1-4CF6-850F-4D5509DAA991}"/>
            </a:ext>
          </a:extLst>
        </xdr:cNvPr>
        <xdr:cNvSpPr>
          <a:spLocks noChangeShapeType="1"/>
        </xdr:cNvSpPr>
      </xdr:nvSpPr>
      <xdr:spPr bwMode="auto">
        <a:xfrm>
          <a:off x="1238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5</xdr:col>
      <xdr:colOff>0</xdr:colOff>
      <xdr:row>6</xdr:row>
      <xdr:rowOff>200025</xdr:rowOff>
    </xdr:to>
    <xdr:sp macro="" textlink="">
      <xdr:nvSpPr>
        <xdr:cNvPr id="3" name="Line 4">
          <a:extLst>
            <a:ext uri="{FF2B5EF4-FFF2-40B4-BE49-F238E27FC236}">
              <a16:creationId xmlns:a16="http://schemas.microsoft.com/office/drawing/2014/main" id="{9D439C80-041B-4D58-9963-298CB30A3F60}"/>
            </a:ext>
          </a:extLst>
        </xdr:cNvPr>
        <xdr:cNvSpPr>
          <a:spLocks noChangeShapeType="1"/>
        </xdr:cNvSpPr>
      </xdr:nvSpPr>
      <xdr:spPr bwMode="auto">
        <a:xfrm>
          <a:off x="123825" y="676275"/>
          <a:ext cx="3495675"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0</xdr:colOff>
      <xdr:row>18</xdr:row>
      <xdr:rowOff>0</xdr:rowOff>
    </xdr:from>
    <xdr:to>
      <xdr:col>13</xdr:col>
      <xdr:colOff>76200</xdr:colOff>
      <xdr:row>18</xdr:row>
      <xdr:rowOff>171450</xdr:rowOff>
    </xdr:to>
    <xdr:sp macro="" textlink="">
      <xdr:nvSpPr>
        <xdr:cNvPr id="4" name="Text Box 23">
          <a:extLst>
            <a:ext uri="{FF2B5EF4-FFF2-40B4-BE49-F238E27FC236}">
              <a16:creationId xmlns:a16="http://schemas.microsoft.com/office/drawing/2014/main" id="{F15BDABC-2BE2-45F0-A78C-CCCD21763ED7}"/>
            </a:ext>
          </a:extLst>
        </xdr:cNvPr>
        <xdr:cNvSpPr txBox="1">
          <a:spLocks noChangeArrowheads="1"/>
        </xdr:cNvSpPr>
      </xdr:nvSpPr>
      <xdr:spPr bwMode="auto">
        <a:xfrm>
          <a:off x="9829800" y="36861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76</xdr:row>
      <xdr:rowOff>0</xdr:rowOff>
    </xdr:from>
    <xdr:to>
      <xdr:col>5</xdr:col>
      <xdr:colOff>0</xdr:colOff>
      <xdr:row>78</xdr:row>
      <xdr:rowOff>161925</xdr:rowOff>
    </xdr:to>
    <xdr:sp macro="" textlink="">
      <xdr:nvSpPr>
        <xdr:cNvPr id="5" name="Line 4">
          <a:extLst>
            <a:ext uri="{FF2B5EF4-FFF2-40B4-BE49-F238E27FC236}">
              <a16:creationId xmlns:a16="http://schemas.microsoft.com/office/drawing/2014/main" id="{3F34AA9F-0424-41E4-B6BF-601C52E69D94}"/>
            </a:ext>
          </a:extLst>
        </xdr:cNvPr>
        <xdr:cNvSpPr>
          <a:spLocks noChangeShapeType="1"/>
        </xdr:cNvSpPr>
      </xdr:nvSpPr>
      <xdr:spPr bwMode="auto">
        <a:xfrm>
          <a:off x="123825" y="15401925"/>
          <a:ext cx="349567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0399E9A6-5A1B-4F98-8296-80C7CBAE74A0}"/>
            </a:ext>
          </a:extLst>
        </xdr:cNvPr>
        <xdr:cNvSpPr>
          <a:spLocks noChangeShapeType="1"/>
        </xdr:cNvSpPr>
      </xdr:nvSpPr>
      <xdr:spPr bwMode="auto">
        <a:xfrm>
          <a:off x="1238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5</xdr:col>
      <xdr:colOff>0</xdr:colOff>
      <xdr:row>6</xdr:row>
      <xdr:rowOff>0</xdr:rowOff>
    </xdr:to>
    <xdr:sp macro="" textlink="">
      <xdr:nvSpPr>
        <xdr:cNvPr id="3" name="Line 4">
          <a:extLst>
            <a:ext uri="{FF2B5EF4-FFF2-40B4-BE49-F238E27FC236}">
              <a16:creationId xmlns:a16="http://schemas.microsoft.com/office/drawing/2014/main" id="{37199F4D-AA14-4230-A8FE-AFF93F226267}"/>
            </a:ext>
          </a:extLst>
        </xdr:cNvPr>
        <xdr:cNvSpPr>
          <a:spLocks noChangeShapeType="1"/>
        </xdr:cNvSpPr>
      </xdr:nvSpPr>
      <xdr:spPr bwMode="auto">
        <a:xfrm>
          <a:off x="123825" y="676275"/>
          <a:ext cx="28575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0</xdr:colOff>
      <xdr:row>24</xdr:row>
      <xdr:rowOff>0</xdr:rowOff>
    </xdr:from>
    <xdr:to>
      <xdr:col>11</xdr:col>
      <xdr:colOff>76200</xdr:colOff>
      <xdr:row>24</xdr:row>
      <xdr:rowOff>171450</xdr:rowOff>
    </xdr:to>
    <xdr:sp macro="" textlink="">
      <xdr:nvSpPr>
        <xdr:cNvPr id="4" name="Text Box 23">
          <a:extLst>
            <a:ext uri="{FF2B5EF4-FFF2-40B4-BE49-F238E27FC236}">
              <a16:creationId xmlns:a16="http://schemas.microsoft.com/office/drawing/2014/main" id="{6E3E5DEB-6BDB-4349-90CD-AC00FF0ED1AF}"/>
            </a:ext>
          </a:extLst>
        </xdr:cNvPr>
        <xdr:cNvSpPr txBox="1">
          <a:spLocks noChangeArrowheads="1"/>
        </xdr:cNvSpPr>
      </xdr:nvSpPr>
      <xdr:spPr bwMode="auto">
        <a:xfrm>
          <a:off x="8048625" y="489585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39</xdr:row>
      <xdr:rowOff>0</xdr:rowOff>
    </xdr:from>
    <xdr:to>
      <xdr:col>5</xdr:col>
      <xdr:colOff>0</xdr:colOff>
      <xdr:row>40</xdr:row>
      <xdr:rowOff>161925</xdr:rowOff>
    </xdr:to>
    <xdr:sp macro="" textlink="">
      <xdr:nvSpPr>
        <xdr:cNvPr id="5" name="Line 4">
          <a:extLst>
            <a:ext uri="{FF2B5EF4-FFF2-40B4-BE49-F238E27FC236}">
              <a16:creationId xmlns:a16="http://schemas.microsoft.com/office/drawing/2014/main" id="{E130DB6C-95ED-4C6B-B82D-995FE22702CF}"/>
            </a:ext>
          </a:extLst>
        </xdr:cNvPr>
        <xdr:cNvSpPr>
          <a:spLocks noChangeShapeType="1"/>
        </xdr:cNvSpPr>
      </xdr:nvSpPr>
      <xdr:spPr bwMode="auto">
        <a:xfrm>
          <a:off x="123825" y="7972425"/>
          <a:ext cx="28575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89AF6FAC-7278-4E9C-AF27-C9E02EE55BCB}"/>
            </a:ext>
          </a:extLst>
        </xdr:cNvPr>
        <xdr:cNvSpPr>
          <a:spLocks noChangeShapeType="1"/>
        </xdr:cNvSpPr>
      </xdr:nvSpPr>
      <xdr:spPr bwMode="auto">
        <a:xfrm>
          <a:off x="1238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5</xdr:col>
      <xdr:colOff>0</xdr:colOff>
      <xdr:row>7</xdr:row>
      <xdr:rowOff>0</xdr:rowOff>
    </xdr:to>
    <xdr:sp macro="" textlink="">
      <xdr:nvSpPr>
        <xdr:cNvPr id="3" name="Line 4">
          <a:extLst>
            <a:ext uri="{FF2B5EF4-FFF2-40B4-BE49-F238E27FC236}">
              <a16:creationId xmlns:a16="http://schemas.microsoft.com/office/drawing/2014/main" id="{3FEAD6B8-EFE4-4D42-9C1B-E671C1282819}"/>
            </a:ext>
          </a:extLst>
        </xdr:cNvPr>
        <xdr:cNvSpPr>
          <a:spLocks noChangeShapeType="1"/>
        </xdr:cNvSpPr>
      </xdr:nvSpPr>
      <xdr:spPr bwMode="auto">
        <a:xfrm>
          <a:off x="123825" y="676275"/>
          <a:ext cx="329565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0</xdr:colOff>
      <xdr:row>7</xdr:row>
      <xdr:rowOff>0</xdr:rowOff>
    </xdr:from>
    <xdr:to>
      <xdr:col>13</xdr:col>
      <xdr:colOff>76200</xdr:colOff>
      <xdr:row>7</xdr:row>
      <xdr:rowOff>171450</xdr:rowOff>
    </xdr:to>
    <xdr:sp macro="" textlink="">
      <xdr:nvSpPr>
        <xdr:cNvPr id="4" name="Text Box 23">
          <a:extLst>
            <a:ext uri="{FF2B5EF4-FFF2-40B4-BE49-F238E27FC236}">
              <a16:creationId xmlns:a16="http://schemas.microsoft.com/office/drawing/2014/main" id="{1767CED0-7978-42EB-BAAC-D06DDB8277A2}"/>
            </a:ext>
          </a:extLst>
        </xdr:cNvPr>
        <xdr:cNvSpPr txBox="1">
          <a:spLocks noChangeArrowheads="1"/>
        </xdr:cNvSpPr>
      </xdr:nvSpPr>
      <xdr:spPr bwMode="auto">
        <a:xfrm>
          <a:off x="9667875" y="1476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88</xdr:row>
      <xdr:rowOff>0</xdr:rowOff>
    </xdr:from>
    <xdr:to>
      <xdr:col>5</xdr:col>
      <xdr:colOff>0</xdr:colOff>
      <xdr:row>89</xdr:row>
      <xdr:rowOff>161925</xdr:rowOff>
    </xdr:to>
    <xdr:sp macro="" textlink="">
      <xdr:nvSpPr>
        <xdr:cNvPr id="5" name="Line 4">
          <a:extLst>
            <a:ext uri="{FF2B5EF4-FFF2-40B4-BE49-F238E27FC236}">
              <a16:creationId xmlns:a16="http://schemas.microsoft.com/office/drawing/2014/main" id="{DFEEDF30-D883-4AED-90F5-9AA62BFCFA4C}"/>
            </a:ext>
          </a:extLst>
        </xdr:cNvPr>
        <xdr:cNvSpPr>
          <a:spLocks noChangeShapeType="1"/>
        </xdr:cNvSpPr>
      </xdr:nvSpPr>
      <xdr:spPr bwMode="auto">
        <a:xfrm>
          <a:off x="123825" y="17887950"/>
          <a:ext cx="329565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75</xdr:row>
      <xdr:rowOff>247650</xdr:rowOff>
    </xdr:from>
    <xdr:to>
      <xdr:col>1</xdr:col>
      <xdr:colOff>0</xdr:colOff>
      <xdr:row>75</xdr:row>
      <xdr:rowOff>247650</xdr:rowOff>
    </xdr:to>
    <xdr:sp macro="" textlink="">
      <xdr:nvSpPr>
        <xdr:cNvPr id="6" name="Line 3">
          <a:extLst>
            <a:ext uri="{FF2B5EF4-FFF2-40B4-BE49-F238E27FC236}">
              <a16:creationId xmlns:a16="http://schemas.microsoft.com/office/drawing/2014/main" id="{298AB72C-F008-4954-925A-F70C083E8C75}"/>
            </a:ext>
          </a:extLst>
        </xdr:cNvPr>
        <xdr:cNvSpPr>
          <a:spLocks noChangeShapeType="1"/>
        </xdr:cNvSpPr>
      </xdr:nvSpPr>
      <xdr:spPr bwMode="auto">
        <a:xfrm>
          <a:off x="123825" y="1539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76</xdr:row>
      <xdr:rowOff>9525</xdr:rowOff>
    </xdr:from>
    <xdr:to>
      <xdr:col>5</xdr:col>
      <xdr:colOff>0</xdr:colOff>
      <xdr:row>80</xdr:row>
      <xdr:rowOff>0</xdr:rowOff>
    </xdr:to>
    <xdr:sp macro="" textlink="">
      <xdr:nvSpPr>
        <xdr:cNvPr id="7" name="Line 4">
          <a:extLst>
            <a:ext uri="{FF2B5EF4-FFF2-40B4-BE49-F238E27FC236}">
              <a16:creationId xmlns:a16="http://schemas.microsoft.com/office/drawing/2014/main" id="{99F7C633-C544-4180-919A-A9F6C2F127C5}"/>
            </a:ext>
          </a:extLst>
        </xdr:cNvPr>
        <xdr:cNvSpPr>
          <a:spLocks noChangeShapeType="1"/>
        </xdr:cNvSpPr>
      </xdr:nvSpPr>
      <xdr:spPr bwMode="auto">
        <a:xfrm>
          <a:off x="123825" y="15411450"/>
          <a:ext cx="329565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14FB2984-BAAC-4B18-913E-3C9A4420BB30}"/>
            </a:ext>
          </a:extLst>
        </xdr:cNvPr>
        <xdr:cNvSpPr>
          <a:spLocks noChangeShapeType="1"/>
        </xdr:cNvSpPr>
      </xdr:nvSpPr>
      <xdr:spPr bwMode="auto">
        <a:xfrm>
          <a:off x="123825"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5</xdr:col>
      <xdr:colOff>0</xdr:colOff>
      <xdr:row>6</xdr:row>
      <xdr:rowOff>200025</xdr:rowOff>
    </xdr:to>
    <xdr:sp macro="" textlink="">
      <xdr:nvSpPr>
        <xdr:cNvPr id="3" name="Line 4">
          <a:extLst>
            <a:ext uri="{FF2B5EF4-FFF2-40B4-BE49-F238E27FC236}">
              <a16:creationId xmlns:a16="http://schemas.microsoft.com/office/drawing/2014/main" id="{287695C6-BC8A-47F6-8702-E898D038FDDC}"/>
            </a:ext>
          </a:extLst>
        </xdr:cNvPr>
        <xdr:cNvSpPr>
          <a:spLocks noChangeShapeType="1"/>
        </xdr:cNvSpPr>
      </xdr:nvSpPr>
      <xdr:spPr bwMode="auto">
        <a:xfrm>
          <a:off x="123825" y="676275"/>
          <a:ext cx="287655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0</xdr:colOff>
      <xdr:row>14</xdr:row>
      <xdr:rowOff>0</xdr:rowOff>
    </xdr:from>
    <xdr:to>
      <xdr:col>11</xdr:col>
      <xdr:colOff>76200</xdr:colOff>
      <xdr:row>14</xdr:row>
      <xdr:rowOff>171450</xdr:rowOff>
    </xdr:to>
    <xdr:sp macro="" textlink="">
      <xdr:nvSpPr>
        <xdr:cNvPr id="4" name="Text Box 23">
          <a:extLst>
            <a:ext uri="{FF2B5EF4-FFF2-40B4-BE49-F238E27FC236}">
              <a16:creationId xmlns:a16="http://schemas.microsoft.com/office/drawing/2014/main" id="{13EB6020-277B-4D37-8877-10F5136ECA0A}"/>
            </a:ext>
          </a:extLst>
        </xdr:cNvPr>
        <xdr:cNvSpPr txBox="1">
          <a:spLocks noChangeArrowheads="1"/>
        </xdr:cNvSpPr>
      </xdr:nvSpPr>
      <xdr:spPr bwMode="auto">
        <a:xfrm>
          <a:off x="8210550" y="28860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57</xdr:row>
      <xdr:rowOff>0</xdr:rowOff>
    </xdr:from>
    <xdr:to>
      <xdr:col>5</xdr:col>
      <xdr:colOff>0</xdr:colOff>
      <xdr:row>60</xdr:row>
      <xdr:rowOff>161925</xdr:rowOff>
    </xdr:to>
    <xdr:sp macro="" textlink="">
      <xdr:nvSpPr>
        <xdr:cNvPr id="5" name="Line 4">
          <a:extLst>
            <a:ext uri="{FF2B5EF4-FFF2-40B4-BE49-F238E27FC236}">
              <a16:creationId xmlns:a16="http://schemas.microsoft.com/office/drawing/2014/main" id="{E00AD65E-93AD-496E-AF98-78FFDE6CCEBA}"/>
            </a:ext>
          </a:extLst>
        </xdr:cNvPr>
        <xdr:cNvSpPr>
          <a:spLocks noChangeShapeType="1"/>
        </xdr:cNvSpPr>
      </xdr:nvSpPr>
      <xdr:spPr bwMode="auto">
        <a:xfrm>
          <a:off x="123825" y="11572875"/>
          <a:ext cx="287655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70</xdr:row>
      <xdr:rowOff>0</xdr:rowOff>
    </xdr:from>
    <xdr:to>
      <xdr:col>5</xdr:col>
      <xdr:colOff>0</xdr:colOff>
      <xdr:row>71</xdr:row>
      <xdr:rowOff>161925</xdr:rowOff>
    </xdr:to>
    <xdr:sp macro="" textlink="">
      <xdr:nvSpPr>
        <xdr:cNvPr id="6" name="Line 4">
          <a:extLst>
            <a:ext uri="{FF2B5EF4-FFF2-40B4-BE49-F238E27FC236}">
              <a16:creationId xmlns:a16="http://schemas.microsoft.com/office/drawing/2014/main" id="{AE015493-A112-41A8-BA6C-45B8744BB07E}"/>
            </a:ext>
          </a:extLst>
        </xdr:cNvPr>
        <xdr:cNvSpPr>
          <a:spLocks noChangeShapeType="1"/>
        </xdr:cNvSpPr>
      </xdr:nvSpPr>
      <xdr:spPr bwMode="auto">
        <a:xfrm>
          <a:off x="123825" y="14258925"/>
          <a:ext cx="287655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F78076AA-275F-4F9A-8D0C-A4F0524E1C23}"/>
            </a:ext>
          </a:extLst>
        </xdr:cNvPr>
        <xdr:cNvSpPr>
          <a:spLocks noChangeShapeType="1"/>
        </xdr:cNvSpPr>
      </xdr:nvSpPr>
      <xdr:spPr bwMode="auto">
        <a:xfrm>
          <a:off x="152400" y="58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xdr:row>
      <xdr:rowOff>0</xdr:rowOff>
    </xdr:from>
    <xdr:to>
      <xdr:col>5</xdr:col>
      <xdr:colOff>0</xdr:colOff>
      <xdr:row>6</xdr:row>
      <xdr:rowOff>190500</xdr:rowOff>
    </xdr:to>
    <xdr:sp macro="" textlink="">
      <xdr:nvSpPr>
        <xdr:cNvPr id="3" name="Line 4">
          <a:extLst>
            <a:ext uri="{FF2B5EF4-FFF2-40B4-BE49-F238E27FC236}">
              <a16:creationId xmlns:a16="http://schemas.microsoft.com/office/drawing/2014/main" id="{964ADA52-7D36-49BC-BAB3-FF14757FE85B}"/>
            </a:ext>
          </a:extLst>
        </xdr:cNvPr>
        <xdr:cNvSpPr>
          <a:spLocks noChangeShapeType="1"/>
        </xdr:cNvSpPr>
      </xdr:nvSpPr>
      <xdr:spPr bwMode="auto">
        <a:xfrm>
          <a:off x="161925" y="581025"/>
          <a:ext cx="288607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73</xdr:row>
      <xdr:rowOff>0</xdr:rowOff>
    </xdr:from>
    <xdr:to>
      <xdr:col>1</xdr:col>
      <xdr:colOff>0</xdr:colOff>
      <xdr:row>73</xdr:row>
      <xdr:rowOff>0</xdr:rowOff>
    </xdr:to>
    <xdr:sp macro="" textlink="">
      <xdr:nvSpPr>
        <xdr:cNvPr id="4" name="Line 5">
          <a:extLst>
            <a:ext uri="{FF2B5EF4-FFF2-40B4-BE49-F238E27FC236}">
              <a16:creationId xmlns:a16="http://schemas.microsoft.com/office/drawing/2014/main" id="{0042094B-EB00-4201-9769-5C07EDEFCEEB}"/>
            </a:ext>
          </a:extLst>
        </xdr:cNvPr>
        <xdr:cNvSpPr>
          <a:spLocks noChangeShapeType="1"/>
        </xdr:cNvSpPr>
      </xdr:nvSpPr>
      <xdr:spPr bwMode="auto">
        <a:xfrm>
          <a:off x="152400" y="1400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73</xdr:row>
      <xdr:rowOff>0</xdr:rowOff>
    </xdr:from>
    <xdr:to>
      <xdr:col>1</xdr:col>
      <xdr:colOff>0</xdr:colOff>
      <xdr:row>73</xdr:row>
      <xdr:rowOff>0</xdr:rowOff>
    </xdr:to>
    <xdr:sp macro="" textlink="">
      <xdr:nvSpPr>
        <xdr:cNvPr id="5" name="Line 7">
          <a:extLst>
            <a:ext uri="{FF2B5EF4-FFF2-40B4-BE49-F238E27FC236}">
              <a16:creationId xmlns:a16="http://schemas.microsoft.com/office/drawing/2014/main" id="{B4F6F70F-1572-4FB4-99D6-028638210B20}"/>
            </a:ext>
          </a:extLst>
        </xdr:cNvPr>
        <xdr:cNvSpPr>
          <a:spLocks noChangeShapeType="1"/>
        </xdr:cNvSpPr>
      </xdr:nvSpPr>
      <xdr:spPr bwMode="auto">
        <a:xfrm>
          <a:off x="152400" y="1400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73</xdr:row>
      <xdr:rowOff>0</xdr:rowOff>
    </xdr:from>
    <xdr:to>
      <xdr:col>1</xdr:col>
      <xdr:colOff>0</xdr:colOff>
      <xdr:row>73</xdr:row>
      <xdr:rowOff>0</xdr:rowOff>
    </xdr:to>
    <xdr:sp macro="" textlink="">
      <xdr:nvSpPr>
        <xdr:cNvPr id="6" name="Line 11">
          <a:extLst>
            <a:ext uri="{FF2B5EF4-FFF2-40B4-BE49-F238E27FC236}">
              <a16:creationId xmlns:a16="http://schemas.microsoft.com/office/drawing/2014/main" id="{092239AC-DE4A-49B4-8939-FAD8D6286D67}"/>
            </a:ext>
          </a:extLst>
        </xdr:cNvPr>
        <xdr:cNvSpPr>
          <a:spLocks noChangeShapeType="1"/>
        </xdr:cNvSpPr>
      </xdr:nvSpPr>
      <xdr:spPr bwMode="auto">
        <a:xfrm>
          <a:off x="152400" y="1400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0</xdr:colOff>
      <xdr:row>79</xdr:row>
      <xdr:rowOff>0</xdr:rowOff>
    </xdr:from>
    <xdr:ext cx="76200" cy="209550"/>
    <xdr:sp macro="" textlink="">
      <xdr:nvSpPr>
        <xdr:cNvPr id="7" name="Text Box 23">
          <a:extLst>
            <a:ext uri="{FF2B5EF4-FFF2-40B4-BE49-F238E27FC236}">
              <a16:creationId xmlns:a16="http://schemas.microsoft.com/office/drawing/2014/main" id="{86510E0B-2432-47B5-BE2D-9D982790BD69}"/>
            </a:ext>
          </a:extLst>
        </xdr:cNvPr>
        <xdr:cNvSpPr txBox="1">
          <a:spLocks noChangeArrowheads="1"/>
        </xdr:cNvSpPr>
      </xdr:nvSpPr>
      <xdr:spPr bwMode="auto">
        <a:xfrm>
          <a:off x="10877550" y="1513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0</xdr:colOff>
      <xdr:row>73</xdr:row>
      <xdr:rowOff>0</xdr:rowOff>
    </xdr:from>
    <xdr:to>
      <xdr:col>1</xdr:col>
      <xdr:colOff>0</xdr:colOff>
      <xdr:row>73</xdr:row>
      <xdr:rowOff>0</xdr:rowOff>
    </xdr:to>
    <xdr:sp macro="" textlink="">
      <xdr:nvSpPr>
        <xdr:cNvPr id="8" name="Line 31">
          <a:extLst>
            <a:ext uri="{FF2B5EF4-FFF2-40B4-BE49-F238E27FC236}">
              <a16:creationId xmlns:a16="http://schemas.microsoft.com/office/drawing/2014/main" id="{9BA0C91C-5AC3-4DAE-855C-341A62723A3C}"/>
            </a:ext>
          </a:extLst>
        </xdr:cNvPr>
        <xdr:cNvSpPr>
          <a:spLocks noChangeShapeType="1"/>
        </xdr:cNvSpPr>
      </xdr:nvSpPr>
      <xdr:spPr bwMode="auto">
        <a:xfrm>
          <a:off x="152400" y="1400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64</xdr:row>
      <xdr:rowOff>247650</xdr:rowOff>
    </xdr:from>
    <xdr:to>
      <xdr:col>1</xdr:col>
      <xdr:colOff>0</xdr:colOff>
      <xdr:row>64</xdr:row>
      <xdr:rowOff>247650</xdr:rowOff>
    </xdr:to>
    <xdr:sp macro="" textlink="">
      <xdr:nvSpPr>
        <xdr:cNvPr id="9" name="Line 43">
          <a:extLst>
            <a:ext uri="{FF2B5EF4-FFF2-40B4-BE49-F238E27FC236}">
              <a16:creationId xmlns:a16="http://schemas.microsoft.com/office/drawing/2014/main" id="{39706183-28D4-4326-8324-45889865032E}"/>
            </a:ext>
          </a:extLst>
        </xdr:cNvPr>
        <xdr:cNvSpPr>
          <a:spLocks noChangeShapeType="1"/>
        </xdr:cNvSpPr>
      </xdr:nvSpPr>
      <xdr:spPr bwMode="auto">
        <a:xfrm>
          <a:off x="152400" y="12601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73</xdr:row>
      <xdr:rowOff>0</xdr:rowOff>
    </xdr:from>
    <xdr:to>
      <xdr:col>1</xdr:col>
      <xdr:colOff>0</xdr:colOff>
      <xdr:row>73</xdr:row>
      <xdr:rowOff>0</xdr:rowOff>
    </xdr:to>
    <xdr:sp macro="" textlink="">
      <xdr:nvSpPr>
        <xdr:cNvPr id="10" name="Line 46">
          <a:extLst>
            <a:ext uri="{FF2B5EF4-FFF2-40B4-BE49-F238E27FC236}">
              <a16:creationId xmlns:a16="http://schemas.microsoft.com/office/drawing/2014/main" id="{A47754ED-8C0A-4904-9374-214034BEA368}"/>
            </a:ext>
          </a:extLst>
        </xdr:cNvPr>
        <xdr:cNvSpPr>
          <a:spLocks noChangeShapeType="1"/>
        </xdr:cNvSpPr>
      </xdr:nvSpPr>
      <xdr:spPr bwMode="auto">
        <a:xfrm>
          <a:off x="152400" y="1400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xdr:row>
      <xdr:rowOff>247650</xdr:rowOff>
    </xdr:from>
    <xdr:to>
      <xdr:col>1</xdr:col>
      <xdr:colOff>0</xdr:colOff>
      <xdr:row>34</xdr:row>
      <xdr:rowOff>247650</xdr:rowOff>
    </xdr:to>
    <xdr:sp macro="" textlink="">
      <xdr:nvSpPr>
        <xdr:cNvPr id="11" name="Line 47">
          <a:extLst>
            <a:ext uri="{FF2B5EF4-FFF2-40B4-BE49-F238E27FC236}">
              <a16:creationId xmlns:a16="http://schemas.microsoft.com/office/drawing/2014/main" id="{D72CAF81-4AD7-424B-9D6E-CA97068A4F0E}"/>
            </a:ext>
          </a:extLst>
        </xdr:cNvPr>
        <xdr:cNvSpPr>
          <a:spLocks noChangeShapeType="1"/>
        </xdr:cNvSpPr>
      </xdr:nvSpPr>
      <xdr:spPr bwMode="auto">
        <a:xfrm>
          <a:off x="152400" y="7191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35</xdr:row>
      <xdr:rowOff>0</xdr:rowOff>
    </xdr:from>
    <xdr:to>
      <xdr:col>5</xdr:col>
      <xdr:colOff>0</xdr:colOff>
      <xdr:row>37</xdr:row>
      <xdr:rowOff>190500</xdr:rowOff>
    </xdr:to>
    <xdr:sp macro="" textlink="">
      <xdr:nvSpPr>
        <xdr:cNvPr id="12" name="Line 48">
          <a:extLst>
            <a:ext uri="{FF2B5EF4-FFF2-40B4-BE49-F238E27FC236}">
              <a16:creationId xmlns:a16="http://schemas.microsoft.com/office/drawing/2014/main" id="{991EDCC2-DE90-471F-9664-3E3CCC945B92}"/>
            </a:ext>
          </a:extLst>
        </xdr:cNvPr>
        <xdr:cNvSpPr>
          <a:spLocks noChangeShapeType="1"/>
        </xdr:cNvSpPr>
      </xdr:nvSpPr>
      <xdr:spPr bwMode="auto">
        <a:xfrm>
          <a:off x="161925" y="7191375"/>
          <a:ext cx="288607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54</xdr:row>
      <xdr:rowOff>0</xdr:rowOff>
    </xdr:from>
    <xdr:to>
      <xdr:col>1</xdr:col>
      <xdr:colOff>0</xdr:colOff>
      <xdr:row>54</xdr:row>
      <xdr:rowOff>0</xdr:rowOff>
    </xdr:to>
    <xdr:sp macro="" textlink="">
      <xdr:nvSpPr>
        <xdr:cNvPr id="13" name="Line 49">
          <a:extLst>
            <a:ext uri="{FF2B5EF4-FFF2-40B4-BE49-F238E27FC236}">
              <a16:creationId xmlns:a16="http://schemas.microsoft.com/office/drawing/2014/main" id="{C4AE0B2C-7520-4337-9E96-2474A6F87FFA}"/>
            </a:ext>
          </a:extLst>
        </xdr:cNvPr>
        <xdr:cNvSpPr>
          <a:spLocks noChangeShapeType="1"/>
        </xdr:cNvSpPr>
      </xdr:nvSpPr>
      <xdr:spPr bwMode="auto">
        <a:xfrm>
          <a:off x="152400" y="10553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73</xdr:row>
      <xdr:rowOff>247650</xdr:rowOff>
    </xdr:from>
    <xdr:to>
      <xdr:col>1</xdr:col>
      <xdr:colOff>0</xdr:colOff>
      <xdr:row>73</xdr:row>
      <xdr:rowOff>247650</xdr:rowOff>
    </xdr:to>
    <xdr:sp macro="" textlink="">
      <xdr:nvSpPr>
        <xdr:cNvPr id="14" name="Line 53">
          <a:extLst>
            <a:ext uri="{FF2B5EF4-FFF2-40B4-BE49-F238E27FC236}">
              <a16:creationId xmlns:a16="http://schemas.microsoft.com/office/drawing/2014/main" id="{5CA84819-C9F8-45A1-B1CD-277C58C34A4B}"/>
            </a:ext>
          </a:extLst>
        </xdr:cNvPr>
        <xdr:cNvSpPr>
          <a:spLocks noChangeShapeType="1"/>
        </xdr:cNvSpPr>
      </xdr:nvSpPr>
      <xdr:spPr bwMode="auto">
        <a:xfrm>
          <a:off x="152400" y="1423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45</xdr:row>
      <xdr:rowOff>0</xdr:rowOff>
    </xdr:from>
    <xdr:to>
      <xdr:col>5</xdr:col>
      <xdr:colOff>0</xdr:colOff>
      <xdr:row>47</xdr:row>
      <xdr:rowOff>190500</xdr:rowOff>
    </xdr:to>
    <xdr:sp macro="" textlink="">
      <xdr:nvSpPr>
        <xdr:cNvPr id="15" name="Line 48">
          <a:extLst>
            <a:ext uri="{FF2B5EF4-FFF2-40B4-BE49-F238E27FC236}">
              <a16:creationId xmlns:a16="http://schemas.microsoft.com/office/drawing/2014/main" id="{02524E30-E565-4BE1-BA56-63F259C47437}"/>
            </a:ext>
          </a:extLst>
        </xdr:cNvPr>
        <xdr:cNvSpPr>
          <a:spLocks noChangeShapeType="1"/>
        </xdr:cNvSpPr>
      </xdr:nvSpPr>
      <xdr:spPr bwMode="auto">
        <a:xfrm>
          <a:off x="161925" y="8991600"/>
          <a:ext cx="288607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56</xdr:row>
      <xdr:rowOff>0</xdr:rowOff>
    </xdr:from>
    <xdr:to>
      <xdr:col>5</xdr:col>
      <xdr:colOff>0</xdr:colOff>
      <xdr:row>58</xdr:row>
      <xdr:rowOff>190500</xdr:rowOff>
    </xdr:to>
    <xdr:sp macro="" textlink="">
      <xdr:nvSpPr>
        <xdr:cNvPr id="16" name="Line 48">
          <a:extLst>
            <a:ext uri="{FF2B5EF4-FFF2-40B4-BE49-F238E27FC236}">
              <a16:creationId xmlns:a16="http://schemas.microsoft.com/office/drawing/2014/main" id="{47B83BC3-BCF9-4388-BBFD-4870E677718A}"/>
            </a:ext>
          </a:extLst>
        </xdr:cNvPr>
        <xdr:cNvSpPr>
          <a:spLocks noChangeShapeType="1"/>
        </xdr:cNvSpPr>
      </xdr:nvSpPr>
      <xdr:spPr bwMode="auto">
        <a:xfrm>
          <a:off x="161925" y="10963275"/>
          <a:ext cx="288607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7ADD3DA0-7C19-4388-9B8F-0FABA4578705}"/>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828675</xdr:colOff>
      <xdr:row>40</xdr:row>
      <xdr:rowOff>85725</xdr:rowOff>
    </xdr:from>
    <xdr:to>
      <xdr:col>11</xdr:col>
      <xdr:colOff>95250</xdr:colOff>
      <xdr:row>43</xdr:row>
      <xdr:rowOff>66674</xdr:rowOff>
    </xdr:to>
    <xdr:sp macro="" textlink="">
      <xdr:nvSpPr>
        <xdr:cNvPr id="2" name="楕円 1">
          <a:extLst>
            <a:ext uri="{FF2B5EF4-FFF2-40B4-BE49-F238E27FC236}">
              <a16:creationId xmlns:a16="http://schemas.microsoft.com/office/drawing/2014/main" id="{5E3D28C4-C059-4F79-B824-070FE8625A0D}"/>
            </a:ext>
          </a:extLst>
        </xdr:cNvPr>
        <xdr:cNvSpPr/>
      </xdr:nvSpPr>
      <xdr:spPr>
        <a:xfrm>
          <a:off x="10448925" y="8686800"/>
          <a:ext cx="1323975" cy="581024"/>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314325</xdr:colOff>
      <xdr:row>27</xdr:row>
      <xdr:rowOff>9525</xdr:rowOff>
    </xdr:from>
    <xdr:to>
      <xdr:col>5</xdr:col>
      <xdr:colOff>9525</xdr:colOff>
      <xdr:row>28</xdr:row>
      <xdr:rowOff>47625</xdr:rowOff>
    </xdr:to>
    <xdr:sp macro="" textlink="">
      <xdr:nvSpPr>
        <xdr:cNvPr id="3" name="楕円 2">
          <a:extLst>
            <a:ext uri="{FF2B5EF4-FFF2-40B4-BE49-F238E27FC236}">
              <a16:creationId xmlns:a16="http://schemas.microsoft.com/office/drawing/2014/main" id="{501DE492-2100-4915-B0BB-2BE4C0347F78}"/>
            </a:ext>
          </a:extLst>
        </xdr:cNvPr>
        <xdr:cNvSpPr/>
      </xdr:nvSpPr>
      <xdr:spPr>
        <a:xfrm>
          <a:off x="4791075" y="5810250"/>
          <a:ext cx="723900" cy="2381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219074</xdr:colOff>
      <xdr:row>25</xdr:row>
      <xdr:rowOff>123825</xdr:rowOff>
    </xdr:from>
    <xdr:to>
      <xdr:col>6</xdr:col>
      <xdr:colOff>914400</xdr:colOff>
      <xdr:row>27</xdr:row>
      <xdr:rowOff>38101</xdr:rowOff>
    </xdr:to>
    <xdr:sp macro="" textlink="">
      <xdr:nvSpPr>
        <xdr:cNvPr id="4" name="楕円 3">
          <a:extLst>
            <a:ext uri="{FF2B5EF4-FFF2-40B4-BE49-F238E27FC236}">
              <a16:creationId xmlns:a16="http://schemas.microsoft.com/office/drawing/2014/main" id="{A123550B-D0A7-4A9F-B276-C8076BCE4ECA}"/>
            </a:ext>
          </a:extLst>
        </xdr:cNvPr>
        <xdr:cNvSpPr/>
      </xdr:nvSpPr>
      <xdr:spPr>
        <a:xfrm>
          <a:off x="5724524" y="5524500"/>
          <a:ext cx="1724026" cy="31432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675871</xdr:colOff>
      <xdr:row>27</xdr:row>
      <xdr:rowOff>438</xdr:rowOff>
    </xdr:from>
    <xdr:to>
      <xdr:col>10</xdr:col>
      <xdr:colOff>228600</xdr:colOff>
      <xdr:row>40</xdr:row>
      <xdr:rowOff>95250</xdr:rowOff>
    </xdr:to>
    <xdr:cxnSp macro="">
      <xdr:nvCxnSpPr>
        <xdr:cNvPr id="5" name="直線矢印コネクタ 4">
          <a:extLst>
            <a:ext uri="{FF2B5EF4-FFF2-40B4-BE49-F238E27FC236}">
              <a16:creationId xmlns:a16="http://schemas.microsoft.com/office/drawing/2014/main" id="{8F6BECB9-54BD-42B3-981F-19313A042345}"/>
            </a:ext>
          </a:extLst>
        </xdr:cNvPr>
        <xdr:cNvCxnSpPr>
          <a:endCxn id="4" idx="5"/>
        </xdr:cNvCxnSpPr>
      </xdr:nvCxnSpPr>
      <xdr:spPr>
        <a:xfrm flipH="1" flipV="1">
          <a:off x="7210021" y="5801163"/>
          <a:ext cx="3667529" cy="28951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66675</xdr:colOff>
      <xdr:row>27</xdr:row>
      <xdr:rowOff>161925</xdr:rowOff>
    </xdr:from>
    <xdr:to>
      <xdr:col>10</xdr:col>
      <xdr:colOff>61219</xdr:colOff>
      <xdr:row>40</xdr:row>
      <xdr:rowOff>158260</xdr:rowOff>
    </xdr:to>
    <xdr:cxnSp macro="">
      <xdr:nvCxnSpPr>
        <xdr:cNvPr id="6" name="直線矢印コネクタ 5">
          <a:extLst>
            <a:ext uri="{FF2B5EF4-FFF2-40B4-BE49-F238E27FC236}">
              <a16:creationId xmlns:a16="http://schemas.microsoft.com/office/drawing/2014/main" id="{6643F800-6098-4970-8C51-B65F6FACF8B1}"/>
            </a:ext>
          </a:extLst>
        </xdr:cNvPr>
        <xdr:cNvCxnSpPr>
          <a:stCxn id="2" idx="1"/>
        </xdr:cNvCxnSpPr>
      </xdr:nvCxnSpPr>
      <xdr:spPr>
        <a:xfrm flipH="1" flipV="1">
          <a:off x="5572125" y="5962650"/>
          <a:ext cx="5138044" cy="279668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190500</xdr:colOff>
      <xdr:row>14</xdr:row>
      <xdr:rowOff>95250</xdr:rowOff>
    </xdr:from>
    <xdr:to>
      <xdr:col>13</xdr:col>
      <xdr:colOff>514350</xdr:colOff>
      <xdr:row>14</xdr:row>
      <xdr:rowOff>114300</xdr:rowOff>
    </xdr:to>
    <xdr:cxnSp macro="">
      <xdr:nvCxnSpPr>
        <xdr:cNvPr id="7" name="直線コネクタ 6">
          <a:extLst>
            <a:ext uri="{FF2B5EF4-FFF2-40B4-BE49-F238E27FC236}">
              <a16:creationId xmlns:a16="http://schemas.microsoft.com/office/drawing/2014/main" id="{366E3ED6-1B67-43B4-94EF-E84069CA1040}"/>
            </a:ext>
          </a:extLst>
        </xdr:cNvPr>
        <xdr:cNvCxnSpPr/>
      </xdr:nvCxnSpPr>
      <xdr:spPr>
        <a:xfrm flipV="1">
          <a:off x="190500" y="3095625"/>
          <a:ext cx="1405890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304799</xdr:colOff>
      <xdr:row>10</xdr:row>
      <xdr:rowOff>133350</xdr:rowOff>
    </xdr:from>
    <xdr:to>
      <xdr:col>7</xdr:col>
      <xdr:colOff>9525</xdr:colOff>
      <xdr:row>12</xdr:row>
      <xdr:rowOff>47626</xdr:rowOff>
    </xdr:to>
    <xdr:sp macro="" textlink="">
      <xdr:nvSpPr>
        <xdr:cNvPr id="8" name="楕円 7">
          <a:extLst>
            <a:ext uri="{FF2B5EF4-FFF2-40B4-BE49-F238E27FC236}">
              <a16:creationId xmlns:a16="http://schemas.microsoft.com/office/drawing/2014/main" id="{2EEC85A4-2E89-4063-AC07-994F3422970A}"/>
            </a:ext>
          </a:extLst>
        </xdr:cNvPr>
        <xdr:cNvSpPr/>
      </xdr:nvSpPr>
      <xdr:spPr>
        <a:xfrm>
          <a:off x="5810249" y="2333625"/>
          <a:ext cx="1762126" cy="31432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371475</xdr:colOff>
      <xdr:row>12</xdr:row>
      <xdr:rowOff>0</xdr:rowOff>
    </xdr:from>
    <xdr:to>
      <xdr:col>5</xdr:col>
      <xdr:colOff>66675</xdr:colOff>
      <xdr:row>13</xdr:row>
      <xdr:rowOff>19050</xdr:rowOff>
    </xdr:to>
    <xdr:sp macro="" textlink="">
      <xdr:nvSpPr>
        <xdr:cNvPr id="9" name="楕円 8">
          <a:extLst>
            <a:ext uri="{FF2B5EF4-FFF2-40B4-BE49-F238E27FC236}">
              <a16:creationId xmlns:a16="http://schemas.microsoft.com/office/drawing/2014/main" id="{6739BC8D-85CA-4CB9-8ED7-6A39E7743710}"/>
            </a:ext>
          </a:extLst>
        </xdr:cNvPr>
        <xdr:cNvSpPr/>
      </xdr:nvSpPr>
      <xdr:spPr>
        <a:xfrm>
          <a:off x="4848225" y="2600325"/>
          <a:ext cx="723900" cy="2190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704850</xdr:colOff>
      <xdr:row>14</xdr:row>
      <xdr:rowOff>19050</xdr:rowOff>
    </xdr:from>
    <xdr:to>
      <xdr:col>4</xdr:col>
      <xdr:colOff>704850</xdr:colOff>
      <xdr:row>27</xdr:row>
      <xdr:rowOff>9525</xdr:rowOff>
    </xdr:to>
    <xdr:cxnSp macro="">
      <xdr:nvCxnSpPr>
        <xdr:cNvPr id="10" name="直線矢印コネクタ 9">
          <a:extLst>
            <a:ext uri="{FF2B5EF4-FFF2-40B4-BE49-F238E27FC236}">
              <a16:creationId xmlns:a16="http://schemas.microsoft.com/office/drawing/2014/main" id="{2C643A25-3FC3-4375-A385-DEC1FBC39BD7}"/>
            </a:ext>
          </a:extLst>
        </xdr:cNvPr>
        <xdr:cNvCxnSpPr>
          <a:stCxn id="3" idx="0"/>
        </xdr:cNvCxnSpPr>
      </xdr:nvCxnSpPr>
      <xdr:spPr>
        <a:xfrm flipV="1">
          <a:off x="5181600" y="3019425"/>
          <a:ext cx="0" cy="27908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109537</xdr:colOff>
      <xdr:row>12</xdr:row>
      <xdr:rowOff>152400</xdr:rowOff>
    </xdr:from>
    <xdr:to>
      <xdr:col>6</xdr:col>
      <xdr:colOff>133350</xdr:colOff>
      <xdr:row>25</xdr:row>
      <xdr:rowOff>123825</xdr:rowOff>
    </xdr:to>
    <xdr:cxnSp macro="">
      <xdr:nvCxnSpPr>
        <xdr:cNvPr id="11" name="直線矢印コネクタ 10">
          <a:extLst>
            <a:ext uri="{FF2B5EF4-FFF2-40B4-BE49-F238E27FC236}">
              <a16:creationId xmlns:a16="http://schemas.microsoft.com/office/drawing/2014/main" id="{E5A475FE-3227-46AD-9F3A-791EBB3C602E}"/>
            </a:ext>
          </a:extLst>
        </xdr:cNvPr>
        <xdr:cNvCxnSpPr>
          <a:stCxn id="4" idx="0"/>
        </xdr:cNvCxnSpPr>
      </xdr:nvCxnSpPr>
      <xdr:spPr>
        <a:xfrm flipV="1">
          <a:off x="6643687" y="2752725"/>
          <a:ext cx="23813" cy="2771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168088</xdr:colOff>
      <xdr:row>29</xdr:row>
      <xdr:rowOff>184897</xdr:rowOff>
    </xdr:from>
    <xdr:to>
      <xdr:col>13</xdr:col>
      <xdr:colOff>491938</xdr:colOff>
      <xdr:row>30</xdr:row>
      <xdr:rowOff>2241</xdr:rowOff>
    </xdr:to>
    <xdr:cxnSp macro="">
      <xdr:nvCxnSpPr>
        <xdr:cNvPr id="12" name="直線コネクタ 11">
          <a:extLst>
            <a:ext uri="{FF2B5EF4-FFF2-40B4-BE49-F238E27FC236}">
              <a16:creationId xmlns:a16="http://schemas.microsoft.com/office/drawing/2014/main" id="{B6E9589D-256A-414C-A6D6-0D9D9CD8A031}"/>
            </a:ext>
          </a:extLst>
        </xdr:cNvPr>
        <xdr:cNvCxnSpPr/>
      </xdr:nvCxnSpPr>
      <xdr:spPr>
        <a:xfrm flipV="1">
          <a:off x="168088" y="6385672"/>
          <a:ext cx="14058900" cy="173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85725</xdr:colOff>
      <xdr:row>2</xdr:row>
      <xdr:rowOff>38100</xdr:rowOff>
    </xdr:from>
    <xdr:to>
      <xdr:col>21</xdr:col>
      <xdr:colOff>295275</xdr:colOff>
      <xdr:row>5</xdr:row>
      <xdr:rowOff>152400</xdr:rowOff>
    </xdr:to>
    <xdr:sp macro="" textlink="">
      <xdr:nvSpPr>
        <xdr:cNvPr id="2" name="右中かっこ 1">
          <a:extLst>
            <a:ext uri="{FF2B5EF4-FFF2-40B4-BE49-F238E27FC236}">
              <a16:creationId xmlns:a16="http://schemas.microsoft.com/office/drawing/2014/main" id="{812538D9-923F-4593-8706-B9142F1C8C78}"/>
            </a:ext>
          </a:extLst>
        </xdr:cNvPr>
        <xdr:cNvSpPr/>
      </xdr:nvSpPr>
      <xdr:spPr>
        <a:xfrm>
          <a:off x="17078325" y="438150"/>
          <a:ext cx="209550" cy="71437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7</xdr:row>
      <xdr:rowOff>38100</xdr:rowOff>
    </xdr:from>
    <xdr:to>
      <xdr:col>21</xdr:col>
      <xdr:colOff>247650</xdr:colOff>
      <xdr:row>9</xdr:row>
      <xdr:rowOff>161925</xdr:rowOff>
    </xdr:to>
    <xdr:sp macro="" textlink="">
      <xdr:nvSpPr>
        <xdr:cNvPr id="3" name="右中かっこ 2">
          <a:extLst>
            <a:ext uri="{FF2B5EF4-FFF2-40B4-BE49-F238E27FC236}">
              <a16:creationId xmlns:a16="http://schemas.microsoft.com/office/drawing/2014/main" id="{5982AE52-61FB-4C67-AA53-88829A95A79E}"/>
            </a:ext>
          </a:extLst>
        </xdr:cNvPr>
        <xdr:cNvSpPr/>
      </xdr:nvSpPr>
      <xdr:spPr>
        <a:xfrm>
          <a:off x="17049750" y="1438275"/>
          <a:ext cx="190500" cy="52387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11</xdr:row>
      <xdr:rowOff>38100</xdr:rowOff>
    </xdr:from>
    <xdr:to>
      <xdr:col>21</xdr:col>
      <xdr:colOff>238125</xdr:colOff>
      <xdr:row>14</xdr:row>
      <xdr:rowOff>171450</xdr:rowOff>
    </xdr:to>
    <xdr:sp macro="" textlink="">
      <xdr:nvSpPr>
        <xdr:cNvPr id="4" name="右中かっこ 3">
          <a:extLst>
            <a:ext uri="{FF2B5EF4-FFF2-40B4-BE49-F238E27FC236}">
              <a16:creationId xmlns:a16="http://schemas.microsoft.com/office/drawing/2014/main" id="{590208F0-6BB1-4BA5-AEC9-7F74C1626285}"/>
            </a:ext>
          </a:extLst>
        </xdr:cNvPr>
        <xdr:cNvSpPr/>
      </xdr:nvSpPr>
      <xdr:spPr>
        <a:xfrm>
          <a:off x="17049750" y="2238375"/>
          <a:ext cx="180975" cy="73342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16</xdr:row>
      <xdr:rowOff>47626</xdr:rowOff>
    </xdr:from>
    <xdr:to>
      <xdr:col>21</xdr:col>
      <xdr:colOff>238125</xdr:colOff>
      <xdr:row>17</xdr:row>
      <xdr:rowOff>161925</xdr:rowOff>
    </xdr:to>
    <xdr:sp macro="" textlink="">
      <xdr:nvSpPr>
        <xdr:cNvPr id="5" name="右中かっこ 4">
          <a:extLst>
            <a:ext uri="{FF2B5EF4-FFF2-40B4-BE49-F238E27FC236}">
              <a16:creationId xmlns:a16="http://schemas.microsoft.com/office/drawing/2014/main" id="{6497C28A-F7C4-48A3-AB95-1E2A1411E3D5}"/>
            </a:ext>
          </a:extLst>
        </xdr:cNvPr>
        <xdr:cNvSpPr/>
      </xdr:nvSpPr>
      <xdr:spPr>
        <a:xfrm>
          <a:off x="17049750" y="3248026"/>
          <a:ext cx="180975" cy="314324"/>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18</xdr:row>
      <xdr:rowOff>38100</xdr:rowOff>
    </xdr:from>
    <xdr:to>
      <xdr:col>21</xdr:col>
      <xdr:colOff>247650</xdr:colOff>
      <xdr:row>20</xdr:row>
      <xdr:rowOff>161925</xdr:rowOff>
    </xdr:to>
    <xdr:sp macro="" textlink="">
      <xdr:nvSpPr>
        <xdr:cNvPr id="6" name="右中かっこ 5">
          <a:extLst>
            <a:ext uri="{FF2B5EF4-FFF2-40B4-BE49-F238E27FC236}">
              <a16:creationId xmlns:a16="http://schemas.microsoft.com/office/drawing/2014/main" id="{5E42CD36-27FD-451E-B8BE-91C87BCA8E35}"/>
            </a:ext>
          </a:extLst>
        </xdr:cNvPr>
        <xdr:cNvSpPr/>
      </xdr:nvSpPr>
      <xdr:spPr>
        <a:xfrm>
          <a:off x="17049750" y="3638550"/>
          <a:ext cx="190500" cy="52387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8</xdr:row>
      <xdr:rowOff>171450</xdr:rowOff>
    </xdr:from>
    <xdr:to>
      <xdr:col>13</xdr:col>
      <xdr:colOff>619125</xdr:colOff>
      <xdr:row>16</xdr:row>
      <xdr:rowOff>85725</xdr:rowOff>
    </xdr:to>
    <xdr:sp macro="" textlink="">
      <xdr:nvSpPr>
        <xdr:cNvPr id="7" name="矢印: 右 6">
          <a:extLst>
            <a:ext uri="{FF2B5EF4-FFF2-40B4-BE49-F238E27FC236}">
              <a16:creationId xmlns:a16="http://schemas.microsoft.com/office/drawing/2014/main" id="{165553F4-88FF-4956-BDE4-EA781FFDD80D}"/>
            </a:ext>
          </a:extLst>
        </xdr:cNvPr>
        <xdr:cNvSpPr/>
      </xdr:nvSpPr>
      <xdr:spPr>
        <a:xfrm>
          <a:off x="11087100" y="1771650"/>
          <a:ext cx="428625" cy="1514475"/>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285750</xdr:colOff>
      <xdr:row>2</xdr:row>
      <xdr:rowOff>161925</xdr:rowOff>
    </xdr:from>
    <xdr:to>
      <xdr:col>23</xdr:col>
      <xdr:colOff>714375</xdr:colOff>
      <xdr:row>10</xdr:row>
      <xdr:rowOff>76200</xdr:rowOff>
    </xdr:to>
    <xdr:sp macro="" textlink="">
      <xdr:nvSpPr>
        <xdr:cNvPr id="8" name="矢印: 右 7">
          <a:extLst>
            <a:ext uri="{FF2B5EF4-FFF2-40B4-BE49-F238E27FC236}">
              <a16:creationId xmlns:a16="http://schemas.microsoft.com/office/drawing/2014/main" id="{5D0AE513-DA49-41F8-8881-561A2612FD6A}"/>
            </a:ext>
          </a:extLst>
        </xdr:cNvPr>
        <xdr:cNvSpPr/>
      </xdr:nvSpPr>
      <xdr:spPr>
        <a:xfrm>
          <a:off x="17897475" y="561975"/>
          <a:ext cx="428625" cy="1514475"/>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371475</xdr:rowOff>
    </xdr:to>
    <xdr:sp macro="" textlink="">
      <xdr:nvSpPr>
        <xdr:cNvPr id="2" name="Line 2">
          <a:extLst>
            <a:ext uri="{FF2B5EF4-FFF2-40B4-BE49-F238E27FC236}">
              <a16:creationId xmlns:a16="http://schemas.microsoft.com/office/drawing/2014/main" id="{5F2124E7-6534-4481-8856-EB65617A7291}"/>
            </a:ext>
          </a:extLst>
        </xdr:cNvPr>
        <xdr:cNvSpPr>
          <a:spLocks noChangeShapeType="1"/>
        </xdr:cNvSpPr>
      </xdr:nvSpPr>
      <xdr:spPr bwMode="auto">
        <a:xfrm>
          <a:off x="123825" y="666750"/>
          <a:ext cx="41719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371475</xdr:rowOff>
    </xdr:to>
    <xdr:sp macro="" textlink="">
      <xdr:nvSpPr>
        <xdr:cNvPr id="2" name="Line 2">
          <a:extLst>
            <a:ext uri="{FF2B5EF4-FFF2-40B4-BE49-F238E27FC236}">
              <a16:creationId xmlns:a16="http://schemas.microsoft.com/office/drawing/2014/main" id="{2736FF3D-EF1F-4EA4-B13E-D8EB7435F201}"/>
            </a:ext>
          </a:extLst>
        </xdr:cNvPr>
        <xdr:cNvSpPr>
          <a:spLocks noChangeShapeType="1"/>
        </xdr:cNvSpPr>
      </xdr:nvSpPr>
      <xdr:spPr bwMode="auto">
        <a:xfrm>
          <a:off x="123825" y="666750"/>
          <a:ext cx="37147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257175</xdr:colOff>
      <xdr:row>20</xdr:row>
      <xdr:rowOff>0</xdr:rowOff>
    </xdr:from>
    <xdr:to>
      <xdr:col>5</xdr:col>
      <xdr:colOff>276225</xdr:colOff>
      <xdr:row>20</xdr:row>
      <xdr:rowOff>0</xdr:rowOff>
    </xdr:to>
    <xdr:sp macro="" textlink="">
      <xdr:nvSpPr>
        <xdr:cNvPr id="2" name="AutoShape 1">
          <a:extLst>
            <a:ext uri="{FF2B5EF4-FFF2-40B4-BE49-F238E27FC236}">
              <a16:creationId xmlns:a16="http://schemas.microsoft.com/office/drawing/2014/main" id="{AC9EB7C9-9E66-4245-B532-9671FDF461AC}"/>
            </a:ext>
          </a:extLst>
        </xdr:cNvPr>
        <xdr:cNvSpPr>
          <a:spLocks/>
        </xdr:cNvSpPr>
      </xdr:nvSpPr>
      <xdr:spPr bwMode="auto">
        <a:xfrm>
          <a:off x="2905125" y="4105275"/>
          <a:ext cx="190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247650</xdr:rowOff>
    </xdr:from>
    <xdr:to>
      <xdr:col>1</xdr:col>
      <xdr:colOff>0</xdr:colOff>
      <xdr:row>2</xdr:row>
      <xdr:rowOff>247650</xdr:rowOff>
    </xdr:to>
    <xdr:sp macro="" textlink="">
      <xdr:nvSpPr>
        <xdr:cNvPr id="2" name="Line 3">
          <a:extLst>
            <a:ext uri="{FF2B5EF4-FFF2-40B4-BE49-F238E27FC236}">
              <a16:creationId xmlns:a16="http://schemas.microsoft.com/office/drawing/2014/main" id="{F7BCB5AC-1460-40ED-ADAB-D58C0BC8E8CC}"/>
            </a:ext>
          </a:extLst>
        </xdr:cNvPr>
        <xdr:cNvSpPr>
          <a:spLocks noChangeShapeType="1"/>
        </xdr:cNvSpPr>
      </xdr:nvSpPr>
      <xdr:spPr bwMode="auto">
        <a:xfrm>
          <a:off x="152400" y="657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xdr:row>
      <xdr:rowOff>0</xdr:rowOff>
    </xdr:from>
    <xdr:to>
      <xdr:col>5</xdr:col>
      <xdr:colOff>0</xdr:colOff>
      <xdr:row>6</xdr:row>
      <xdr:rowOff>190500</xdr:rowOff>
    </xdr:to>
    <xdr:sp macro="" textlink="">
      <xdr:nvSpPr>
        <xdr:cNvPr id="3" name="Line 4">
          <a:extLst>
            <a:ext uri="{FF2B5EF4-FFF2-40B4-BE49-F238E27FC236}">
              <a16:creationId xmlns:a16="http://schemas.microsoft.com/office/drawing/2014/main" id="{C61039CC-87DE-4387-86EA-A8716B22C1A6}"/>
            </a:ext>
          </a:extLst>
        </xdr:cNvPr>
        <xdr:cNvSpPr>
          <a:spLocks noChangeShapeType="1"/>
        </xdr:cNvSpPr>
      </xdr:nvSpPr>
      <xdr:spPr bwMode="auto">
        <a:xfrm>
          <a:off x="161925" y="666750"/>
          <a:ext cx="289560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89</xdr:row>
      <xdr:rowOff>0</xdr:rowOff>
    </xdr:from>
    <xdr:to>
      <xdr:col>1</xdr:col>
      <xdr:colOff>0</xdr:colOff>
      <xdr:row>89</xdr:row>
      <xdr:rowOff>0</xdr:rowOff>
    </xdr:to>
    <xdr:sp macro="" textlink="">
      <xdr:nvSpPr>
        <xdr:cNvPr id="4" name="Line 5">
          <a:extLst>
            <a:ext uri="{FF2B5EF4-FFF2-40B4-BE49-F238E27FC236}">
              <a16:creationId xmlns:a16="http://schemas.microsoft.com/office/drawing/2014/main" id="{C3B12756-55FD-410C-8675-87581E47F5D8}"/>
            </a:ext>
          </a:extLst>
        </xdr:cNvPr>
        <xdr:cNvSpPr>
          <a:spLocks noChangeShapeType="1"/>
        </xdr:cNvSpPr>
      </xdr:nvSpPr>
      <xdr:spPr bwMode="auto">
        <a:xfrm>
          <a:off x="152400" y="1819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89</xdr:row>
      <xdr:rowOff>0</xdr:rowOff>
    </xdr:from>
    <xdr:to>
      <xdr:col>1</xdr:col>
      <xdr:colOff>0</xdr:colOff>
      <xdr:row>89</xdr:row>
      <xdr:rowOff>0</xdr:rowOff>
    </xdr:to>
    <xdr:sp macro="" textlink="">
      <xdr:nvSpPr>
        <xdr:cNvPr id="5" name="Line 7">
          <a:extLst>
            <a:ext uri="{FF2B5EF4-FFF2-40B4-BE49-F238E27FC236}">
              <a16:creationId xmlns:a16="http://schemas.microsoft.com/office/drawing/2014/main" id="{AC032E91-0ECF-4531-9B29-AD24E91FCD0A}"/>
            </a:ext>
          </a:extLst>
        </xdr:cNvPr>
        <xdr:cNvSpPr>
          <a:spLocks noChangeShapeType="1"/>
        </xdr:cNvSpPr>
      </xdr:nvSpPr>
      <xdr:spPr bwMode="auto">
        <a:xfrm>
          <a:off x="152400" y="1819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89</xdr:row>
      <xdr:rowOff>0</xdr:rowOff>
    </xdr:from>
    <xdr:to>
      <xdr:col>1</xdr:col>
      <xdr:colOff>0</xdr:colOff>
      <xdr:row>89</xdr:row>
      <xdr:rowOff>0</xdr:rowOff>
    </xdr:to>
    <xdr:sp macro="" textlink="">
      <xdr:nvSpPr>
        <xdr:cNvPr id="6" name="Line 11">
          <a:extLst>
            <a:ext uri="{FF2B5EF4-FFF2-40B4-BE49-F238E27FC236}">
              <a16:creationId xmlns:a16="http://schemas.microsoft.com/office/drawing/2014/main" id="{0DC2A181-597E-4325-BA5B-207D0AC4B576}"/>
            </a:ext>
          </a:extLst>
        </xdr:cNvPr>
        <xdr:cNvSpPr>
          <a:spLocks noChangeShapeType="1"/>
        </xdr:cNvSpPr>
      </xdr:nvSpPr>
      <xdr:spPr bwMode="auto">
        <a:xfrm>
          <a:off x="152400" y="1819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0</xdr:colOff>
      <xdr:row>95</xdr:row>
      <xdr:rowOff>0</xdr:rowOff>
    </xdr:from>
    <xdr:to>
      <xdr:col>13</xdr:col>
      <xdr:colOff>76200</xdr:colOff>
      <xdr:row>96</xdr:row>
      <xdr:rowOff>0</xdr:rowOff>
    </xdr:to>
    <xdr:sp macro="" textlink="">
      <xdr:nvSpPr>
        <xdr:cNvPr id="7" name="Text Box 23">
          <a:extLst>
            <a:ext uri="{FF2B5EF4-FFF2-40B4-BE49-F238E27FC236}">
              <a16:creationId xmlns:a16="http://schemas.microsoft.com/office/drawing/2014/main" id="{F8CC7E16-4490-469E-BC68-5487A70CF26F}"/>
            </a:ext>
          </a:extLst>
        </xdr:cNvPr>
        <xdr:cNvSpPr txBox="1">
          <a:spLocks noChangeArrowheads="1"/>
        </xdr:cNvSpPr>
      </xdr:nvSpPr>
      <xdr:spPr bwMode="auto">
        <a:xfrm>
          <a:off x="9677400" y="1946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89</xdr:row>
      <xdr:rowOff>0</xdr:rowOff>
    </xdr:from>
    <xdr:to>
      <xdr:col>1</xdr:col>
      <xdr:colOff>0</xdr:colOff>
      <xdr:row>89</xdr:row>
      <xdr:rowOff>0</xdr:rowOff>
    </xdr:to>
    <xdr:sp macro="" textlink="">
      <xdr:nvSpPr>
        <xdr:cNvPr id="8" name="Line 31">
          <a:extLst>
            <a:ext uri="{FF2B5EF4-FFF2-40B4-BE49-F238E27FC236}">
              <a16:creationId xmlns:a16="http://schemas.microsoft.com/office/drawing/2014/main" id="{0E5062B4-1D41-456C-8186-7F047A555ED6}"/>
            </a:ext>
          </a:extLst>
        </xdr:cNvPr>
        <xdr:cNvSpPr>
          <a:spLocks noChangeShapeType="1"/>
        </xdr:cNvSpPr>
      </xdr:nvSpPr>
      <xdr:spPr bwMode="auto">
        <a:xfrm>
          <a:off x="152400" y="1819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80</xdr:row>
      <xdr:rowOff>247650</xdr:rowOff>
    </xdr:from>
    <xdr:to>
      <xdr:col>1</xdr:col>
      <xdr:colOff>0</xdr:colOff>
      <xdr:row>80</xdr:row>
      <xdr:rowOff>247650</xdr:rowOff>
    </xdr:to>
    <xdr:sp macro="" textlink="">
      <xdr:nvSpPr>
        <xdr:cNvPr id="9" name="Line 43">
          <a:extLst>
            <a:ext uri="{FF2B5EF4-FFF2-40B4-BE49-F238E27FC236}">
              <a16:creationId xmlns:a16="http://schemas.microsoft.com/office/drawing/2014/main" id="{05EDA347-8368-4DF4-91BE-92EC2B540438}"/>
            </a:ext>
          </a:extLst>
        </xdr:cNvPr>
        <xdr:cNvSpPr>
          <a:spLocks noChangeShapeType="1"/>
        </xdr:cNvSpPr>
      </xdr:nvSpPr>
      <xdr:spPr bwMode="auto">
        <a:xfrm>
          <a:off x="152400" y="16583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89</xdr:row>
      <xdr:rowOff>0</xdr:rowOff>
    </xdr:from>
    <xdr:to>
      <xdr:col>1</xdr:col>
      <xdr:colOff>0</xdr:colOff>
      <xdr:row>89</xdr:row>
      <xdr:rowOff>0</xdr:rowOff>
    </xdr:to>
    <xdr:sp macro="" textlink="">
      <xdr:nvSpPr>
        <xdr:cNvPr id="10" name="Line 46">
          <a:extLst>
            <a:ext uri="{FF2B5EF4-FFF2-40B4-BE49-F238E27FC236}">
              <a16:creationId xmlns:a16="http://schemas.microsoft.com/office/drawing/2014/main" id="{AD4FE2BB-7FCC-4550-9FA8-8C1CBD22B89C}"/>
            </a:ext>
          </a:extLst>
        </xdr:cNvPr>
        <xdr:cNvSpPr>
          <a:spLocks noChangeShapeType="1"/>
        </xdr:cNvSpPr>
      </xdr:nvSpPr>
      <xdr:spPr bwMode="auto">
        <a:xfrm>
          <a:off x="152400" y="18192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247650</xdr:rowOff>
    </xdr:from>
    <xdr:to>
      <xdr:col>1</xdr:col>
      <xdr:colOff>0</xdr:colOff>
      <xdr:row>50</xdr:row>
      <xdr:rowOff>247650</xdr:rowOff>
    </xdr:to>
    <xdr:sp macro="" textlink="">
      <xdr:nvSpPr>
        <xdr:cNvPr id="11" name="Line 47">
          <a:extLst>
            <a:ext uri="{FF2B5EF4-FFF2-40B4-BE49-F238E27FC236}">
              <a16:creationId xmlns:a16="http://schemas.microsoft.com/office/drawing/2014/main" id="{F3DE0926-D107-42B7-8E28-4EEB2AF12803}"/>
            </a:ext>
          </a:extLst>
        </xdr:cNvPr>
        <xdr:cNvSpPr>
          <a:spLocks noChangeShapeType="1"/>
        </xdr:cNvSpPr>
      </xdr:nvSpPr>
      <xdr:spPr bwMode="auto">
        <a:xfrm>
          <a:off x="152400" y="10344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51</xdr:row>
      <xdr:rowOff>0</xdr:rowOff>
    </xdr:from>
    <xdr:to>
      <xdr:col>5</xdr:col>
      <xdr:colOff>0</xdr:colOff>
      <xdr:row>53</xdr:row>
      <xdr:rowOff>190500</xdr:rowOff>
    </xdr:to>
    <xdr:sp macro="" textlink="">
      <xdr:nvSpPr>
        <xdr:cNvPr id="12" name="Line 48">
          <a:extLst>
            <a:ext uri="{FF2B5EF4-FFF2-40B4-BE49-F238E27FC236}">
              <a16:creationId xmlns:a16="http://schemas.microsoft.com/office/drawing/2014/main" id="{FC61A929-C78D-4259-8307-BDBADCB2E952}"/>
            </a:ext>
          </a:extLst>
        </xdr:cNvPr>
        <xdr:cNvSpPr>
          <a:spLocks noChangeShapeType="1"/>
        </xdr:cNvSpPr>
      </xdr:nvSpPr>
      <xdr:spPr bwMode="auto">
        <a:xfrm>
          <a:off x="161925" y="10353675"/>
          <a:ext cx="289560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70</xdr:row>
      <xdr:rowOff>0</xdr:rowOff>
    </xdr:from>
    <xdr:to>
      <xdr:col>1</xdr:col>
      <xdr:colOff>0</xdr:colOff>
      <xdr:row>70</xdr:row>
      <xdr:rowOff>0</xdr:rowOff>
    </xdr:to>
    <xdr:sp macro="" textlink="">
      <xdr:nvSpPr>
        <xdr:cNvPr id="13" name="Line 49">
          <a:extLst>
            <a:ext uri="{FF2B5EF4-FFF2-40B4-BE49-F238E27FC236}">
              <a16:creationId xmlns:a16="http://schemas.microsoft.com/office/drawing/2014/main" id="{C1378624-58E4-4333-884A-EE717CA86D90}"/>
            </a:ext>
          </a:extLst>
        </xdr:cNvPr>
        <xdr:cNvSpPr>
          <a:spLocks noChangeShapeType="1"/>
        </xdr:cNvSpPr>
      </xdr:nvSpPr>
      <xdr:spPr bwMode="auto">
        <a:xfrm>
          <a:off x="152400" y="14258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89</xdr:row>
      <xdr:rowOff>247650</xdr:rowOff>
    </xdr:from>
    <xdr:to>
      <xdr:col>1</xdr:col>
      <xdr:colOff>0</xdr:colOff>
      <xdr:row>89</xdr:row>
      <xdr:rowOff>247650</xdr:rowOff>
    </xdr:to>
    <xdr:sp macro="" textlink="">
      <xdr:nvSpPr>
        <xdr:cNvPr id="14" name="Line 53">
          <a:extLst>
            <a:ext uri="{FF2B5EF4-FFF2-40B4-BE49-F238E27FC236}">
              <a16:creationId xmlns:a16="http://schemas.microsoft.com/office/drawing/2014/main" id="{4A00760D-D2C6-4A9F-B11F-7E7E065292AD}"/>
            </a:ext>
          </a:extLst>
        </xdr:cNvPr>
        <xdr:cNvSpPr>
          <a:spLocks noChangeShapeType="1"/>
        </xdr:cNvSpPr>
      </xdr:nvSpPr>
      <xdr:spPr bwMode="auto">
        <a:xfrm>
          <a:off x="152400" y="18440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61</xdr:row>
      <xdr:rowOff>0</xdr:rowOff>
    </xdr:from>
    <xdr:to>
      <xdr:col>5</xdr:col>
      <xdr:colOff>0</xdr:colOff>
      <xdr:row>63</xdr:row>
      <xdr:rowOff>190500</xdr:rowOff>
    </xdr:to>
    <xdr:sp macro="" textlink="">
      <xdr:nvSpPr>
        <xdr:cNvPr id="15" name="Line 48">
          <a:extLst>
            <a:ext uri="{FF2B5EF4-FFF2-40B4-BE49-F238E27FC236}">
              <a16:creationId xmlns:a16="http://schemas.microsoft.com/office/drawing/2014/main" id="{916EEB22-D113-493A-96B3-76FC1ECEC311}"/>
            </a:ext>
          </a:extLst>
        </xdr:cNvPr>
        <xdr:cNvSpPr>
          <a:spLocks noChangeShapeType="1"/>
        </xdr:cNvSpPr>
      </xdr:nvSpPr>
      <xdr:spPr bwMode="auto">
        <a:xfrm>
          <a:off x="161925" y="12439650"/>
          <a:ext cx="289560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72</xdr:row>
      <xdr:rowOff>0</xdr:rowOff>
    </xdr:from>
    <xdr:to>
      <xdr:col>5</xdr:col>
      <xdr:colOff>0</xdr:colOff>
      <xdr:row>74</xdr:row>
      <xdr:rowOff>190500</xdr:rowOff>
    </xdr:to>
    <xdr:sp macro="" textlink="">
      <xdr:nvSpPr>
        <xdr:cNvPr id="16" name="Line 48">
          <a:extLst>
            <a:ext uri="{FF2B5EF4-FFF2-40B4-BE49-F238E27FC236}">
              <a16:creationId xmlns:a16="http://schemas.microsoft.com/office/drawing/2014/main" id="{686B401B-7768-497A-A0EA-0605D4CFD6FD}"/>
            </a:ext>
          </a:extLst>
        </xdr:cNvPr>
        <xdr:cNvSpPr>
          <a:spLocks noChangeShapeType="1"/>
        </xdr:cNvSpPr>
      </xdr:nvSpPr>
      <xdr:spPr bwMode="auto">
        <a:xfrm>
          <a:off x="161925" y="14725650"/>
          <a:ext cx="289560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0</xdr:rowOff>
    </xdr:from>
    <xdr:to>
      <xdr:col>5</xdr:col>
      <xdr:colOff>0</xdr:colOff>
      <xdr:row>6</xdr:row>
      <xdr:rowOff>0</xdr:rowOff>
    </xdr:to>
    <xdr:sp macro="" textlink="">
      <xdr:nvSpPr>
        <xdr:cNvPr id="2" name="Line 1">
          <a:extLst>
            <a:ext uri="{FF2B5EF4-FFF2-40B4-BE49-F238E27FC236}">
              <a16:creationId xmlns:a16="http://schemas.microsoft.com/office/drawing/2014/main" id="{80D1440D-CD10-452B-88B9-BE999BD6BDD0}"/>
            </a:ext>
          </a:extLst>
        </xdr:cNvPr>
        <xdr:cNvSpPr>
          <a:spLocks noChangeShapeType="1"/>
        </xdr:cNvSpPr>
      </xdr:nvSpPr>
      <xdr:spPr bwMode="auto">
        <a:xfrm>
          <a:off x="161925" y="666750"/>
          <a:ext cx="289560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7DC4B-FDB8-4676-99F2-2D9160A96904}">
  <dimension ref="A1:D20"/>
  <sheetViews>
    <sheetView tabSelected="1" zoomScale="85" zoomScaleNormal="85" workbookViewId="0"/>
  </sheetViews>
  <sheetFormatPr defaultColWidth="8.90625" defaultRowHeight="13.2"/>
  <cols>
    <col min="1" max="1" width="8.90625" style="2"/>
    <col min="2" max="2" width="57.90625" style="2" customWidth="1"/>
    <col min="3" max="3" width="58.54296875" style="2" customWidth="1"/>
    <col min="4" max="4" width="56.08984375" style="2" customWidth="1"/>
    <col min="5" max="16384" width="8.90625" style="2"/>
  </cols>
  <sheetData>
    <row r="1" spans="1:4" ht="15">
      <c r="A1" s="1" t="s">
        <v>0</v>
      </c>
    </row>
    <row r="3" spans="1:4" ht="13.8" thickBot="1"/>
    <row r="4" spans="1:4" ht="15.6" thickBot="1">
      <c r="B4" s="3" t="s">
        <v>1</v>
      </c>
      <c r="C4" s="4" t="s">
        <v>2</v>
      </c>
      <c r="D4" s="4" t="s">
        <v>3</v>
      </c>
    </row>
    <row r="5" spans="1:4" ht="156" customHeight="1" thickBot="1">
      <c r="B5" s="5" t="s">
        <v>4</v>
      </c>
      <c r="C5" s="5" t="s">
        <v>5</v>
      </c>
      <c r="D5" s="6" t="s">
        <v>6</v>
      </c>
    </row>
    <row r="6" spans="1:4" ht="132.75" customHeight="1" thickBot="1">
      <c r="B6" s="5" t="s">
        <v>7</v>
      </c>
      <c r="C6" s="6" t="s">
        <v>8</v>
      </c>
      <c r="D6" s="6" t="s">
        <v>9</v>
      </c>
    </row>
    <row r="7" spans="1:4" ht="100.5" customHeight="1" thickBot="1">
      <c r="B7" s="5" t="s">
        <v>10</v>
      </c>
      <c r="C7" s="6" t="s">
        <v>11</v>
      </c>
      <c r="D7" s="5" t="s">
        <v>12</v>
      </c>
    </row>
    <row r="8" spans="1:4" ht="80.25" customHeight="1">
      <c r="B8" s="7" t="s">
        <v>13</v>
      </c>
      <c r="C8" s="8" t="s">
        <v>14</v>
      </c>
      <c r="D8" s="8" t="s">
        <v>15</v>
      </c>
    </row>
    <row r="9" spans="1:4" ht="57" customHeight="1">
      <c r="B9" s="7" t="s">
        <v>16</v>
      </c>
      <c r="C9" s="8" t="s">
        <v>17</v>
      </c>
      <c r="D9" s="8" t="s">
        <v>18</v>
      </c>
    </row>
    <row r="10" spans="1:4" ht="57" customHeight="1">
      <c r="B10" s="7" t="s">
        <v>19</v>
      </c>
      <c r="C10" s="8" t="s">
        <v>19</v>
      </c>
      <c r="D10" s="9"/>
    </row>
    <row r="11" spans="1:4" ht="57" customHeight="1" thickBot="1">
      <c r="B11" s="5" t="s">
        <v>20</v>
      </c>
      <c r="C11" s="6" t="s">
        <v>20</v>
      </c>
      <c r="D11" s="10"/>
    </row>
    <row r="12" spans="1:4" ht="45.6" thickBot="1">
      <c r="B12" s="5" t="s">
        <v>21</v>
      </c>
      <c r="C12" s="6" t="s">
        <v>22</v>
      </c>
      <c r="D12" s="6" t="s">
        <v>23</v>
      </c>
    </row>
    <row r="13" spans="1:4" ht="73.5" customHeight="1" thickBot="1">
      <c r="B13" s="11" t="s">
        <v>24</v>
      </c>
      <c r="C13" s="12" t="s">
        <v>25</v>
      </c>
      <c r="D13" s="11" t="s">
        <v>26</v>
      </c>
    </row>
    <row r="14" spans="1:4" ht="123.75" customHeight="1" thickBot="1">
      <c r="B14" s="5" t="s">
        <v>27</v>
      </c>
      <c r="C14" s="6" t="s">
        <v>28</v>
      </c>
      <c r="D14" s="6" t="s">
        <v>29</v>
      </c>
    </row>
    <row r="15" spans="1:4" ht="71.25" customHeight="1" thickBot="1">
      <c r="B15" s="5" t="s">
        <v>30</v>
      </c>
      <c r="C15" s="6" t="s">
        <v>31</v>
      </c>
      <c r="D15" s="5" t="s">
        <v>32</v>
      </c>
    </row>
    <row r="16" spans="1:4" ht="71.25" customHeight="1" thickBot="1">
      <c r="B16" s="5" t="s">
        <v>33</v>
      </c>
      <c r="C16" s="6" t="s">
        <v>34</v>
      </c>
      <c r="D16" s="5" t="s">
        <v>35</v>
      </c>
    </row>
    <row r="17" spans="2:4" ht="120.6" thickBot="1">
      <c r="B17" s="11" t="s">
        <v>36</v>
      </c>
      <c r="C17" s="13" t="s">
        <v>37</v>
      </c>
      <c r="D17" s="14" t="s">
        <v>38</v>
      </c>
    </row>
    <row r="18" spans="2:4" ht="120.6" thickBot="1">
      <c r="B18" s="7" t="s">
        <v>39</v>
      </c>
      <c r="C18" s="7" t="s">
        <v>22</v>
      </c>
      <c r="D18" s="7" t="s">
        <v>40</v>
      </c>
    </row>
    <row r="19" spans="2:4" ht="90.6" thickBot="1">
      <c r="B19" s="15" t="s">
        <v>41</v>
      </c>
      <c r="C19" s="11" t="s">
        <v>42</v>
      </c>
      <c r="D19" s="16" t="s">
        <v>43</v>
      </c>
    </row>
    <row r="20" spans="2:4" ht="30.6" thickBot="1">
      <c r="B20" s="17" t="s">
        <v>44</v>
      </c>
      <c r="C20" s="11" t="s">
        <v>22</v>
      </c>
      <c r="D20" s="11" t="s">
        <v>40</v>
      </c>
    </row>
  </sheetData>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67E0-2B33-49DF-84AA-7D5B736E0577}">
  <sheetPr>
    <pageSetUpPr fitToPage="1"/>
  </sheetPr>
  <dimension ref="A1:T47"/>
  <sheetViews>
    <sheetView showGridLines="0" zoomScale="70" zoomScaleNormal="70" zoomScaleSheetLayoutView="85" workbookViewId="0"/>
  </sheetViews>
  <sheetFormatPr defaultColWidth="8.90625" defaultRowHeight="15"/>
  <cols>
    <col min="1" max="1" width="8.90625" style="1"/>
    <col min="2" max="2" width="4.6328125" style="1" customWidth="1"/>
    <col min="3" max="3" width="9.36328125" style="160" customWidth="1"/>
    <col min="4" max="4" width="19" style="160" customWidth="1"/>
    <col min="5" max="20" width="12" style="160" customWidth="1"/>
    <col min="21" max="16384" width="8.90625" style="1"/>
  </cols>
  <sheetData>
    <row r="1" spans="1:20" ht="20.25" customHeight="1">
      <c r="A1" s="1" t="s">
        <v>365</v>
      </c>
    </row>
    <row r="2" spans="1:20" ht="10.5" customHeight="1">
      <c r="F2" s="207"/>
      <c r="G2" s="207"/>
      <c r="H2" s="207"/>
      <c r="I2" s="207"/>
      <c r="J2" s="207"/>
      <c r="K2" s="207"/>
      <c r="L2" s="207"/>
      <c r="M2" s="207"/>
      <c r="N2" s="207"/>
      <c r="O2" s="207"/>
      <c r="P2" s="207"/>
      <c r="Q2" s="207"/>
      <c r="R2" s="207"/>
      <c r="S2" s="207"/>
      <c r="T2" s="207"/>
    </row>
    <row r="3" spans="1:20" ht="10.5" customHeight="1">
      <c r="B3" s="208" t="s">
        <v>366</v>
      </c>
      <c r="C3" s="1"/>
    </row>
    <row r="4" spans="1:20">
      <c r="C4" s="91" t="s">
        <v>322</v>
      </c>
    </row>
    <row r="5" spans="1:20">
      <c r="C5" s="1"/>
      <c r="D5" s="169"/>
      <c r="E5" s="169"/>
      <c r="F5" s="169"/>
      <c r="G5" s="169"/>
      <c r="H5" s="169"/>
      <c r="I5" s="169"/>
      <c r="J5" s="169"/>
      <c r="K5" s="169"/>
      <c r="L5" s="169"/>
      <c r="M5" s="169"/>
      <c r="N5" s="169"/>
      <c r="O5" s="169"/>
      <c r="P5" s="169"/>
      <c r="Q5" s="169"/>
      <c r="R5" s="169"/>
      <c r="S5" s="169"/>
      <c r="T5" s="169"/>
    </row>
    <row r="6" spans="1:20">
      <c r="A6" s="161"/>
      <c r="B6" s="161"/>
      <c r="C6" s="161"/>
      <c r="D6" s="161"/>
      <c r="E6" s="161" t="s">
        <v>367</v>
      </c>
      <c r="F6" s="209" t="s">
        <v>325</v>
      </c>
      <c r="G6" s="210" t="s">
        <v>368</v>
      </c>
      <c r="H6" s="209" t="s">
        <v>327</v>
      </c>
      <c r="I6" s="209" t="s">
        <v>328</v>
      </c>
      <c r="J6" s="209" t="s">
        <v>329</v>
      </c>
      <c r="K6" s="209" t="s">
        <v>330</v>
      </c>
      <c r="L6" s="209" t="s">
        <v>369</v>
      </c>
      <c r="M6" s="209" t="s">
        <v>332</v>
      </c>
      <c r="N6" s="209" t="s">
        <v>333</v>
      </c>
      <c r="O6" s="209" t="s">
        <v>334</v>
      </c>
      <c r="P6" s="209" t="s">
        <v>370</v>
      </c>
      <c r="Q6" s="209" t="s">
        <v>371</v>
      </c>
      <c r="R6" s="209" t="s">
        <v>372</v>
      </c>
      <c r="S6" s="209" t="s">
        <v>373</v>
      </c>
      <c r="T6" s="209" t="s">
        <v>374</v>
      </c>
    </row>
    <row r="7" spans="1:20">
      <c r="C7" s="211" t="s">
        <v>375</v>
      </c>
      <c r="D7" s="163"/>
      <c r="E7" s="163"/>
      <c r="F7" s="163"/>
      <c r="G7" s="163"/>
      <c r="H7" s="163"/>
      <c r="I7" s="163"/>
      <c r="J7" s="163"/>
      <c r="K7" s="163"/>
      <c r="L7" s="163"/>
      <c r="M7" s="163"/>
      <c r="N7" s="163"/>
      <c r="O7" s="212"/>
      <c r="P7" s="163"/>
      <c r="Q7" s="163"/>
      <c r="R7" s="163"/>
      <c r="S7" s="163"/>
      <c r="T7" s="212"/>
    </row>
    <row r="8" spans="1:20">
      <c r="B8" s="1" t="s">
        <v>336</v>
      </c>
      <c r="C8" s="211"/>
      <c r="D8" s="163" t="s">
        <v>376</v>
      </c>
      <c r="E8" s="213">
        <v>941</v>
      </c>
      <c r="F8" s="163">
        <v>838</v>
      </c>
      <c r="G8" s="214">
        <v>775</v>
      </c>
      <c r="H8" s="163">
        <v>724</v>
      </c>
      <c r="I8" s="163">
        <v>680</v>
      </c>
      <c r="J8" s="163">
        <v>642</v>
      </c>
      <c r="K8" s="163">
        <v>609</v>
      </c>
      <c r="L8" s="163">
        <v>577</v>
      </c>
      <c r="M8" s="163">
        <v>554</v>
      </c>
      <c r="N8" s="163">
        <v>534</v>
      </c>
      <c r="O8" s="212">
        <v>522</v>
      </c>
      <c r="P8" s="163">
        <v>485</v>
      </c>
      <c r="Q8" s="163">
        <v>467</v>
      </c>
      <c r="R8" s="163">
        <v>439</v>
      </c>
      <c r="S8" s="163">
        <v>410</v>
      </c>
      <c r="T8" s="212">
        <v>377</v>
      </c>
    </row>
    <row r="9" spans="1:20">
      <c r="B9" s="1" t="s">
        <v>338</v>
      </c>
      <c r="C9" s="206"/>
      <c r="D9" s="169" t="s">
        <v>377</v>
      </c>
      <c r="E9" s="169">
        <v>98146</v>
      </c>
      <c r="F9" s="169">
        <v>96559</v>
      </c>
      <c r="G9" s="215">
        <v>95131</v>
      </c>
      <c r="H9" s="169">
        <v>93435</v>
      </c>
      <c r="I9" s="169">
        <v>91943</v>
      </c>
      <c r="J9" s="169">
        <v>90277</v>
      </c>
      <c r="K9" s="169">
        <v>88600</v>
      </c>
      <c r="L9" s="169">
        <v>87214</v>
      </c>
      <c r="M9" s="169">
        <v>86181</v>
      </c>
      <c r="N9" s="169">
        <v>85327</v>
      </c>
      <c r="O9" s="216">
        <v>84685</v>
      </c>
      <c r="P9" s="169">
        <v>83269</v>
      </c>
      <c r="Q9" s="169">
        <v>82206</v>
      </c>
      <c r="R9" s="169">
        <v>80848</v>
      </c>
      <c r="S9" s="169">
        <v>79424</v>
      </c>
      <c r="T9" s="216">
        <v>77467</v>
      </c>
    </row>
    <row r="10" spans="1:20">
      <c r="B10" s="1" t="s">
        <v>340</v>
      </c>
      <c r="C10" s="217"/>
      <c r="D10" s="161" t="s">
        <v>378</v>
      </c>
      <c r="E10" s="161">
        <v>208985874.64000013</v>
      </c>
      <c r="F10" s="161">
        <v>208764960.10000008</v>
      </c>
      <c r="G10" s="218">
        <v>208300763.40000013</v>
      </c>
      <c r="H10" s="161">
        <v>207667466.15000015</v>
      </c>
      <c r="I10" s="161">
        <v>206894145.03000015</v>
      </c>
      <c r="J10" s="161">
        <v>206035331.16000015</v>
      </c>
      <c r="K10" s="161">
        <v>205129327.48000011</v>
      </c>
      <c r="L10" s="161">
        <v>204089984.57000011</v>
      </c>
      <c r="M10" s="161">
        <v>203215248.10000011</v>
      </c>
      <c r="N10" s="161">
        <v>202373718.05000016</v>
      </c>
      <c r="O10" s="219">
        <v>201801774.37000009</v>
      </c>
      <c r="P10" s="161">
        <v>199742758.89000008</v>
      </c>
      <c r="Q10" s="161">
        <v>198586656.38000008</v>
      </c>
      <c r="R10" s="161">
        <v>196493199.8600001</v>
      </c>
      <c r="S10" s="161">
        <v>194032564.49000007</v>
      </c>
      <c r="T10" s="219">
        <v>190903372.18000004</v>
      </c>
    </row>
    <row r="11" spans="1:20">
      <c r="B11" s="1" t="s">
        <v>342</v>
      </c>
      <c r="C11" s="220" t="s">
        <v>379</v>
      </c>
      <c r="D11" s="174"/>
      <c r="E11" s="174">
        <v>269380301.00000012</v>
      </c>
      <c r="F11" s="174"/>
      <c r="G11" s="174"/>
      <c r="H11" s="174"/>
      <c r="I11" s="174"/>
      <c r="J11" s="174"/>
      <c r="K11" s="174"/>
      <c r="L11" s="174"/>
      <c r="M11" s="174"/>
      <c r="N11" s="174"/>
      <c r="O11" s="221"/>
      <c r="P11" s="174"/>
      <c r="Q11" s="174"/>
      <c r="R11" s="174"/>
      <c r="S11" s="174"/>
      <c r="T11" s="221"/>
    </row>
    <row r="12" spans="1:20">
      <c r="C12" s="1"/>
      <c r="D12" s="1"/>
      <c r="E12" s="1"/>
      <c r="F12" s="1"/>
      <c r="G12" s="1"/>
      <c r="H12" s="1"/>
      <c r="I12" s="1"/>
      <c r="J12" s="1"/>
      <c r="K12" s="1"/>
      <c r="L12" s="1"/>
      <c r="M12" s="1"/>
      <c r="N12" s="1"/>
      <c r="O12" s="1"/>
      <c r="P12" s="1"/>
      <c r="Q12" s="1"/>
      <c r="R12" s="1"/>
      <c r="S12" s="1"/>
      <c r="T12" s="1"/>
    </row>
    <row r="13" spans="1:20">
      <c r="C13" s="211" t="s">
        <v>344</v>
      </c>
      <c r="D13" s="163"/>
      <c r="E13" s="163"/>
      <c r="F13" s="163"/>
      <c r="G13" s="214"/>
      <c r="H13" s="163"/>
      <c r="I13" s="163"/>
      <c r="J13" s="163"/>
      <c r="K13" s="163"/>
      <c r="L13" s="163"/>
      <c r="M13" s="163"/>
      <c r="N13" s="163"/>
      <c r="O13" s="212"/>
      <c r="P13" s="163"/>
      <c r="Q13" s="163"/>
      <c r="R13" s="163"/>
      <c r="S13" s="163"/>
      <c r="T13" s="212"/>
    </row>
    <row r="14" spans="1:20">
      <c r="B14" s="1" t="s">
        <v>345</v>
      </c>
      <c r="C14" s="206"/>
      <c r="D14" s="169" t="s">
        <v>380</v>
      </c>
      <c r="E14" s="222">
        <f t="shared" ref="E14:T14" si="0">E10/$E10</f>
        <v>1</v>
      </c>
      <c r="F14" s="223">
        <f t="shared" si="0"/>
        <v>0.99894292118842676</v>
      </c>
      <c r="G14" s="224">
        <f t="shared" si="0"/>
        <v>0.99672173422639121</v>
      </c>
      <c r="H14" s="223">
        <f t="shared" si="0"/>
        <v>0.99369139903703507</v>
      </c>
      <c r="I14" s="223">
        <f t="shared" si="0"/>
        <v>0.98999104789448944</v>
      </c>
      <c r="J14" s="223">
        <f t="shared" si="0"/>
        <v>0.98588161288372911</v>
      </c>
      <c r="K14" s="223">
        <f t="shared" si="0"/>
        <v>0.98154637404732104</v>
      </c>
      <c r="L14" s="223">
        <f t="shared" si="0"/>
        <v>0.97657310534296304</v>
      </c>
      <c r="M14" s="223">
        <f t="shared" si="0"/>
        <v>0.97238748049388257</v>
      </c>
      <c r="N14" s="223">
        <f t="shared" si="0"/>
        <v>0.9683607487760113</v>
      </c>
      <c r="O14" s="225">
        <f t="shared" si="0"/>
        <v>0.96562399117942588</v>
      </c>
      <c r="P14" s="223">
        <f t="shared" si="0"/>
        <v>0.95577157659137357</v>
      </c>
      <c r="Q14" s="223">
        <f t="shared" si="0"/>
        <v>0.95023961175407767</v>
      </c>
      <c r="R14" s="223">
        <f t="shared" si="0"/>
        <v>0.94022239636281657</v>
      </c>
      <c r="S14" s="223">
        <f t="shared" si="0"/>
        <v>0.9284482256240586</v>
      </c>
      <c r="T14" s="223">
        <f t="shared" si="0"/>
        <v>0.9134750016423403</v>
      </c>
    </row>
    <row r="15" spans="1:20">
      <c r="B15" s="1" t="s">
        <v>347</v>
      </c>
      <c r="C15" s="217"/>
      <c r="D15" s="161" t="s">
        <v>381</v>
      </c>
      <c r="E15" s="201">
        <f t="shared" ref="E15:T15" si="1">E10/$E11</f>
        <v>0.77580236514770262</v>
      </c>
      <c r="F15" s="226">
        <f t="shared" si="1"/>
        <v>0.77498228090553656</v>
      </c>
      <c r="G15" s="227">
        <f t="shared" si="1"/>
        <v>0.77325907880695421</v>
      </c>
      <c r="H15" s="226">
        <f t="shared" si="1"/>
        <v>0.77090813759986132</v>
      </c>
      <c r="I15" s="226">
        <f t="shared" si="1"/>
        <v>0.76803739643159752</v>
      </c>
      <c r="J15" s="226">
        <f t="shared" si="1"/>
        <v>0.76484928703082877</v>
      </c>
      <c r="K15" s="226">
        <f t="shared" si="1"/>
        <v>0.7614859984880632</v>
      </c>
      <c r="L15" s="226">
        <f t="shared" si="1"/>
        <v>0.7576277248647072</v>
      </c>
      <c r="M15" s="226">
        <f t="shared" si="1"/>
        <v>0.75438050720716965</v>
      </c>
      <c r="N15" s="226">
        <f t="shared" si="1"/>
        <v>0.75125655921662982</v>
      </c>
      <c r="O15" s="228">
        <f t="shared" si="1"/>
        <v>0.74913337620036291</v>
      </c>
      <c r="P15" s="226">
        <f t="shared" si="1"/>
        <v>0.74148984966053622</v>
      </c>
      <c r="Q15" s="226">
        <f t="shared" si="1"/>
        <v>0.73719813825584812</v>
      </c>
      <c r="R15" s="226">
        <f t="shared" si="1"/>
        <v>0.72942675886311381</v>
      </c>
      <c r="S15" s="226">
        <f t="shared" si="1"/>
        <v>0.72029232935633247</v>
      </c>
      <c r="T15" s="226">
        <f t="shared" si="1"/>
        <v>0.70867606677742911</v>
      </c>
    </row>
    <row r="16" spans="1:20">
      <c r="B16" s="1" t="s">
        <v>382</v>
      </c>
      <c r="C16" s="220" t="s">
        <v>383</v>
      </c>
      <c r="D16" s="174"/>
      <c r="E16" s="229">
        <f t="shared" ref="E16:T16" si="2">E9/$E9</f>
        <v>1</v>
      </c>
      <c r="F16" s="229">
        <f t="shared" si="2"/>
        <v>0.98383021213294475</v>
      </c>
      <c r="G16" s="230">
        <f t="shared" si="2"/>
        <v>0.96928045972326937</v>
      </c>
      <c r="H16" s="229">
        <f t="shared" si="2"/>
        <v>0.95200008151121795</v>
      </c>
      <c r="I16" s="229">
        <f t="shared" si="2"/>
        <v>0.93679823935769158</v>
      </c>
      <c r="J16" s="229">
        <f t="shared" si="2"/>
        <v>0.91982352821307034</v>
      </c>
      <c r="K16" s="229">
        <f t="shared" si="2"/>
        <v>0.90273673914372465</v>
      </c>
      <c r="L16" s="229">
        <f t="shared" si="2"/>
        <v>0.88861492062845149</v>
      </c>
      <c r="M16" s="229">
        <f t="shared" si="2"/>
        <v>0.87808978460660647</v>
      </c>
      <c r="N16" s="229">
        <f t="shared" si="2"/>
        <v>0.86938846208709475</v>
      </c>
      <c r="O16" s="231">
        <f t="shared" si="2"/>
        <v>0.86284718684408945</v>
      </c>
      <c r="P16" s="229">
        <f t="shared" si="2"/>
        <v>0.84841970126138611</v>
      </c>
      <c r="Q16" s="229">
        <f t="shared" si="2"/>
        <v>0.83758889817211091</v>
      </c>
      <c r="R16" s="229">
        <f t="shared" si="2"/>
        <v>0.82375236891977255</v>
      </c>
      <c r="S16" s="229">
        <f t="shared" si="2"/>
        <v>0.80924337211908792</v>
      </c>
      <c r="T16" s="229">
        <f t="shared" si="2"/>
        <v>0.78930369042039406</v>
      </c>
    </row>
    <row r="19" spans="2:20">
      <c r="B19" s="208" t="s">
        <v>384</v>
      </c>
      <c r="C19" s="1"/>
    </row>
    <row r="20" spans="2:20">
      <c r="C20" s="91" t="s">
        <v>322</v>
      </c>
    </row>
    <row r="21" spans="2:20">
      <c r="C21" s="1"/>
    </row>
    <row r="22" spans="2:20">
      <c r="C22" s="211"/>
      <c r="D22" s="163"/>
      <c r="E22" s="163" t="s">
        <v>367</v>
      </c>
      <c r="F22" s="232" t="s">
        <v>325</v>
      </c>
      <c r="G22" s="233" t="s">
        <v>368</v>
      </c>
      <c r="H22" s="232" t="s">
        <v>327</v>
      </c>
      <c r="I22" s="232" t="s">
        <v>328</v>
      </c>
      <c r="J22" s="232" t="s">
        <v>329</v>
      </c>
      <c r="K22" s="232" t="s">
        <v>330</v>
      </c>
      <c r="L22" s="232" t="s">
        <v>369</v>
      </c>
      <c r="M22" s="232" t="s">
        <v>332</v>
      </c>
      <c r="N22" s="232" t="s">
        <v>333</v>
      </c>
      <c r="O22" s="234" t="s">
        <v>334</v>
      </c>
      <c r="P22" s="232" t="s">
        <v>370</v>
      </c>
      <c r="Q22" s="232" t="s">
        <v>371</v>
      </c>
      <c r="R22" s="232" t="s">
        <v>372</v>
      </c>
      <c r="S22" s="232" t="s">
        <v>373</v>
      </c>
      <c r="T22" s="234" t="s">
        <v>374</v>
      </c>
    </row>
    <row r="23" spans="2:20">
      <c r="C23" s="211" t="s">
        <v>375</v>
      </c>
      <c r="D23" s="163"/>
      <c r="E23" s="163"/>
      <c r="F23" s="163"/>
      <c r="G23" s="163"/>
      <c r="H23" s="163"/>
      <c r="I23" s="163"/>
      <c r="J23" s="163"/>
      <c r="K23" s="163"/>
      <c r="L23" s="163"/>
      <c r="M23" s="163"/>
      <c r="N23" s="163"/>
      <c r="O23" s="212"/>
      <c r="P23" s="163"/>
      <c r="Q23" s="163"/>
      <c r="R23" s="163"/>
      <c r="S23" s="163"/>
      <c r="T23" s="212"/>
    </row>
    <row r="24" spans="2:20">
      <c r="B24" s="1" t="s">
        <v>336</v>
      </c>
      <c r="C24" s="211"/>
      <c r="D24" s="163" t="s">
        <v>376</v>
      </c>
      <c r="E24" s="213">
        <v>956</v>
      </c>
      <c r="F24" s="163">
        <v>845</v>
      </c>
      <c r="G24" s="214">
        <v>770</v>
      </c>
      <c r="H24" s="163">
        <v>717</v>
      </c>
      <c r="I24" s="163">
        <v>674</v>
      </c>
      <c r="J24" s="163">
        <v>627</v>
      </c>
      <c r="K24" s="163">
        <v>589</v>
      </c>
      <c r="L24" s="163">
        <v>559</v>
      </c>
      <c r="M24" s="163">
        <v>532</v>
      </c>
      <c r="N24" s="163">
        <v>510</v>
      </c>
      <c r="O24" s="212">
        <v>493</v>
      </c>
      <c r="P24" s="163">
        <v>460</v>
      </c>
      <c r="Q24" s="163">
        <v>426</v>
      </c>
      <c r="R24" s="163">
        <v>396</v>
      </c>
      <c r="S24" s="163">
        <v>366</v>
      </c>
      <c r="T24" s="212">
        <v>334</v>
      </c>
    </row>
    <row r="25" spans="2:20">
      <c r="B25" s="1" t="s">
        <v>338</v>
      </c>
      <c r="C25" s="206"/>
      <c r="D25" s="169" t="s">
        <v>377</v>
      </c>
      <c r="E25" s="169">
        <v>97166</v>
      </c>
      <c r="F25" s="169">
        <v>95490</v>
      </c>
      <c r="G25" s="215">
        <v>93668</v>
      </c>
      <c r="H25" s="169">
        <v>92263</v>
      </c>
      <c r="I25" s="169">
        <v>90802</v>
      </c>
      <c r="J25" s="169">
        <v>88661</v>
      </c>
      <c r="K25" s="169">
        <v>86796</v>
      </c>
      <c r="L25" s="169">
        <v>85823</v>
      </c>
      <c r="M25" s="169">
        <v>84500</v>
      </c>
      <c r="N25" s="169">
        <v>83200</v>
      </c>
      <c r="O25" s="216">
        <v>82331</v>
      </c>
      <c r="P25" s="169">
        <v>80982</v>
      </c>
      <c r="Q25" s="169">
        <v>79298</v>
      </c>
      <c r="R25" s="169">
        <v>77540</v>
      </c>
      <c r="S25" s="169">
        <v>75424</v>
      </c>
      <c r="T25" s="216">
        <v>72308</v>
      </c>
    </row>
    <row r="26" spans="2:20">
      <c r="B26" s="1" t="s">
        <v>340</v>
      </c>
      <c r="C26" s="217"/>
      <c r="D26" s="161" t="s">
        <v>378</v>
      </c>
      <c r="E26" s="161">
        <v>169112991.38000014</v>
      </c>
      <c r="F26" s="161">
        <v>168871449.09000009</v>
      </c>
      <c r="G26" s="218">
        <v>168312839.47000012</v>
      </c>
      <c r="H26" s="161">
        <v>167669344.48000014</v>
      </c>
      <c r="I26" s="161">
        <v>166919957.24000013</v>
      </c>
      <c r="J26" s="161">
        <v>165866925.56000012</v>
      </c>
      <c r="K26" s="161">
        <v>164834363.39000008</v>
      </c>
      <c r="L26" s="161">
        <v>163858382.11000004</v>
      </c>
      <c r="M26" s="161">
        <v>162848830.97000003</v>
      </c>
      <c r="N26" s="161">
        <v>161918118.39000002</v>
      </c>
      <c r="O26" s="219">
        <v>161110754.56000003</v>
      </c>
      <c r="P26" s="161">
        <v>159303046.18000004</v>
      </c>
      <c r="Q26" s="161">
        <v>157089749.00000003</v>
      </c>
      <c r="R26" s="161">
        <v>154826528.59000003</v>
      </c>
      <c r="S26" s="161">
        <v>152276962.95000005</v>
      </c>
      <c r="T26" s="219">
        <v>149238018.93000004</v>
      </c>
    </row>
    <row r="27" spans="2:20">
      <c r="B27" s="1" t="s">
        <v>342</v>
      </c>
      <c r="C27" s="220" t="s">
        <v>379</v>
      </c>
      <c r="D27" s="174"/>
      <c r="E27" s="174">
        <v>217816154.0099999</v>
      </c>
      <c r="F27" s="174"/>
      <c r="G27" s="174"/>
      <c r="H27" s="174"/>
      <c r="I27" s="174"/>
      <c r="J27" s="174"/>
      <c r="K27" s="174"/>
      <c r="L27" s="174"/>
      <c r="M27" s="174"/>
      <c r="N27" s="174"/>
      <c r="O27" s="221"/>
      <c r="P27" s="174"/>
      <c r="Q27" s="174"/>
      <c r="R27" s="174"/>
      <c r="S27" s="174"/>
      <c r="T27" s="221"/>
    </row>
    <row r="28" spans="2:20">
      <c r="C28" s="1"/>
      <c r="D28" s="1"/>
      <c r="E28" s="1"/>
      <c r="F28" s="1"/>
      <c r="G28" s="1"/>
      <c r="H28" s="1"/>
      <c r="I28" s="1"/>
      <c r="J28" s="1"/>
      <c r="K28" s="1"/>
      <c r="L28" s="1"/>
      <c r="M28" s="1"/>
      <c r="N28" s="1"/>
      <c r="O28" s="1"/>
      <c r="P28" s="1"/>
      <c r="Q28" s="1"/>
      <c r="R28" s="1"/>
      <c r="S28" s="1"/>
      <c r="T28" s="1"/>
    </row>
    <row r="29" spans="2:20">
      <c r="C29" s="211" t="s">
        <v>344</v>
      </c>
      <c r="D29" s="163"/>
      <c r="E29" s="163"/>
      <c r="F29" s="163"/>
      <c r="G29" s="214"/>
      <c r="H29" s="163"/>
      <c r="I29" s="163"/>
      <c r="J29" s="163"/>
      <c r="K29" s="163"/>
      <c r="L29" s="163"/>
      <c r="M29" s="163"/>
      <c r="N29" s="163"/>
      <c r="O29" s="212"/>
      <c r="P29" s="163"/>
      <c r="Q29" s="163"/>
      <c r="R29" s="163"/>
      <c r="S29" s="163"/>
      <c r="T29" s="212"/>
    </row>
    <row r="30" spans="2:20">
      <c r="B30" s="1" t="s">
        <v>345</v>
      </c>
      <c r="C30" s="206"/>
      <c r="D30" s="169" t="s">
        <v>380</v>
      </c>
      <c r="E30" s="222">
        <f>E26/E26</f>
        <v>1</v>
      </c>
      <c r="F30" s="223">
        <f t="shared" ref="F30:T30" si="3">F26/$E26</f>
        <v>0.99857171061768224</v>
      </c>
      <c r="G30" s="224">
        <f t="shared" si="3"/>
        <v>0.99526853671340909</v>
      </c>
      <c r="H30" s="223">
        <f t="shared" si="3"/>
        <v>0.99146341810750593</v>
      </c>
      <c r="I30" s="223">
        <f t="shared" si="3"/>
        <v>0.98703213678556356</v>
      </c>
      <c r="J30" s="223">
        <f t="shared" si="3"/>
        <v>0.98080534325889812</v>
      </c>
      <c r="K30" s="223">
        <f t="shared" si="3"/>
        <v>0.97469959016699126</v>
      </c>
      <c r="L30" s="223">
        <f t="shared" si="3"/>
        <v>0.96892841154827136</v>
      </c>
      <c r="M30" s="223">
        <f t="shared" si="3"/>
        <v>0.96295872742310828</v>
      </c>
      <c r="N30" s="223">
        <f t="shared" si="3"/>
        <v>0.95745523196480442</v>
      </c>
      <c r="O30" s="225">
        <f t="shared" si="3"/>
        <v>0.95268112310769237</v>
      </c>
      <c r="P30" s="223">
        <f t="shared" si="3"/>
        <v>0.94199177059107797</v>
      </c>
      <c r="Q30" s="223">
        <f t="shared" si="3"/>
        <v>0.92890408784158007</v>
      </c>
      <c r="R30" s="223">
        <f t="shared" si="3"/>
        <v>0.91552119873571303</v>
      </c>
      <c r="S30" s="223">
        <f t="shared" si="3"/>
        <v>0.90044509122206218</v>
      </c>
      <c r="T30" s="225">
        <f t="shared" si="3"/>
        <v>0.8824751884061901</v>
      </c>
    </row>
    <row r="31" spans="2:20">
      <c r="B31" s="1" t="s">
        <v>347</v>
      </c>
      <c r="C31" s="217"/>
      <c r="D31" s="161" t="s">
        <v>381</v>
      </c>
      <c r="E31" s="201">
        <f t="shared" ref="E31:T31" si="4">E26/$E27</f>
        <v>0.77640243052053981</v>
      </c>
      <c r="F31" s="226">
        <f t="shared" si="4"/>
        <v>0.77529350317262158</v>
      </c>
      <c r="G31" s="227">
        <f t="shared" si="4"/>
        <v>0.77272891092491192</v>
      </c>
      <c r="H31" s="226">
        <f t="shared" si="4"/>
        <v>0.7697746075908698</v>
      </c>
      <c r="I31" s="226">
        <f t="shared" si="4"/>
        <v>0.7663341500021934</v>
      </c>
      <c r="J31" s="226">
        <f t="shared" si="4"/>
        <v>0.76149965237374084</v>
      </c>
      <c r="K31" s="226">
        <f t="shared" si="4"/>
        <v>0.75675913083302604</v>
      </c>
      <c r="L31" s="226">
        <f t="shared" si="4"/>
        <v>0.75227837372648376</v>
      </c>
      <c r="M31" s="226">
        <f t="shared" si="4"/>
        <v>0.74764349646226724</v>
      </c>
      <c r="N31" s="226">
        <f t="shared" si="4"/>
        <v>0.74337056921208144</v>
      </c>
      <c r="O31" s="228">
        <f t="shared" si="4"/>
        <v>0.73966393949184994</v>
      </c>
      <c r="P31" s="226">
        <f t="shared" si="4"/>
        <v>0.73136470021725963</v>
      </c>
      <c r="Q31" s="226">
        <f t="shared" si="4"/>
        <v>0.72120339152066781</v>
      </c>
      <c r="R31" s="226">
        <f t="shared" si="4"/>
        <v>0.71081288389148578</v>
      </c>
      <c r="S31" s="226">
        <f t="shared" si="4"/>
        <v>0.69910775737509823</v>
      </c>
      <c r="T31" s="228">
        <f t="shared" si="4"/>
        <v>0.68515588115263726</v>
      </c>
    </row>
    <row r="32" spans="2:20">
      <c r="B32" s="1" t="s">
        <v>382</v>
      </c>
      <c r="C32" s="220" t="s">
        <v>383</v>
      </c>
      <c r="D32" s="174"/>
      <c r="E32" s="229">
        <f t="shared" ref="E32:T32" si="5">E25/$E25</f>
        <v>1</v>
      </c>
      <c r="F32" s="229">
        <f t="shared" si="5"/>
        <v>0.98275116810406937</v>
      </c>
      <c r="G32" s="230">
        <f t="shared" si="5"/>
        <v>0.96399975300002061</v>
      </c>
      <c r="H32" s="229">
        <f t="shared" si="5"/>
        <v>0.9495399625383365</v>
      </c>
      <c r="I32" s="229">
        <f t="shared" si="5"/>
        <v>0.9345038387913468</v>
      </c>
      <c r="J32" s="229">
        <f t="shared" si="5"/>
        <v>0.91246938229421815</v>
      </c>
      <c r="K32" s="229">
        <f t="shared" si="5"/>
        <v>0.8932754255603812</v>
      </c>
      <c r="L32" s="229">
        <f t="shared" si="5"/>
        <v>0.88326163472819708</v>
      </c>
      <c r="M32" s="229">
        <f t="shared" si="5"/>
        <v>0.86964576086285328</v>
      </c>
      <c r="N32" s="229">
        <f t="shared" si="5"/>
        <v>0.85626659531111704</v>
      </c>
      <c r="O32" s="231">
        <f t="shared" si="5"/>
        <v>0.84732313772307188</v>
      </c>
      <c r="P32" s="229">
        <f t="shared" si="5"/>
        <v>0.83343968054669326</v>
      </c>
      <c r="Q32" s="229">
        <f t="shared" si="5"/>
        <v>0.81610851532429041</v>
      </c>
      <c r="R32" s="229">
        <f t="shared" si="5"/>
        <v>0.79801576683201947</v>
      </c>
      <c r="S32" s="229">
        <f t="shared" si="5"/>
        <v>0.77623860198011652</v>
      </c>
      <c r="T32" s="231">
        <f t="shared" si="5"/>
        <v>0.74416977131918571</v>
      </c>
    </row>
    <row r="35" spans="4:4">
      <c r="D35" s="1"/>
    </row>
    <row r="47" spans="4:4" ht="10.5" customHeight="1"/>
  </sheetData>
  <phoneticPr fontId="12"/>
  <pageMargins left="0.7" right="0.7" top="0.75" bottom="0.75" header="0.3" footer="0.3"/>
  <pageSetup paperSize="8"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F7C3-5AC0-46A8-9DC2-8C5EEF74480A}">
  <dimension ref="A1:J1637"/>
  <sheetViews>
    <sheetView showGridLines="0" zoomScaleNormal="100" workbookViewId="0">
      <pane ySplit="3" topLeftCell="A4" activePane="bottomLeft" state="frozen"/>
      <selection pane="bottomLeft"/>
    </sheetView>
  </sheetViews>
  <sheetFormatPr defaultColWidth="8.90625" defaultRowHeight="15"/>
  <cols>
    <col min="1" max="1" width="8.90625" style="1"/>
    <col min="2" max="2" width="4.90625" style="1" customWidth="1"/>
    <col min="3" max="4" width="8.90625" style="1"/>
    <col min="5" max="5" width="44" style="1" customWidth="1"/>
    <col min="6" max="6" width="11.08984375" style="1" customWidth="1"/>
    <col min="7" max="7" width="13.6328125" style="1" customWidth="1"/>
    <col min="8" max="8" width="7.6328125" style="1" customWidth="1"/>
    <col min="9" max="9" width="7.08984375" style="1" customWidth="1"/>
    <col min="10" max="10" width="13.54296875" style="1" customWidth="1"/>
    <col min="11" max="16384" width="8.90625" style="1"/>
  </cols>
  <sheetData>
    <row r="1" spans="1:10">
      <c r="A1" s="1" t="s">
        <v>385</v>
      </c>
      <c r="F1" s="235"/>
    </row>
    <row r="2" spans="1:10">
      <c r="C2" s="160" t="s">
        <v>386</v>
      </c>
      <c r="D2" s="206"/>
      <c r="E2" s="160"/>
    </row>
    <row r="3" spans="1:10" ht="30">
      <c r="B3" s="236" t="s">
        <v>208</v>
      </c>
      <c r="C3" s="237" t="s">
        <v>387</v>
      </c>
      <c r="D3" s="194" t="s">
        <v>388</v>
      </c>
      <c r="E3" s="194" t="s">
        <v>258</v>
      </c>
      <c r="F3" s="237" t="s">
        <v>389</v>
      </c>
      <c r="G3" s="237" t="s">
        <v>390</v>
      </c>
      <c r="H3" s="238" t="s">
        <v>391</v>
      </c>
      <c r="I3" s="239" t="s">
        <v>392</v>
      </c>
    </row>
    <row r="4" spans="1:10">
      <c r="B4" s="240">
        <v>1</v>
      </c>
      <c r="C4" s="241">
        <v>1</v>
      </c>
      <c r="D4" s="186" t="s">
        <v>393</v>
      </c>
      <c r="E4" s="242" t="s">
        <v>394</v>
      </c>
      <c r="F4" s="241">
        <v>25</v>
      </c>
      <c r="G4" s="241">
        <v>10643100.91</v>
      </c>
      <c r="H4" s="243">
        <f t="shared" ref="H4:H33" si="0">G4/$G$1624</f>
        <v>4.8637208400034875E-2</v>
      </c>
      <c r="I4" s="240"/>
    </row>
    <row r="5" spans="1:10">
      <c r="B5" s="240">
        <v>2</v>
      </c>
      <c r="C5" s="241">
        <v>1</v>
      </c>
      <c r="D5" s="186" t="s">
        <v>395</v>
      </c>
      <c r="E5" s="242" t="s">
        <v>396</v>
      </c>
      <c r="F5" s="241">
        <v>1905</v>
      </c>
      <c r="G5" s="241">
        <v>5276653.46</v>
      </c>
      <c r="H5" s="243">
        <f t="shared" si="0"/>
        <v>2.4113432368911464E-2</v>
      </c>
      <c r="I5" s="240"/>
    </row>
    <row r="6" spans="1:10">
      <c r="B6" s="240">
        <v>3</v>
      </c>
      <c r="C6" s="241">
        <v>1</v>
      </c>
      <c r="D6" s="186" t="s">
        <v>397</v>
      </c>
      <c r="E6" s="242" t="s">
        <v>398</v>
      </c>
      <c r="F6" s="241">
        <v>25</v>
      </c>
      <c r="G6" s="241">
        <v>5133339.95</v>
      </c>
      <c r="H6" s="243">
        <f t="shared" si="0"/>
        <v>2.3458513364445269E-2</v>
      </c>
      <c r="I6" s="240"/>
    </row>
    <row r="7" spans="1:10">
      <c r="B7" s="240">
        <v>4</v>
      </c>
      <c r="C7" s="241">
        <v>1</v>
      </c>
      <c r="D7" s="186" t="s">
        <v>399</v>
      </c>
      <c r="E7" s="242" t="s">
        <v>400</v>
      </c>
      <c r="F7" s="241">
        <v>1321</v>
      </c>
      <c r="G7" s="241">
        <v>4583763.74</v>
      </c>
      <c r="H7" s="243">
        <f t="shared" si="0"/>
        <v>2.0947041108050839E-2</v>
      </c>
      <c r="I7" s="240"/>
    </row>
    <row r="8" spans="1:10">
      <c r="B8" s="240">
        <v>5</v>
      </c>
      <c r="C8" s="241">
        <v>1</v>
      </c>
      <c r="D8" s="186" t="s">
        <v>401</v>
      </c>
      <c r="E8" s="242" t="s">
        <v>402</v>
      </c>
      <c r="F8" s="241">
        <v>22</v>
      </c>
      <c r="G8" s="241">
        <v>4163793.79</v>
      </c>
      <c r="H8" s="243">
        <f t="shared" si="0"/>
        <v>1.9027847993879545E-2</v>
      </c>
      <c r="I8" s="240"/>
    </row>
    <row r="9" spans="1:10">
      <c r="B9" s="240">
        <v>6</v>
      </c>
      <c r="C9" s="241">
        <v>1</v>
      </c>
      <c r="D9" s="186" t="s">
        <v>403</v>
      </c>
      <c r="E9" s="242" t="s">
        <v>404</v>
      </c>
      <c r="F9" s="241">
        <v>1483</v>
      </c>
      <c r="G9" s="241">
        <v>3779803.8</v>
      </c>
      <c r="H9" s="243">
        <f t="shared" si="0"/>
        <v>1.7273077337744018E-2</v>
      </c>
      <c r="I9" s="240"/>
    </row>
    <row r="10" spans="1:10">
      <c r="B10" s="240">
        <v>7</v>
      </c>
      <c r="C10" s="241">
        <v>1</v>
      </c>
      <c r="D10" s="186" t="s">
        <v>405</v>
      </c>
      <c r="E10" s="242" t="s">
        <v>406</v>
      </c>
      <c r="F10" s="241">
        <v>1430</v>
      </c>
      <c r="G10" s="241">
        <v>3731973.66</v>
      </c>
      <c r="H10" s="243">
        <f t="shared" si="0"/>
        <v>1.7054501519788833E-2</v>
      </c>
      <c r="I10" s="240"/>
    </row>
    <row r="11" spans="1:10">
      <c r="B11" s="240">
        <v>8</v>
      </c>
      <c r="C11" s="241">
        <v>1</v>
      </c>
      <c r="D11" s="186" t="s">
        <v>407</v>
      </c>
      <c r="E11" s="242" t="s">
        <v>408</v>
      </c>
      <c r="F11" s="241">
        <v>8416</v>
      </c>
      <c r="G11" s="241">
        <v>2602795.54</v>
      </c>
      <c r="H11" s="243">
        <f t="shared" si="0"/>
        <v>1.1894344530992642E-2</v>
      </c>
      <c r="I11" s="240"/>
    </row>
    <row r="12" spans="1:10">
      <c r="B12" s="240">
        <v>9</v>
      </c>
      <c r="C12" s="241">
        <v>1</v>
      </c>
      <c r="D12" s="186" t="s">
        <v>409</v>
      </c>
      <c r="E12" s="242" t="s">
        <v>410</v>
      </c>
      <c r="F12" s="241">
        <v>2197</v>
      </c>
      <c r="G12" s="241">
        <v>1892975.9</v>
      </c>
      <c r="H12" s="243">
        <f t="shared" si="0"/>
        <v>8.6505863397421806E-3</v>
      </c>
      <c r="I12" s="240"/>
    </row>
    <row r="13" spans="1:10">
      <c r="B13" s="244">
        <v>10</v>
      </c>
      <c r="C13" s="245">
        <v>1</v>
      </c>
      <c r="D13" s="167" t="s">
        <v>411</v>
      </c>
      <c r="E13" s="246" t="s">
        <v>412</v>
      </c>
      <c r="F13" s="245">
        <v>1119</v>
      </c>
      <c r="G13" s="245">
        <v>1746921.89</v>
      </c>
      <c r="H13" s="247">
        <f t="shared" si="0"/>
        <v>7.9831437041700277E-3</v>
      </c>
      <c r="I13" s="248">
        <f>SUM(H4:H13)</f>
        <v>0.19903969666775967</v>
      </c>
      <c r="J13" s="1" t="s">
        <v>413</v>
      </c>
    </row>
    <row r="14" spans="1:10">
      <c r="B14" s="240">
        <v>11</v>
      </c>
      <c r="C14" s="241"/>
      <c r="D14" s="186" t="s">
        <v>414</v>
      </c>
      <c r="E14" s="242" t="s">
        <v>415</v>
      </c>
      <c r="F14" s="241">
        <v>1284</v>
      </c>
      <c r="G14" s="241">
        <v>1725386.08</v>
      </c>
      <c r="H14" s="243">
        <f t="shared" si="0"/>
        <v>7.8847286193285977E-3</v>
      </c>
      <c r="I14" s="240"/>
    </row>
    <row r="15" spans="1:10">
      <c r="B15" s="240">
        <v>12</v>
      </c>
      <c r="C15" s="241">
        <v>1</v>
      </c>
      <c r="D15" s="186" t="s">
        <v>416</v>
      </c>
      <c r="E15" s="242" t="s">
        <v>417</v>
      </c>
      <c r="F15" s="241">
        <v>73</v>
      </c>
      <c r="G15" s="241">
        <v>1703699.93</v>
      </c>
      <c r="H15" s="243">
        <f t="shared" si="0"/>
        <v>7.7856265055871602E-3</v>
      </c>
      <c r="I15" s="240"/>
    </row>
    <row r="16" spans="1:10">
      <c r="B16" s="240">
        <v>13</v>
      </c>
      <c r="C16" s="241">
        <v>1</v>
      </c>
      <c r="D16" s="186" t="s">
        <v>418</v>
      </c>
      <c r="E16" s="242" t="s">
        <v>419</v>
      </c>
      <c r="F16" s="241">
        <v>22</v>
      </c>
      <c r="G16" s="241">
        <v>1644378.94</v>
      </c>
      <c r="H16" s="243">
        <f t="shared" si="0"/>
        <v>7.5145394062986889E-3</v>
      </c>
      <c r="I16" s="240"/>
    </row>
    <row r="17" spans="2:10">
      <c r="B17" s="240">
        <v>14</v>
      </c>
      <c r="C17" s="241">
        <v>1</v>
      </c>
      <c r="D17" s="186" t="s">
        <v>420</v>
      </c>
      <c r="E17" s="242" t="s">
        <v>421</v>
      </c>
      <c r="F17" s="241">
        <v>17</v>
      </c>
      <c r="G17" s="241">
        <v>1628911.6</v>
      </c>
      <c r="H17" s="243">
        <f t="shared" si="0"/>
        <v>7.443856224269723E-3</v>
      </c>
      <c r="I17" s="240"/>
    </row>
    <row r="18" spans="2:10">
      <c r="B18" s="240">
        <v>15</v>
      </c>
      <c r="C18" s="241">
        <v>1</v>
      </c>
      <c r="D18" s="186" t="s">
        <v>422</v>
      </c>
      <c r="E18" s="242" t="s">
        <v>423</v>
      </c>
      <c r="F18" s="241">
        <v>150</v>
      </c>
      <c r="G18" s="241">
        <v>1628878</v>
      </c>
      <c r="H18" s="243">
        <f t="shared" si="0"/>
        <v>7.4437026778347067E-3</v>
      </c>
      <c r="I18" s="240"/>
    </row>
    <row r="19" spans="2:10">
      <c r="B19" s="240">
        <v>16</v>
      </c>
      <c r="C19" s="241">
        <v>1</v>
      </c>
      <c r="D19" s="186" t="s">
        <v>424</v>
      </c>
      <c r="E19" s="242" t="s">
        <v>425</v>
      </c>
      <c r="F19" s="241">
        <v>6</v>
      </c>
      <c r="G19" s="241">
        <v>1457852.56</v>
      </c>
      <c r="H19" s="243">
        <f t="shared" si="0"/>
        <v>6.6621447430440968E-3</v>
      </c>
      <c r="I19" s="240"/>
    </row>
    <row r="20" spans="2:10">
      <c r="B20" s="240">
        <v>17</v>
      </c>
      <c r="C20" s="241">
        <v>1</v>
      </c>
      <c r="D20" s="186" t="s">
        <v>426</v>
      </c>
      <c r="E20" s="242" t="s">
        <v>427</v>
      </c>
      <c r="F20" s="241">
        <v>1917</v>
      </c>
      <c r="G20" s="241">
        <v>1326553.47</v>
      </c>
      <c r="H20" s="243">
        <f t="shared" si="0"/>
        <v>6.0621296480951438E-3</v>
      </c>
      <c r="I20" s="240"/>
    </row>
    <row r="21" spans="2:10">
      <c r="B21" s="240">
        <v>18</v>
      </c>
      <c r="C21" s="241">
        <v>1</v>
      </c>
      <c r="D21" s="186" t="s">
        <v>428</v>
      </c>
      <c r="E21" s="242" t="s">
        <v>429</v>
      </c>
      <c r="F21" s="241">
        <v>44</v>
      </c>
      <c r="G21" s="241">
        <v>1320310.08</v>
      </c>
      <c r="H21" s="243">
        <f t="shared" si="0"/>
        <v>6.0335983898537251E-3</v>
      </c>
      <c r="I21" s="240"/>
    </row>
    <row r="22" spans="2:10">
      <c r="B22" s="240">
        <v>19</v>
      </c>
      <c r="C22" s="241">
        <v>1</v>
      </c>
      <c r="D22" s="186" t="s">
        <v>430</v>
      </c>
      <c r="E22" s="242" t="s">
        <v>431</v>
      </c>
      <c r="F22" s="241">
        <v>575</v>
      </c>
      <c r="G22" s="241">
        <v>1315023.26</v>
      </c>
      <c r="H22" s="243">
        <f t="shared" si="0"/>
        <v>6.009438498080842E-3</v>
      </c>
      <c r="I22" s="240"/>
    </row>
    <row r="23" spans="2:10">
      <c r="B23" s="244">
        <v>20</v>
      </c>
      <c r="C23" s="245"/>
      <c r="D23" s="167" t="s">
        <v>432</v>
      </c>
      <c r="E23" s="246" t="s">
        <v>433</v>
      </c>
      <c r="F23" s="245">
        <v>2681</v>
      </c>
      <c r="G23" s="245">
        <v>1273831.0900000001</v>
      </c>
      <c r="H23" s="247">
        <f t="shared" si="0"/>
        <v>5.8211971036149449E-3</v>
      </c>
      <c r="I23" s="248">
        <f>SUM(H4:H23)</f>
        <v>0.26770065848376728</v>
      </c>
      <c r="J23" s="1" t="s">
        <v>434</v>
      </c>
    </row>
    <row r="24" spans="2:10">
      <c r="B24" s="240">
        <v>21</v>
      </c>
      <c r="C24" s="241">
        <v>1</v>
      </c>
      <c r="D24" s="186" t="s">
        <v>435</v>
      </c>
      <c r="E24" s="242" t="s">
        <v>436</v>
      </c>
      <c r="F24" s="241">
        <v>18</v>
      </c>
      <c r="G24" s="241">
        <v>1251070.1299999999</v>
      </c>
      <c r="H24" s="243">
        <f t="shared" si="0"/>
        <v>5.7171832861884157E-3</v>
      </c>
      <c r="I24" s="240"/>
    </row>
    <row r="25" spans="2:10">
      <c r="B25" s="240">
        <v>22</v>
      </c>
      <c r="C25" s="241">
        <v>1</v>
      </c>
      <c r="D25" s="186" t="s">
        <v>437</v>
      </c>
      <c r="E25" s="242" t="s">
        <v>438</v>
      </c>
      <c r="F25" s="241">
        <v>753</v>
      </c>
      <c r="G25" s="241">
        <v>1232462.07</v>
      </c>
      <c r="H25" s="243">
        <f t="shared" si="0"/>
        <v>5.6321475339397463E-3</v>
      </c>
      <c r="I25" s="240"/>
    </row>
    <row r="26" spans="2:10" ht="30">
      <c r="B26" s="240">
        <v>23</v>
      </c>
      <c r="C26" s="241"/>
      <c r="D26" s="186" t="s">
        <v>439</v>
      </c>
      <c r="E26" s="242" t="s">
        <v>440</v>
      </c>
      <c r="F26" s="241">
        <v>939</v>
      </c>
      <c r="G26" s="241">
        <v>1199211.67</v>
      </c>
      <c r="H26" s="243">
        <f t="shared" si="0"/>
        <v>5.4801987130218659E-3</v>
      </c>
      <c r="I26" s="240"/>
    </row>
    <row r="27" spans="2:10">
      <c r="B27" s="240">
        <v>24</v>
      </c>
      <c r="C27" s="241">
        <v>1</v>
      </c>
      <c r="D27" s="186" t="s">
        <v>441</v>
      </c>
      <c r="E27" s="242" t="s">
        <v>442</v>
      </c>
      <c r="F27" s="241">
        <v>31</v>
      </c>
      <c r="G27" s="241">
        <v>1171778.52</v>
      </c>
      <c r="H27" s="243">
        <f t="shared" si="0"/>
        <v>5.3548337611246449E-3</v>
      </c>
      <c r="I27" s="240"/>
    </row>
    <row r="28" spans="2:10">
      <c r="B28" s="240">
        <v>25</v>
      </c>
      <c r="C28" s="241">
        <v>1</v>
      </c>
      <c r="D28" s="186" t="s">
        <v>443</v>
      </c>
      <c r="E28" s="242" t="s">
        <v>444</v>
      </c>
      <c r="F28" s="241">
        <v>1806</v>
      </c>
      <c r="G28" s="241">
        <v>1156363.45</v>
      </c>
      <c r="H28" s="243">
        <f t="shared" si="0"/>
        <v>5.2843894443384831E-3</v>
      </c>
      <c r="I28" s="240"/>
    </row>
    <row r="29" spans="2:10">
      <c r="B29" s="240">
        <v>26</v>
      </c>
      <c r="C29" s="241">
        <v>1</v>
      </c>
      <c r="D29" s="186" t="s">
        <v>445</v>
      </c>
      <c r="E29" s="242" t="s">
        <v>446</v>
      </c>
      <c r="F29" s="241">
        <v>389</v>
      </c>
      <c r="G29" s="241">
        <v>1128506.71</v>
      </c>
      <c r="H29" s="243">
        <f t="shared" si="0"/>
        <v>5.1570887562981602E-3</v>
      </c>
      <c r="I29" s="240"/>
    </row>
    <row r="30" spans="2:10">
      <c r="B30" s="240">
        <v>27</v>
      </c>
      <c r="C30" s="241"/>
      <c r="D30" s="186" t="s">
        <v>447</v>
      </c>
      <c r="E30" s="242" t="s">
        <v>448</v>
      </c>
      <c r="F30" s="241">
        <v>563</v>
      </c>
      <c r="G30" s="241">
        <v>1107408.79</v>
      </c>
      <c r="H30" s="243">
        <f t="shared" si="0"/>
        <v>5.0606747562314015E-3</v>
      </c>
      <c r="I30" s="240"/>
    </row>
    <row r="31" spans="2:10">
      <c r="B31" s="240">
        <v>28</v>
      </c>
      <c r="C31" s="241"/>
      <c r="D31" s="186" t="s">
        <v>449</v>
      </c>
      <c r="E31" s="242" t="s">
        <v>450</v>
      </c>
      <c r="F31" s="241">
        <v>1795</v>
      </c>
      <c r="G31" s="241">
        <v>1093763.8999999999</v>
      </c>
      <c r="H31" s="243">
        <f t="shared" si="0"/>
        <v>4.9983198688599954E-3</v>
      </c>
      <c r="I31" s="240"/>
    </row>
    <row r="32" spans="2:10">
      <c r="B32" s="240">
        <v>29</v>
      </c>
      <c r="C32" s="241">
        <v>1</v>
      </c>
      <c r="D32" s="186" t="s">
        <v>451</v>
      </c>
      <c r="E32" s="242" t="s">
        <v>452</v>
      </c>
      <c r="F32" s="241">
        <v>86</v>
      </c>
      <c r="G32" s="241">
        <v>975032.31</v>
      </c>
      <c r="H32" s="243">
        <f t="shared" si="0"/>
        <v>4.4557361674246688E-3</v>
      </c>
      <c r="I32" s="240"/>
    </row>
    <row r="33" spans="1:10">
      <c r="B33" s="244">
        <v>30</v>
      </c>
      <c r="C33" s="245"/>
      <c r="D33" s="167" t="s">
        <v>453</v>
      </c>
      <c r="E33" s="246" t="s">
        <v>454</v>
      </c>
      <c r="F33" s="245">
        <v>2637</v>
      </c>
      <c r="G33" s="245">
        <v>974154.44</v>
      </c>
      <c r="H33" s="247">
        <f t="shared" si="0"/>
        <v>4.4517244469214814E-3</v>
      </c>
      <c r="I33" s="248">
        <f>SUM(H4:H33)</f>
        <v>0.31929295521811624</v>
      </c>
      <c r="J33" s="92" t="s">
        <v>455</v>
      </c>
    </row>
    <row r="34" spans="1:10">
      <c r="B34" s="249" t="s">
        <v>456</v>
      </c>
      <c r="C34" s="250" t="s">
        <v>456</v>
      </c>
      <c r="D34" s="251" t="s">
        <v>456</v>
      </c>
      <c r="E34" s="251" t="s">
        <v>456</v>
      </c>
      <c r="F34" s="250" t="s">
        <v>456</v>
      </c>
      <c r="G34" s="250" t="s">
        <v>456</v>
      </c>
      <c r="H34" s="252" t="s">
        <v>456</v>
      </c>
      <c r="I34" s="253"/>
    </row>
    <row r="35" spans="1:10">
      <c r="A35" s="254"/>
      <c r="B35" s="254"/>
      <c r="C35" s="254"/>
      <c r="D35" s="254"/>
      <c r="E35" s="254"/>
      <c r="F35" s="254"/>
    </row>
    <row r="36" spans="1:10">
      <c r="A36" s="254"/>
      <c r="B36" s="254"/>
      <c r="C36" s="254"/>
      <c r="D36" s="254"/>
      <c r="E36" s="254"/>
      <c r="F36" s="254"/>
    </row>
    <row r="40" spans="1:10">
      <c r="B40" s="240">
        <v>31</v>
      </c>
      <c r="C40" s="241">
        <v>1</v>
      </c>
      <c r="D40" s="186" t="s">
        <v>457</v>
      </c>
      <c r="E40" s="186" t="s">
        <v>458</v>
      </c>
      <c r="F40" s="241">
        <v>162</v>
      </c>
      <c r="G40" s="241">
        <v>973123.89</v>
      </c>
      <c r="H40" s="243">
        <f t="shared" ref="H40:H103" si="1">G40/$G$1624</f>
        <v>4.4470150041058488E-3</v>
      </c>
      <c r="I40" s="240"/>
    </row>
    <row r="41" spans="1:10">
      <c r="B41" s="240">
        <v>32</v>
      </c>
      <c r="C41" s="241">
        <v>1</v>
      </c>
      <c r="D41" s="186" t="s">
        <v>459</v>
      </c>
      <c r="E41" s="186" t="s">
        <v>460</v>
      </c>
      <c r="F41" s="241">
        <v>34</v>
      </c>
      <c r="G41" s="241">
        <v>962143.24</v>
      </c>
      <c r="H41" s="243">
        <f t="shared" si="1"/>
        <v>4.3968352522709255E-3</v>
      </c>
      <c r="I41" s="240"/>
    </row>
    <row r="42" spans="1:10">
      <c r="B42" s="240">
        <v>33</v>
      </c>
      <c r="C42" s="241">
        <v>1</v>
      </c>
      <c r="D42" s="186" t="s">
        <v>461</v>
      </c>
      <c r="E42" s="186" t="s">
        <v>462</v>
      </c>
      <c r="F42" s="241">
        <v>2762</v>
      </c>
      <c r="G42" s="241">
        <v>950405.66</v>
      </c>
      <c r="H42" s="243">
        <f t="shared" si="1"/>
        <v>4.343196455702184E-3</v>
      </c>
      <c r="I42" s="240"/>
    </row>
    <row r="43" spans="1:10">
      <c r="B43" s="240">
        <v>34</v>
      </c>
      <c r="C43" s="241">
        <v>1</v>
      </c>
      <c r="D43" s="186" t="s">
        <v>463</v>
      </c>
      <c r="E43" s="186" t="s">
        <v>464</v>
      </c>
      <c r="F43" s="241">
        <v>89</v>
      </c>
      <c r="G43" s="241">
        <v>949797.72</v>
      </c>
      <c r="H43" s="243">
        <f t="shared" si="1"/>
        <v>4.340418270591965E-3</v>
      </c>
      <c r="I43" s="240"/>
    </row>
    <row r="44" spans="1:10">
      <c r="B44" s="240">
        <v>35</v>
      </c>
      <c r="C44" s="241">
        <v>1</v>
      </c>
      <c r="D44" s="186" t="s">
        <v>465</v>
      </c>
      <c r="E44" s="186" t="s">
        <v>466</v>
      </c>
      <c r="F44" s="241">
        <v>457</v>
      </c>
      <c r="G44" s="241">
        <v>915634.74</v>
      </c>
      <c r="H44" s="243">
        <f t="shared" si="1"/>
        <v>4.1842991102197255E-3</v>
      </c>
      <c r="I44" s="240"/>
    </row>
    <row r="45" spans="1:10">
      <c r="B45" s="240">
        <v>36</v>
      </c>
      <c r="C45" s="241"/>
      <c r="D45" s="186" t="s">
        <v>467</v>
      </c>
      <c r="E45" s="186" t="s">
        <v>468</v>
      </c>
      <c r="F45" s="241">
        <v>451</v>
      </c>
      <c r="G45" s="241">
        <v>898063.44</v>
      </c>
      <c r="H45" s="243">
        <f t="shared" si="1"/>
        <v>4.1040011794581596E-3</v>
      </c>
      <c r="I45" s="240"/>
    </row>
    <row r="46" spans="1:10">
      <c r="B46" s="240">
        <v>37</v>
      </c>
      <c r="C46" s="241">
        <v>1</v>
      </c>
      <c r="D46" s="186" t="s">
        <v>469</v>
      </c>
      <c r="E46" s="186" t="s">
        <v>470</v>
      </c>
      <c r="F46" s="241">
        <v>535</v>
      </c>
      <c r="G46" s="241">
        <v>885824.24</v>
      </c>
      <c r="H46" s="243">
        <f t="shared" si="1"/>
        <v>4.0480700625699986E-3</v>
      </c>
      <c r="I46" s="240"/>
    </row>
    <row r="47" spans="1:10">
      <c r="B47" s="240">
        <v>38</v>
      </c>
      <c r="C47" s="241"/>
      <c r="D47" s="186" t="s">
        <v>471</v>
      </c>
      <c r="E47" s="186" t="s">
        <v>472</v>
      </c>
      <c r="F47" s="241">
        <v>1433</v>
      </c>
      <c r="G47" s="241">
        <v>867578.74</v>
      </c>
      <c r="H47" s="243">
        <f t="shared" si="1"/>
        <v>3.9646911494724962E-3</v>
      </c>
      <c r="I47" s="240"/>
    </row>
    <row r="48" spans="1:10">
      <c r="B48" s="240">
        <v>39</v>
      </c>
      <c r="C48" s="241">
        <v>1</v>
      </c>
      <c r="D48" s="186" t="s">
        <v>473</v>
      </c>
      <c r="E48" s="186" t="s">
        <v>474</v>
      </c>
      <c r="F48" s="241">
        <v>8</v>
      </c>
      <c r="G48" s="241">
        <v>866597.22</v>
      </c>
      <c r="H48" s="243">
        <f t="shared" si="1"/>
        <v>3.9602057656362918E-3</v>
      </c>
      <c r="I48" s="240"/>
    </row>
    <row r="49" spans="2:9">
      <c r="B49" s="240">
        <v>40</v>
      </c>
      <c r="C49" s="241">
        <v>1</v>
      </c>
      <c r="D49" s="186" t="s">
        <v>475</v>
      </c>
      <c r="E49" s="186" t="s">
        <v>476</v>
      </c>
      <c r="F49" s="241">
        <v>81</v>
      </c>
      <c r="G49" s="241">
        <v>854929.32</v>
      </c>
      <c r="H49" s="243">
        <f t="shared" si="1"/>
        <v>3.9068853951268329E-3</v>
      </c>
      <c r="I49" s="240"/>
    </row>
    <row r="50" spans="2:9">
      <c r="B50" s="240">
        <v>41</v>
      </c>
      <c r="C50" s="241">
        <v>1</v>
      </c>
      <c r="D50" s="186" t="s">
        <v>477</v>
      </c>
      <c r="E50" s="186" t="s">
        <v>478</v>
      </c>
      <c r="F50" s="241">
        <v>123</v>
      </c>
      <c r="G50" s="241">
        <v>832123.08</v>
      </c>
      <c r="H50" s="243">
        <f t="shared" si="1"/>
        <v>3.8026646555997831E-3</v>
      </c>
      <c r="I50" s="240"/>
    </row>
    <row r="51" spans="2:9">
      <c r="B51" s="240">
        <v>42</v>
      </c>
      <c r="C51" s="241">
        <v>1</v>
      </c>
      <c r="D51" s="186" t="s">
        <v>479</v>
      </c>
      <c r="E51" s="186" t="s">
        <v>480</v>
      </c>
      <c r="F51" s="241">
        <v>41</v>
      </c>
      <c r="G51" s="241">
        <v>789727.14</v>
      </c>
      <c r="H51" s="243">
        <f t="shared" si="1"/>
        <v>3.6089222316077352E-3</v>
      </c>
      <c r="I51" s="240"/>
    </row>
    <row r="52" spans="2:9">
      <c r="B52" s="240">
        <v>43</v>
      </c>
      <c r="C52" s="241">
        <v>1</v>
      </c>
      <c r="D52" s="186" t="s">
        <v>481</v>
      </c>
      <c r="E52" s="186" t="s">
        <v>482</v>
      </c>
      <c r="F52" s="241">
        <v>80</v>
      </c>
      <c r="G52" s="241">
        <v>782409.96</v>
      </c>
      <c r="H52" s="243">
        <f t="shared" si="1"/>
        <v>3.5754839309122878E-3</v>
      </c>
      <c r="I52" s="240"/>
    </row>
    <row r="53" spans="2:9">
      <c r="B53" s="240">
        <v>44</v>
      </c>
      <c r="C53" s="241">
        <v>1</v>
      </c>
      <c r="D53" s="186" t="s">
        <v>483</v>
      </c>
      <c r="E53" s="186" t="s">
        <v>484</v>
      </c>
      <c r="F53" s="241">
        <v>44</v>
      </c>
      <c r="G53" s="241">
        <v>767597.65</v>
      </c>
      <c r="H53" s="243">
        <f t="shared" si="1"/>
        <v>3.5077941274942802E-3</v>
      </c>
      <c r="I53" s="240"/>
    </row>
    <row r="54" spans="2:9">
      <c r="B54" s="240">
        <v>45</v>
      </c>
      <c r="C54" s="241">
        <v>1</v>
      </c>
      <c r="D54" s="186" t="s">
        <v>485</v>
      </c>
      <c r="E54" s="186" t="s">
        <v>486</v>
      </c>
      <c r="F54" s="241">
        <v>3</v>
      </c>
      <c r="G54" s="241">
        <v>763460.01</v>
      </c>
      <c r="H54" s="243">
        <f t="shared" si="1"/>
        <v>3.4888857979889915E-3</v>
      </c>
      <c r="I54" s="240"/>
    </row>
    <row r="55" spans="2:9">
      <c r="B55" s="240">
        <v>46</v>
      </c>
      <c r="C55" s="241">
        <v>1</v>
      </c>
      <c r="D55" s="186" t="s">
        <v>487</v>
      </c>
      <c r="E55" s="186" t="s">
        <v>488</v>
      </c>
      <c r="F55" s="241">
        <v>816</v>
      </c>
      <c r="G55" s="241">
        <v>757302.65</v>
      </c>
      <c r="H55" s="243">
        <f t="shared" si="1"/>
        <v>3.4607476825988933E-3</v>
      </c>
      <c r="I55" s="240"/>
    </row>
    <row r="56" spans="2:9">
      <c r="B56" s="240">
        <v>47</v>
      </c>
      <c r="C56" s="241"/>
      <c r="D56" s="186" t="s">
        <v>489</v>
      </c>
      <c r="E56" s="186" t="s">
        <v>490</v>
      </c>
      <c r="F56" s="241">
        <v>1752</v>
      </c>
      <c r="G56" s="241">
        <v>741981.84</v>
      </c>
      <c r="H56" s="243">
        <f t="shared" si="1"/>
        <v>3.3907341184009625E-3</v>
      </c>
      <c r="I56" s="240"/>
    </row>
    <row r="57" spans="2:9">
      <c r="B57" s="240">
        <v>48</v>
      </c>
      <c r="C57" s="241">
        <v>1</v>
      </c>
      <c r="D57" s="186" t="s">
        <v>491</v>
      </c>
      <c r="E57" s="186" t="s">
        <v>492</v>
      </c>
      <c r="F57" s="241">
        <v>239</v>
      </c>
      <c r="G57" s="241">
        <v>740526.68</v>
      </c>
      <c r="H57" s="243">
        <f t="shared" si="1"/>
        <v>3.3840842782111645E-3</v>
      </c>
      <c r="I57" s="240"/>
    </row>
    <row r="58" spans="2:9">
      <c r="B58" s="240">
        <v>49</v>
      </c>
      <c r="C58" s="241">
        <v>1</v>
      </c>
      <c r="D58" s="186" t="s">
        <v>493</v>
      </c>
      <c r="E58" s="186" t="s">
        <v>494</v>
      </c>
      <c r="F58" s="241">
        <v>17</v>
      </c>
      <c r="G58" s="241">
        <v>716291.81</v>
      </c>
      <c r="H58" s="243">
        <f t="shared" si="1"/>
        <v>3.2733349362002984E-3</v>
      </c>
      <c r="I58" s="240"/>
    </row>
    <row r="59" spans="2:9">
      <c r="B59" s="240">
        <v>50</v>
      </c>
      <c r="C59" s="241"/>
      <c r="D59" s="186" t="s">
        <v>495</v>
      </c>
      <c r="E59" s="186" t="s">
        <v>496</v>
      </c>
      <c r="F59" s="241">
        <v>19</v>
      </c>
      <c r="G59" s="241">
        <v>713134.06</v>
      </c>
      <c r="H59" s="243">
        <f t="shared" si="1"/>
        <v>3.2589045417011813E-3</v>
      </c>
      <c r="I59" s="240"/>
    </row>
    <row r="60" spans="2:9">
      <c r="B60" s="240">
        <v>51</v>
      </c>
      <c r="C60" s="241">
        <v>1</v>
      </c>
      <c r="D60" s="186" t="s">
        <v>497</v>
      </c>
      <c r="E60" s="186" t="s">
        <v>498</v>
      </c>
      <c r="F60" s="241">
        <v>22</v>
      </c>
      <c r="G60" s="241">
        <v>709045.47</v>
      </c>
      <c r="H60" s="243">
        <f t="shared" si="1"/>
        <v>3.2402203625720087E-3</v>
      </c>
      <c r="I60" s="240"/>
    </row>
    <row r="61" spans="2:9">
      <c r="B61" s="240">
        <v>52</v>
      </c>
      <c r="C61" s="241">
        <v>1</v>
      </c>
      <c r="D61" s="186" t="s">
        <v>499</v>
      </c>
      <c r="E61" s="186" t="s">
        <v>500</v>
      </c>
      <c r="F61" s="241">
        <v>14</v>
      </c>
      <c r="G61" s="241">
        <v>702707.67</v>
      </c>
      <c r="H61" s="243">
        <f t="shared" si="1"/>
        <v>3.2112576662672023E-3</v>
      </c>
      <c r="I61" s="240"/>
    </row>
    <row r="62" spans="2:9">
      <c r="B62" s="240">
        <v>53</v>
      </c>
      <c r="C62" s="241">
        <v>1</v>
      </c>
      <c r="D62" s="186" t="s">
        <v>501</v>
      </c>
      <c r="E62" s="186" t="s">
        <v>502</v>
      </c>
      <c r="F62" s="241">
        <v>29</v>
      </c>
      <c r="G62" s="241">
        <v>694218.41</v>
      </c>
      <c r="H62" s="243">
        <f t="shared" si="1"/>
        <v>3.172463154096963E-3</v>
      </c>
      <c r="I62" s="240"/>
    </row>
    <row r="63" spans="2:9">
      <c r="B63" s="240">
        <v>54</v>
      </c>
      <c r="C63" s="241"/>
      <c r="D63" s="186" t="s">
        <v>503</v>
      </c>
      <c r="E63" s="186" t="s">
        <v>504</v>
      </c>
      <c r="F63" s="241">
        <v>954</v>
      </c>
      <c r="G63" s="241">
        <v>680604.29</v>
      </c>
      <c r="H63" s="243">
        <f t="shared" si="1"/>
        <v>3.1102488805292905E-3</v>
      </c>
      <c r="I63" s="240"/>
    </row>
    <row r="64" spans="2:9">
      <c r="B64" s="240">
        <v>55</v>
      </c>
      <c r="C64" s="241">
        <v>1</v>
      </c>
      <c r="D64" s="186" t="s">
        <v>505</v>
      </c>
      <c r="E64" s="186" t="s">
        <v>506</v>
      </c>
      <c r="F64" s="241">
        <v>21</v>
      </c>
      <c r="G64" s="241">
        <v>661538.01</v>
      </c>
      <c r="H64" s="243">
        <f t="shared" si="1"/>
        <v>3.0231191387730962E-3</v>
      </c>
      <c r="I64" s="240"/>
    </row>
    <row r="65" spans="2:9">
      <c r="B65" s="240">
        <v>56</v>
      </c>
      <c r="C65" s="241">
        <v>1</v>
      </c>
      <c r="D65" s="186" t="s">
        <v>507</v>
      </c>
      <c r="E65" s="186" t="s">
        <v>508</v>
      </c>
      <c r="F65" s="241">
        <v>1674</v>
      </c>
      <c r="G65" s="241">
        <v>654361.94999999995</v>
      </c>
      <c r="H65" s="243">
        <f t="shared" si="1"/>
        <v>2.9903257331047139E-3</v>
      </c>
      <c r="I65" s="240"/>
    </row>
    <row r="66" spans="2:9">
      <c r="B66" s="240">
        <v>57</v>
      </c>
      <c r="C66" s="241">
        <v>1</v>
      </c>
      <c r="D66" s="186" t="s">
        <v>509</v>
      </c>
      <c r="E66" s="186" t="s">
        <v>510</v>
      </c>
      <c r="F66" s="241">
        <v>172</v>
      </c>
      <c r="G66" s="241">
        <v>652478.44999999995</v>
      </c>
      <c r="H66" s="243">
        <f t="shared" si="1"/>
        <v>2.9817184500585303E-3</v>
      </c>
      <c r="I66" s="240"/>
    </row>
    <row r="67" spans="2:9">
      <c r="B67" s="240">
        <v>58</v>
      </c>
      <c r="C67" s="241">
        <v>1</v>
      </c>
      <c r="D67" s="186" t="s">
        <v>511</v>
      </c>
      <c r="E67" s="186" t="s">
        <v>512</v>
      </c>
      <c r="F67" s="241">
        <v>22</v>
      </c>
      <c r="G67" s="241">
        <v>652197.93000000005</v>
      </c>
      <c r="H67" s="243">
        <f t="shared" si="1"/>
        <v>2.9804365201195259E-3</v>
      </c>
      <c r="I67" s="240"/>
    </row>
    <row r="68" spans="2:9">
      <c r="B68" s="240">
        <v>59</v>
      </c>
      <c r="C68" s="241">
        <v>1</v>
      </c>
      <c r="D68" s="186" t="s">
        <v>513</v>
      </c>
      <c r="E68" s="186" t="s">
        <v>514</v>
      </c>
      <c r="F68" s="241">
        <v>1007</v>
      </c>
      <c r="G68" s="241">
        <v>647643.72</v>
      </c>
      <c r="H68" s="243">
        <f t="shared" si="1"/>
        <v>2.9596245347084499E-3</v>
      </c>
      <c r="I68" s="240"/>
    </row>
    <row r="69" spans="2:9">
      <c r="B69" s="240">
        <v>60</v>
      </c>
      <c r="C69" s="241">
        <v>1</v>
      </c>
      <c r="D69" s="186" t="s">
        <v>515</v>
      </c>
      <c r="E69" s="186" t="s">
        <v>516</v>
      </c>
      <c r="F69" s="241">
        <v>23</v>
      </c>
      <c r="G69" s="241">
        <v>645492.11</v>
      </c>
      <c r="H69" s="243">
        <f t="shared" si="1"/>
        <v>2.9497920333678611E-3</v>
      </c>
      <c r="I69" s="240"/>
    </row>
    <row r="70" spans="2:9">
      <c r="B70" s="240">
        <v>61</v>
      </c>
      <c r="C70" s="241"/>
      <c r="D70" s="186" t="s">
        <v>517</v>
      </c>
      <c r="E70" s="186" t="s">
        <v>518</v>
      </c>
      <c r="F70" s="241">
        <v>3873</v>
      </c>
      <c r="G70" s="241">
        <v>639919.68000000005</v>
      </c>
      <c r="H70" s="243">
        <f t="shared" si="1"/>
        <v>2.9243269511990025E-3</v>
      </c>
      <c r="I70" s="240"/>
    </row>
    <row r="71" spans="2:9">
      <c r="B71" s="240">
        <v>62</v>
      </c>
      <c r="C71" s="241"/>
      <c r="D71" s="186" t="s">
        <v>519</v>
      </c>
      <c r="E71" s="186" t="s">
        <v>520</v>
      </c>
      <c r="F71" s="241">
        <v>538</v>
      </c>
      <c r="G71" s="241">
        <v>632975.59</v>
      </c>
      <c r="H71" s="243">
        <f t="shared" si="1"/>
        <v>2.8925936100106966E-3</v>
      </c>
      <c r="I71" s="240"/>
    </row>
    <row r="72" spans="2:9">
      <c r="B72" s="240">
        <v>63</v>
      </c>
      <c r="C72" s="241">
        <v>1</v>
      </c>
      <c r="D72" s="186" t="s">
        <v>521</v>
      </c>
      <c r="E72" s="186" t="s">
        <v>522</v>
      </c>
      <c r="F72" s="241">
        <v>18</v>
      </c>
      <c r="G72" s="241">
        <v>620665.42000000004</v>
      </c>
      <c r="H72" s="243">
        <f t="shared" si="1"/>
        <v>2.8363381719769087E-3</v>
      </c>
      <c r="I72" s="240"/>
    </row>
    <row r="73" spans="2:9">
      <c r="B73" s="240">
        <v>64</v>
      </c>
      <c r="C73" s="241">
        <v>1</v>
      </c>
      <c r="D73" s="186" t="s">
        <v>523</v>
      </c>
      <c r="E73" s="186" t="s">
        <v>524</v>
      </c>
      <c r="F73" s="241">
        <v>1306</v>
      </c>
      <c r="G73" s="241">
        <v>620542.15</v>
      </c>
      <c r="H73" s="243">
        <f t="shared" si="1"/>
        <v>2.8357748484934453E-3</v>
      </c>
      <c r="I73" s="240"/>
    </row>
    <row r="74" spans="2:9">
      <c r="B74" s="240">
        <v>65</v>
      </c>
      <c r="C74" s="241"/>
      <c r="D74" s="186" t="s">
        <v>525</v>
      </c>
      <c r="E74" s="186" t="s">
        <v>526</v>
      </c>
      <c r="F74" s="241">
        <v>613</v>
      </c>
      <c r="G74" s="241">
        <v>612302.14</v>
      </c>
      <c r="H74" s="243">
        <f t="shared" si="1"/>
        <v>2.7981193675412903E-3</v>
      </c>
      <c r="I74" s="240"/>
    </row>
    <row r="75" spans="2:9">
      <c r="B75" s="240">
        <v>66</v>
      </c>
      <c r="C75" s="241">
        <v>1</v>
      </c>
      <c r="D75" s="186" t="s">
        <v>527</v>
      </c>
      <c r="E75" s="186" t="s">
        <v>528</v>
      </c>
      <c r="F75" s="241">
        <v>248</v>
      </c>
      <c r="G75" s="241">
        <v>610956.59</v>
      </c>
      <c r="H75" s="243">
        <f t="shared" si="1"/>
        <v>2.7919704268973863E-3</v>
      </c>
      <c r="I75" s="240"/>
    </row>
    <row r="76" spans="2:9">
      <c r="B76" s="240">
        <v>67</v>
      </c>
      <c r="C76" s="241">
        <v>1</v>
      </c>
      <c r="D76" s="186" t="s">
        <v>529</v>
      </c>
      <c r="E76" s="186" t="s">
        <v>530</v>
      </c>
      <c r="F76" s="241">
        <v>169</v>
      </c>
      <c r="G76" s="241">
        <v>600971.74</v>
      </c>
      <c r="H76" s="243">
        <f t="shared" si="1"/>
        <v>2.7463413161335493E-3</v>
      </c>
      <c r="I76" s="240"/>
    </row>
    <row r="77" spans="2:9">
      <c r="B77" s="240">
        <v>68</v>
      </c>
      <c r="C77" s="241">
        <v>1</v>
      </c>
      <c r="D77" s="186" t="s">
        <v>531</v>
      </c>
      <c r="E77" s="186" t="s">
        <v>532</v>
      </c>
      <c r="F77" s="241">
        <v>1492</v>
      </c>
      <c r="G77" s="241">
        <v>600551.36</v>
      </c>
      <c r="H77" s="243">
        <f t="shared" si="1"/>
        <v>2.7444202491587921E-3</v>
      </c>
      <c r="I77" s="240"/>
    </row>
    <row r="78" spans="2:9">
      <c r="B78" s="240">
        <v>69</v>
      </c>
      <c r="C78" s="241">
        <v>1</v>
      </c>
      <c r="D78" s="186" t="s">
        <v>533</v>
      </c>
      <c r="E78" s="186" t="s">
        <v>534</v>
      </c>
      <c r="F78" s="241">
        <v>941</v>
      </c>
      <c r="G78" s="241">
        <v>584477.17000000004</v>
      </c>
      <c r="H78" s="243">
        <f t="shared" si="1"/>
        <v>2.6709638631390756E-3</v>
      </c>
      <c r="I78" s="240"/>
    </row>
    <row r="79" spans="2:9">
      <c r="B79" s="240">
        <v>70</v>
      </c>
      <c r="C79" s="241">
        <v>1</v>
      </c>
      <c r="D79" s="186" t="s">
        <v>535</v>
      </c>
      <c r="E79" s="186" t="s">
        <v>536</v>
      </c>
      <c r="F79" s="241">
        <v>45</v>
      </c>
      <c r="G79" s="241">
        <v>584444.37</v>
      </c>
      <c r="H79" s="243">
        <f t="shared" si="1"/>
        <v>2.6708139725715604E-3</v>
      </c>
      <c r="I79" s="240"/>
    </row>
    <row r="80" spans="2:9">
      <c r="B80" s="240">
        <v>71</v>
      </c>
      <c r="C80" s="241">
        <v>1</v>
      </c>
      <c r="D80" s="186" t="s">
        <v>537</v>
      </c>
      <c r="E80" s="186" t="s">
        <v>538</v>
      </c>
      <c r="F80" s="241">
        <v>177</v>
      </c>
      <c r="G80" s="241">
        <v>576707.53</v>
      </c>
      <c r="H80" s="243">
        <f t="shared" si="1"/>
        <v>2.6354578951821067E-3</v>
      </c>
      <c r="I80" s="240"/>
    </row>
    <row r="81" spans="2:9">
      <c r="B81" s="240">
        <v>72</v>
      </c>
      <c r="C81" s="241">
        <v>1</v>
      </c>
      <c r="D81" s="186" t="s">
        <v>539</v>
      </c>
      <c r="E81" s="186" t="s">
        <v>540</v>
      </c>
      <c r="F81" s="241">
        <v>7</v>
      </c>
      <c r="G81" s="241">
        <v>558585.42000000004</v>
      </c>
      <c r="H81" s="243">
        <f t="shared" si="1"/>
        <v>2.5526428539481929E-3</v>
      </c>
      <c r="I81" s="240"/>
    </row>
    <row r="82" spans="2:9">
      <c r="B82" s="240">
        <v>73</v>
      </c>
      <c r="C82" s="241">
        <v>1</v>
      </c>
      <c r="D82" s="186" t="s">
        <v>541</v>
      </c>
      <c r="E82" s="186" t="s">
        <v>542</v>
      </c>
      <c r="F82" s="241">
        <v>26</v>
      </c>
      <c r="G82" s="241">
        <v>554053.78</v>
      </c>
      <c r="H82" s="243">
        <f t="shared" si="1"/>
        <v>2.5319340096989717E-3</v>
      </c>
      <c r="I82" s="240"/>
    </row>
    <row r="83" spans="2:9">
      <c r="B83" s="240">
        <v>74</v>
      </c>
      <c r="C83" s="241">
        <v>1</v>
      </c>
      <c r="D83" s="186" t="s">
        <v>543</v>
      </c>
      <c r="E83" s="186" t="s">
        <v>544</v>
      </c>
      <c r="F83" s="241">
        <v>539</v>
      </c>
      <c r="G83" s="241">
        <v>553005.51</v>
      </c>
      <c r="H83" s="243">
        <f t="shared" si="1"/>
        <v>2.5271435894182056E-3</v>
      </c>
      <c r="I83" s="240"/>
    </row>
    <row r="84" spans="2:9">
      <c r="B84" s="240">
        <v>75</v>
      </c>
      <c r="C84" s="241"/>
      <c r="D84" s="186" t="s">
        <v>545</v>
      </c>
      <c r="E84" s="186" t="s">
        <v>546</v>
      </c>
      <c r="F84" s="241">
        <v>205</v>
      </c>
      <c r="G84" s="241">
        <v>535652.81000000006</v>
      </c>
      <c r="H84" s="243">
        <f t="shared" si="1"/>
        <v>2.4478446244511165E-3</v>
      </c>
      <c r="I84" s="240"/>
    </row>
    <row r="85" spans="2:9">
      <c r="B85" s="240">
        <v>76</v>
      </c>
      <c r="C85" s="241">
        <v>1</v>
      </c>
      <c r="D85" s="186" t="s">
        <v>547</v>
      </c>
      <c r="E85" s="186" t="s">
        <v>548</v>
      </c>
      <c r="F85" s="241">
        <v>46</v>
      </c>
      <c r="G85" s="241">
        <v>534322.75</v>
      </c>
      <c r="H85" s="243">
        <f t="shared" si="1"/>
        <v>2.4417664705416887E-3</v>
      </c>
      <c r="I85" s="240"/>
    </row>
    <row r="86" spans="2:9">
      <c r="B86" s="240">
        <v>77</v>
      </c>
      <c r="C86" s="241">
        <v>1</v>
      </c>
      <c r="D86" s="186" t="s">
        <v>549</v>
      </c>
      <c r="E86" s="186" t="s">
        <v>550</v>
      </c>
      <c r="F86" s="241">
        <v>26</v>
      </c>
      <c r="G86" s="241">
        <v>529911.41</v>
      </c>
      <c r="H86" s="243">
        <f t="shared" si="1"/>
        <v>2.4216073773678359E-3</v>
      </c>
      <c r="I86" s="240"/>
    </row>
    <row r="87" spans="2:9">
      <c r="B87" s="240">
        <v>78</v>
      </c>
      <c r="C87" s="241">
        <v>1</v>
      </c>
      <c r="D87" s="186" t="s">
        <v>551</v>
      </c>
      <c r="E87" s="186" t="s">
        <v>552</v>
      </c>
      <c r="F87" s="241">
        <v>42</v>
      </c>
      <c r="G87" s="241">
        <v>529452.49</v>
      </c>
      <c r="H87" s="243">
        <f t="shared" si="1"/>
        <v>2.4195101889762484E-3</v>
      </c>
      <c r="I87" s="240"/>
    </row>
    <row r="88" spans="2:9">
      <c r="B88" s="240">
        <v>79</v>
      </c>
      <c r="C88" s="241">
        <v>1</v>
      </c>
      <c r="D88" s="186" t="s">
        <v>553</v>
      </c>
      <c r="E88" s="186" t="s">
        <v>554</v>
      </c>
      <c r="F88" s="241">
        <v>35</v>
      </c>
      <c r="G88" s="241">
        <v>527350.56999999995</v>
      </c>
      <c r="H88" s="243">
        <f t="shared" si="1"/>
        <v>2.4099047627057757E-3</v>
      </c>
      <c r="I88" s="240"/>
    </row>
    <row r="89" spans="2:9">
      <c r="B89" s="240">
        <v>80</v>
      </c>
      <c r="C89" s="241">
        <v>1</v>
      </c>
      <c r="D89" s="186" t="s">
        <v>555</v>
      </c>
      <c r="E89" s="186" t="s">
        <v>556</v>
      </c>
      <c r="F89" s="241">
        <v>247</v>
      </c>
      <c r="G89" s="241">
        <v>527292.71</v>
      </c>
      <c r="H89" s="243">
        <f t="shared" si="1"/>
        <v>2.4096403520888115E-3</v>
      </c>
      <c r="I89" s="240"/>
    </row>
    <row r="90" spans="2:9">
      <c r="B90" s="240">
        <v>81</v>
      </c>
      <c r="C90" s="241">
        <v>1</v>
      </c>
      <c r="D90" s="186" t="s">
        <v>557</v>
      </c>
      <c r="E90" s="186" t="s">
        <v>558</v>
      </c>
      <c r="F90" s="241">
        <v>1043</v>
      </c>
      <c r="G90" s="241">
        <v>527289.9</v>
      </c>
      <c r="H90" s="243">
        <f t="shared" si="1"/>
        <v>2.4096275108542167E-3</v>
      </c>
      <c r="I90" s="240"/>
    </row>
    <row r="91" spans="2:9">
      <c r="B91" s="240">
        <v>82</v>
      </c>
      <c r="C91" s="241">
        <v>1</v>
      </c>
      <c r="D91" s="186" t="s">
        <v>559</v>
      </c>
      <c r="E91" s="186" t="s">
        <v>560</v>
      </c>
      <c r="F91" s="241">
        <v>17</v>
      </c>
      <c r="G91" s="241">
        <v>522661.92</v>
      </c>
      <c r="H91" s="243">
        <f t="shared" si="1"/>
        <v>2.3884784087612634E-3</v>
      </c>
      <c r="I91" s="240"/>
    </row>
    <row r="92" spans="2:9">
      <c r="B92" s="240">
        <v>83</v>
      </c>
      <c r="C92" s="241">
        <v>1</v>
      </c>
      <c r="D92" s="186" t="s">
        <v>561</v>
      </c>
      <c r="E92" s="186" t="s">
        <v>562</v>
      </c>
      <c r="F92" s="241">
        <v>115</v>
      </c>
      <c r="G92" s="241">
        <v>517356.56</v>
      </c>
      <c r="H92" s="243">
        <f t="shared" si="1"/>
        <v>2.3642337922590594E-3</v>
      </c>
      <c r="I92" s="240"/>
    </row>
    <row r="93" spans="2:9">
      <c r="B93" s="240">
        <v>84</v>
      </c>
      <c r="C93" s="241">
        <v>1</v>
      </c>
      <c r="D93" s="186" t="s">
        <v>563</v>
      </c>
      <c r="E93" s="186" t="s">
        <v>564</v>
      </c>
      <c r="F93" s="241">
        <v>110</v>
      </c>
      <c r="G93" s="241">
        <v>508903.45</v>
      </c>
      <c r="H93" s="243">
        <f t="shared" si="1"/>
        <v>2.3256044796014933E-3</v>
      </c>
      <c r="I93" s="240"/>
    </row>
    <row r="94" spans="2:9">
      <c r="B94" s="240">
        <v>85</v>
      </c>
      <c r="C94" s="241">
        <v>1</v>
      </c>
      <c r="D94" s="186" t="s">
        <v>565</v>
      </c>
      <c r="E94" s="186" t="s">
        <v>566</v>
      </c>
      <c r="F94" s="241">
        <v>94</v>
      </c>
      <c r="G94" s="241">
        <v>505626.08</v>
      </c>
      <c r="H94" s="243">
        <f t="shared" si="1"/>
        <v>2.3106274415143832E-3</v>
      </c>
      <c r="I94" s="240"/>
    </row>
    <row r="95" spans="2:9">
      <c r="B95" s="240">
        <v>86</v>
      </c>
      <c r="C95" s="241">
        <v>1</v>
      </c>
      <c r="D95" s="186" t="s">
        <v>567</v>
      </c>
      <c r="E95" s="186" t="s">
        <v>568</v>
      </c>
      <c r="F95" s="241">
        <v>27</v>
      </c>
      <c r="G95" s="241">
        <v>494407.47</v>
      </c>
      <c r="H95" s="243">
        <f t="shared" si="1"/>
        <v>2.2593602518914753E-3</v>
      </c>
      <c r="I95" s="240"/>
    </row>
    <row r="96" spans="2:9">
      <c r="B96" s="240">
        <v>87</v>
      </c>
      <c r="C96" s="241">
        <v>1</v>
      </c>
      <c r="D96" s="186" t="s">
        <v>569</v>
      </c>
      <c r="E96" s="186" t="s">
        <v>570</v>
      </c>
      <c r="F96" s="241">
        <v>303</v>
      </c>
      <c r="G96" s="241">
        <v>491964.24</v>
      </c>
      <c r="H96" s="243">
        <f t="shared" si="1"/>
        <v>2.248195095450314E-3</v>
      </c>
      <c r="I96" s="240"/>
    </row>
    <row r="97" spans="2:10">
      <c r="B97" s="240">
        <v>88</v>
      </c>
      <c r="C97" s="241">
        <v>1</v>
      </c>
      <c r="D97" s="186" t="s">
        <v>571</v>
      </c>
      <c r="E97" s="186" t="s">
        <v>572</v>
      </c>
      <c r="F97" s="241">
        <v>1483</v>
      </c>
      <c r="G97" s="241">
        <v>485834.45</v>
      </c>
      <c r="H97" s="243">
        <f t="shared" si="1"/>
        <v>2.2201829703939473E-3</v>
      </c>
      <c r="I97" s="240"/>
    </row>
    <row r="98" spans="2:10">
      <c r="B98" s="240">
        <v>89</v>
      </c>
      <c r="C98" s="241"/>
      <c r="D98" s="186" t="s">
        <v>573</v>
      </c>
      <c r="E98" s="186" t="s">
        <v>574</v>
      </c>
      <c r="F98" s="241">
        <v>1068</v>
      </c>
      <c r="G98" s="241">
        <v>479359.96</v>
      </c>
      <c r="H98" s="243">
        <f t="shared" si="1"/>
        <v>2.1905956234283589E-3</v>
      </c>
      <c r="I98" s="240"/>
    </row>
    <row r="99" spans="2:10">
      <c r="B99" s="244">
        <v>90</v>
      </c>
      <c r="C99" s="245">
        <v>1</v>
      </c>
      <c r="D99" s="167" t="s">
        <v>575</v>
      </c>
      <c r="E99" s="167" t="s">
        <v>576</v>
      </c>
      <c r="F99" s="245">
        <v>322</v>
      </c>
      <c r="G99" s="245">
        <v>476851.12</v>
      </c>
      <c r="H99" s="247">
        <f t="shared" si="1"/>
        <v>2.1791306401538232E-3</v>
      </c>
      <c r="I99" s="248">
        <f>SUM(H4:H99)</f>
        <v>0.501964486753393</v>
      </c>
      <c r="J99" s="1" t="s">
        <v>577</v>
      </c>
    </row>
    <row r="100" spans="2:10">
      <c r="B100" s="240">
        <v>91</v>
      </c>
      <c r="C100" s="241">
        <v>1</v>
      </c>
      <c r="D100" s="186" t="s">
        <v>578</v>
      </c>
      <c r="E100" s="186" t="s">
        <v>579</v>
      </c>
      <c r="F100" s="241">
        <v>352</v>
      </c>
      <c r="G100" s="241">
        <v>475351.39</v>
      </c>
      <c r="H100" s="243">
        <f t="shared" si="1"/>
        <v>2.1722771224459109E-3</v>
      </c>
      <c r="I100" s="240"/>
      <c r="J100" s="1" t="s">
        <v>580</v>
      </c>
    </row>
    <row r="101" spans="2:10">
      <c r="B101" s="240">
        <v>92</v>
      </c>
      <c r="C101" s="241">
        <v>1</v>
      </c>
      <c r="D101" s="186" t="s">
        <v>581</v>
      </c>
      <c r="E101" s="186" t="s">
        <v>582</v>
      </c>
      <c r="F101" s="241">
        <v>109</v>
      </c>
      <c r="G101" s="241">
        <v>474875.88</v>
      </c>
      <c r="H101" s="243">
        <f t="shared" si="1"/>
        <v>2.1701041205020345E-3</v>
      </c>
      <c r="I101" s="240"/>
    </row>
    <row r="102" spans="2:10">
      <c r="B102" s="240">
        <v>93</v>
      </c>
      <c r="C102" s="241">
        <v>1</v>
      </c>
      <c r="D102" s="186" t="s">
        <v>583</v>
      </c>
      <c r="E102" s="186" t="s">
        <v>584</v>
      </c>
      <c r="F102" s="241">
        <v>1928</v>
      </c>
      <c r="G102" s="241">
        <v>470149.98</v>
      </c>
      <c r="H102" s="243">
        <f t="shared" si="1"/>
        <v>2.1485075402270359E-3</v>
      </c>
      <c r="I102" s="240"/>
    </row>
    <row r="103" spans="2:10">
      <c r="B103" s="240">
        <v>94</v>
      </c>
      <c r="C103" s="241">
        <v>1</v>
      </c>
      <c r="D103" s="186" t="s">
        <v>585</v>
      </c>
      <c r="E103" s="186" t="s">
        <v>586</v>
      </c>
      <c r="F103" s="241">
        <v>68</v>
      </c>
      <c r="G103" s="241">
        <v>464401.93</v>
      </c>
      <c r="H103" s="243">
        <f t="shared" si="1"/>
        <v>2.1222399037451583E-3</v>
      </c>
      <c r="I103" s="240"/>
    </row>
    <row r="104" spans="2:10">
      <c r="B104" s="240">
        <v>95</v>
      </c>
      <c r="C104" s="241"/>
      <c r="D104" s="186" t="s">
        <v>587</v>
      </c>
      <c r="E104" s="186" t="s">
        <v>588</v>
      </c>
      <c r="F104" s="241">
        <v>2726</v>
      </c>
      <c r="G104" s="241">
        <v>453177.17</v>
      </c>
      <c r="H104" s="243">
        <f t="shared" ref="H104:H167" si="2">G104/$G$1624</f>
        <v>2.0709446096408412E-3</v>
      </c>
      <c r="I104" s="240"/>
    </row>
    <row r="105" spans="2:10">
      <c r="B105" s="240">
        <v>96</v>
      </c>
      <c r="C105" s="241"/>
      <c r="D105" s="186" t="s">
        <v>589</v>
      </c>
      <c r="E105" s="186" t="s">
        <v>590</v>
      </c>
      <c r="F105" s="241">
        <v>452</v>
      </c>
      <c r="G105" s="241">
        <v>450753.23</v>
      </c>
      <c r="H105" s="243">
        <f t="shared" si="2"/>
        <v>2.0598676053047824E-3</v>
      </c>
      <c r="I105" s="240"/>
    </row>
    <row r="106" spans="2:10">
      <c r="B106" s="240">
        <v>97</v>
      </c>
      <c r="C106" s="241">
        <v>1</v>
      </c>
      <c r="D106" s="186" t="s">
        <v>591</v>
      </c>
      <c r="E106" s="186" t="s">
        <v>592</v>
      </c>
      <c r="F106" s="241">
        <v>251</v>
      </c>
      <c r="G106" s="241">
        <v>447446.94</v>
      </c>
      <c r="H106" s="243">
        <f t="shared" si="2"/>
        <v>2.0447584076075343E-3</v>
      </c>
      <c r="I106" s="240"/>
    </row>
    <row r="107" spans="2:10">
      <c r="B107" s="240">
        <v>98</v>
      </c>
      <c r="C107" s="241">
        <v>1</v>
      </c>
      <c r="D107" s="186" t="s">
        <v>593</v>
      </c>
      <c r="E107" s="186" t="s">
        <v>594</v>
      </c>
      <c r="F107" s="241">
        <v>162</v>
      </c>
      <c r="G107" s="241">
        <v>446978.7</v>
      </c>
      <c r="H107" s="243">
        <f t="shared" si="2"/>
        <v>2.0426186283595679E-3</v>
      </c>
      <c r="I107" s="240"/>
    </row>
    <row r="108" spans="2:10">
      <c r="B108" s="240">
        <v>99</v>
      </c>
      <c r="C108" s="241">
        <v>1</v>
      </c>
      <c r="D108" s="186" t="s">
        <v>595</v>
      </c>
      <c r="E108" s="186" t="s">
        <v>596</v>
      </c>
      <c r="F108" s="241">
        <v>105</v>
      </c>
      <c r="G108" s="241">
        <v>436191.85</v>
      </c>
      <c r="H108" s="243">
        <f t="shared" si="2"/>
        <v>1.9933245104266093E-3</v>
      </c>
      <c r="I108" s="240"/>
    </row>
    <row r="109" spans="2:10">
      <c r="B109" s="240">
        <v>100</v>
      </c>
      <c r="C109" s="241">
        <v>1</v>
      </c>
      <c r="D109" s="186" t="s">
        <v>597</v>
      </c>
      <c r="E109" s="186" t="s">
        <v>598</v>
      </c>
      <c r="F109" s="241">
        <v>17</v>
      </c>
      <c r="G109" s="241">
        <v>436024.46</v>
      </c>
      <c r="H109" s="243">
        <f t="shared" si="2"/>
        <v>1.9925595658505007E-3</v>
      </c>
      <c r="I109" s="240"/>
    </row>
    <row r="110" spans="2:10">
      <c r="B110" s="240">
        <v>101</v>
      </c>
      <c r="C110" s="241"/>
      <c r="D110" s="186" t="s">
        <v>599</v>
      </c>
      <c r="E110" s="186" t="s">
        <v>600</v>
      </c>
      <c r="F110" s="241">
        <v>203</v>
      </c>
      <c r="G110" s="241">
        <v>433818.96</v>
      </c>
      <c r="H110" s="243">
        <f t="shared" si="2"/>
        <v>1.982480796135418E-3</v>
      </c>
      <c r="I110" s="240"/>
    </row>
    <row r="111" spans="2:10">
      <c r="B111" s="240">
        <v>102</v>
      </c>
      <c r="C111" s="241"/>
      <c r="D111" s="186" t="s">
        <v>601</v>
      </c>
      <c r="E111" s="186" t="s">
        <v>602</v>
      </c>
      <c r="F111" s="241">
        <v>38</v>
      </c>
      <c r="G111" s="241">
        <v>433091.32</v>
      </c>
      <c r="H111" s="243">
        <f t="shared" si="2"/>
        <v>1.9791556018504564E-3</v>
      </c>
      <c r="I111" s="240"/>
    </row>
    <row r="112" spans="2:10">
      <c r="B112" s="240">
        <v>103</v>
      </c>
      <c r="C112" s="241">
        <v>1</v>
      </c>
      <c r="D112" s="186" t="s">
        <v>603</v>
      </c>
      <c r="E112" s="186" t="s">
        <v>604</v>
      </c>
      <c r="F112" s="241">
        <v>644</v>
      </c>
      <c r="G112" s="241">
        <v>416668.91</v>
      </c>
      <c r="H112" s="243">
        <f t="shared" si="2"/>
        <v>1.9041079081045162E-3</v>
      </c>
      <c r="I112" s="240"/>
    </row>
    <row r="113" spans="2:9">
      <c r="B113" s="240">
        <v>104</v>
      </c>
      <c r="C113" s="241"/>
      <c r="D113" s="186" t="s">
        <v>605</v>
      </c>
      <c r="E113" s="186" t="s">
        <v>606</v>
      </c>
      <c r="F113" s="241">
        <v>84</v>
      </c>
      <c r="G113" s="241">
        <v>410840.21</v>
      </c>
      <c r="H113" s="243">
        <f t="shared" si="2"/>
        <v>1.8774717144802579E-3</v>
      </c>
      <c r="I113" s="240"/>
    </row>
    <row r="114" spans="2:9">
      <c r="B114" s="240">
        <v>105</v>
      </c>
      <c r="C114" s="241">
        <v>1</v>
      </c>
      <c r="D114" s="186" t="s">
        <v>607</v>
      </c>
      <c r="E114" s="186" t="s">
        <v>608</v>
      </c>
      <c r="F114" s="241">
        <v>133</v>
      </c>
      <c r="G114" s="241">
        <v>408030.92</v>
      </c>
      <c r="H114" s="243">
        <f t="shared" si="2"/>
        <v>1.8646337244676145E-3</v>
      </c>
      <c r="I114" s="240"/>
    </row>
    <row r="115" spans="2:9">
      <c r="B115" s="240">
        <v>106</v>
      </c>
      <c r="C115" s="241">
        <v>1</v>
      </c>
      <c r="D115" s="186" t="s">
        <v>609</v>
      </c>
      <c r="E115" s="186" t="s">
        <v>610</v>
      </c>
      <c r="F115" s="241">
        <v>42</v>
      </c>
      <c r="G115" s="241">
        <v>406372.57</v>
      </c>
      <c r="H115" s="243">
        <f t="shared" si="2"/>
        <v>1.8570553396310661E-3</v>
      </c>
      <c r="I115" s="240"/>
    </row>
    <row r="116" spans="2:9">
      <c r="B116" s="240">
        <v>107</v>
      </c>
      <c r="C116" s="241">
        <v>1</v>
      </c>
      <c r="D116" s="186" t="s">
        <v>611</v>
      </c>
      <c r="E116" s="186" t="s">
        <v>612</v>
      </c>
      <c r="F116" s="241">
        <v>64</v>
      </c>
      <c r="G116" s="241">
        <v>404177.05</v>
      </c>
      <c r="H116" s="243">
        <f t="shared" si="2"/>
        <v>1.8470221768630505E-3</v>
      </c>
      <c r="I116" s="240"/>
    </row>
    <row r="117" spans="2:9">
      <c r="B117" s="240">
        <v>108</v>
      </c>
      <c r="C117" s="241">
        <v>1</v>
      </c>
      <c r="D117" s="186" t="s">
        <v>613</v>
      </c>
      <c r="E117" s="186" t="s">
        <v>614</v>
      </c>
      <c r="F117" s="241">
        <v>504</v>
      </c>
      <c r="G117" s="241">
        <v>400078.48</v>
      </c>
      <c r="H117" s="243">
        <f t="shared" si="2"/>
        <v>1.8282923907868109E-3</v>
      </c>
      <c r="I117" s="240"/>
    </row>
    <row r="118" spans="2:9">
      <c r="B118" s="240">
        <v>109</v>
      </c>
      <c r="C118" s="241">
        <v>1</v>
      </c>
      <c r="D118" s="186" t="s">
        <v>615</v>
      </c>
      <c r="E118" s="186" t="s">
        <v>616</v>
      </c>
      <c r="F118" s="241">
        <v>37</v>
      </c>
      <c r="G118" s="241">
        <v>398402.3</v>
      </c>
      <c r="H118" s="243">
        <f t="shared" si="2"/>
        <v>1.8206325258033481E-3</v>
      </c>
      <c r="I118" s="240"/>
    </row>
    <row r="119" spans="2:9">
      <c r="B119" s="240">
        <v>110</v>
      </c>
      <c r="C119" s="241">
        <v>1</v>
      </c>
      <c r="D119" s="186" t="s">
        <v>617</v>
      </c>
      <c r="E119" s="186" t="s">
        <v>618</v>
      </c>
      <c r="F119" s="241">
        <v>16</v>
      </c>
      <c r="G119" s="241">
        <v>396714.52</v>
      </c>
      <c r="H119" s="243">
        <f t="shared" si="2"/>
        <v>1.8129196507411301E-3</v>
      </c>
      <c r="I119" s="240"/>
    </row>
    <row r="120" spans="2:9">
      <c r="B120" s="240">
        <v>111</v>
      </c>
      <c r="C120" s="241"/>
      <c r="D120" s="186" t="s">
        <v>619</v>
      </c>
      <c r="E120" s="186" t="s">
        <v>620</v>
      </c>
      <c r="F120" s="241">
        <v>6</v>
      </c>
      <c r="G120" s="241">
        <v>394119.41</v>
      </c>
      <c r="H120" s="243">
        <f t="shared" si="2"/>
        <v>1.8010604278550233E-3</v>
      </c>
      <c r="I120" s="240"/>
    </row>
    <row r="121" spans="2:9">
      <c r="B121" s="240">
        <v>112</v>
      </c>
      <c r="C121" s="241">
        <v>1</v>
      </c>
      <c r="D121" s="186" t="s">
        <v>621</v>
      </c>
      <c r="E121" s="186" t="s">
        <v>622</v>
      </c>
      <c r="F121" s="241">
        <v>97</v>
      </c>
      <c r="G121" s="241">
        <v>392208.9</v>
      </c>
      <c r="H121" s="243">
        <f t="shared" si="2"/>
        <v>1.7923297135823584E-3</v>
      </c>
      <c r="I121" s="240"/>
    </row>
    <row r="122" spans="2:9">
      <c r="B122" s="240">
        <v>113</v>
      </c>
      <c r="C122" s="241">
        <v>1</v>
      </c>
      <c r="D122" s="186" t="s">
        <v>623</v>
      </c>
      <c r="E122" s="186" t="s">
        <v>624</v>
      </c>
      <c r="F122" s="241">
        <v>36</v>
      </c>
      <c r="G122" s="241">
        <v>389099.67</v>
      </c>
      <c r="H122" s="243">
        <f t="shared" si="2"/>
        <v>1.7781210474471388E-3</v>
      </c>
      <c r="I122" s="240"/>
    </row>
    <row r="123" spans="2:9">
      <c r="B123" s="240">
        <v>114</v>
      </c>
      <c r="C123" s="241">
        <v>1</v>
      </c>
      <c r="D123" s="186" t="s">
        <v>625</v>
      </c>
      <c r="E123" s="186" t="s">
        <v>626</v>
      </c>
      <c r="F123" s="241">
        <v>1762</v>
      </c>
      <c r="G123" s="241">
        <v>388225.93</v>
      </c>
      <c r="H123" s="243">
        <f t="shared" si="2"/>
        <v>1.7741282003599223E-3</v>
      </c>
      <c r="I123" s="240"/>
    </row>
    <row r="124" spans="2:9">
      <c r="B124" s="240">
        <v>115</v>
      </c>
      <c r="C124" s="241"/>
      <c r="D124" s="186" t="s">
        <v>627</v>
      </c>
      <c r="E124" s="186" t="s">
        <v>628</v>
      </c>
      <c r="F124" s="241">
        <v>506</v>
      </c>
      <c r="G124" s="241">
        <v>388042.68</v>
      </c>
      <c r="H124" s="243">
        <f t="shared" si="2"/>
        <v>1.7732907782106186E-3</v>
      </c>
      <c r="I124" s="240"/>
    </row>
    <row r="125" spans="2:9">
      <c r="B125" s="240">
        <v>116</v>
      </c>
      <c r="C125" s="241">
        <v>1</v>
      </c>
      <c r="D125" s="186" t="s">
        <v>629</v>
      </c>
      <c r="E125" s="186" t="s">
        <v>630</v>
      </c>
      <c r="F125" s="241">
        <v>20</v>
      </c>
      <c r="G125" s="241">
        <v>385294.65</v>
      </c>
      <c r="H125" s="243">
        <f t="shared" si="2"/>
        <v>1.7607327362518166E-3</v>
      </c>
      <c r="I125" s="240"/>
    </row>
    <row r="126" spans="2:9">
      <c r="B126" s="240">
        <v>117</v>
      </c>
      <c r="C126" s="241"/>
      <c r="D126" s="186" t="s">
        <v>631</v>
      </c>
      <c r="E126" s="186" t="s">
        <v>632</v>
      </c>
      <c r="F126" s="241">
        <v>34</v>
      </c>
      <c r="G126" s="241">
        <v>382421.69</v>
      </c>
      <c r="H126" s="243">
        <f t="shared" si="2"/>
        <v>1.7476037848844874E-3</v>
      </c>
      <c r="I126" s="240"/>
    </row>
    <row r="127" spans="2:9">
      <c r="B127" s="240">
        <v>118</v>
      </c>
      <c r="C127" s="241">
        <v>1</v>
      </c>
      <c r="D127" s="186" t="s">
        <v>633</v>
      </c>
      <c r="E127" s="186" t="s">
        <v>634</v>
      </c>
      <c r="F127" s="241">
        <v>35</v>
      </c>
      <c r="G127" s="241">
        <v>377172.2</v>
      </c>
      <c r="H127" s="243">
        <f t="shared" si="2"/>
        <v>1.7236144850288405E-3</v>
      </c>
      <c r="I127" s="240"/>
    </row>
    <row r="128" spans="2:9">
      <c r="B128" s="240">
        <v>119</v>
      </c>
      <c r="C128" s="241">
        <v>1</v>
      </c>
      <c r="D128" s="186" t="s">
        <v>635</v>
      </c>
      <c r="E128" s="186" t="s">
        <v>636</v>
      </c>
      <c r="F128" s="241">
        <v>49</v>
      </c>
      <c r="G128" s="241">
        <v>376032.53</v>
      </c>
      <c r="H128" s="243">
        <f t="shared" si="2"/>
        <v>1.7184063818861573E-3</v>
      </c>
      <c r="I128" s="240"/>
    </row>
    <row r="129" spans="2:9">
      <c r="B129" s="240">
        <v>120</v>
      </c>
      <c r="C129" s="241">
        <v>1</v>
      </c>
      <c r="D129" s="186" t="s">
        <v>637</v>
      </c>
      <c r="E129" s="186" t="s">
        <v>638</v>
      </c>
      <c r="F129" s="241">
        <v>318</v>
      </c>
      <c r="G129" s="241">
        <v>375200.76</v>
      </c>
      <c r="H129" s="243">
        <f t="shared" si="2"/>
        <v>1.7146053307476785E-3</v>
      </c>
      <c r="I129" s="240"/>
    </row>
    <row r="130" spans="2:9">
      <c r="B130" s="240">
        <v>121</v>
      </c>
      <c r="C130" s="241">
        <v>1</v>
      </c>
      <c r="D130" s="186" t="s">
        <v>639</v>
      </c>
      <c r="E130" s="186" t="s">
        <v>640</v>
      </c>
      <c r="F130" s="241">
        <v>1090</v>
      </c>
      <c r="G130" s="241">
        <v>373250.43</v>
      </c>
      <c r="H130" s="243">
        <f t="shared" si="2"/>
        <v>1.7056926456701827E-3</v>
      </c>
      <c r="I130" s="240"/>
    </row>
    <row r="131" spans="2:9">
      <c r="B131" s="240">
        <v>122</v>
      </c>
      <c r="C131" s="241">
        <v>1</v>
      </c>
      <c r="D131" s="186" t="s">
        <v>641</v>
      </c>
      <c r="E131" s="186" t="s">
        <v>642</v>
      </c>
      <c r="F131" s="241">
        <v>96</v>
      </c>
      <c r="G131" s="241">
        <v>372461.36</v>
      </c>
      <c r="H131" s="243">
        <f t="shared" si="2"/>
        <v>1.7020867264595364E-3</v>
      </c>
      <c r="I131" s="240"/>
    </row>
    <row r="132" spans="2:9">
      <c r="B132" s="240">
        <v>123</v>
      </c>
      <c r="C132" s="241"/>
      <c r="D132" s="186" t="s">
        <v>643</v>
      </c>
      <c r="E132" s="186" t="s">
        <v>644</v>
      </c>
      <c r="F132" s="241">
        <v>2050</v>
      </c>
      <c r="G132" s="241">
        <v>372134.23</v>
      </c>
      <c r="H132" s="243">
        <f t="shared" si="2"/>
        <v>1.7005917965402912E-3</v>
      </c>
      <c r="I132" s="240"/>
    </row>
    <row r="133" spans="2:9">
      <c r="B133" s="240">
        <v>124</v>
      </c>
      <c r="C133" s="241">
        <v>1</v>
      </c>
      <c r="D133" s="186" t="s">
        <v>645</v>
      </c>
      <c r="E133" s="186" t="s">
        <v>646</v>
      </c>
      <c r="F133" s="241">
        <v>414</v>
      </c>
      <c r="G133" s="241">
        <v>370520.86</v>
      </c>
      <c r="H133" s="243">
        <f t="shared" si="2"/>
        <v>1.6932189628539513E-3</v>
      </c>
      <c r="I133" s="240"/>
    </row>
    <row r="134" spans="2:9">
      <c r="B134" s="240">
        <v>125</v>
      </c>
      <c r="C134" s="241">
        <v>1</v>
      </c>
      <c r="D134" s="186" t="s">
        <v>647</v>
      </c>
      <c r="E134" s="186" t="s">
        <v>648</v>
      </c>
      <c r="F134" s="241">
        <v>59</v>
      </c>
      <c r="G134" s="241">
        <v>369987.38</v>
      </c>
      <c r="H134" s="243">
        <f t="shared" si="2"/>
        <v>1.6907810476113295E-3</v>
      </c>
      <c r="I134" s="240"/>
    </row>
    <row r="135" spans="2:9">
      <c r="B135" s="240">
        <v>126</v>
      </c>
      <c r="C135" s="241">
        <v>1</v>
      </c>
      <c r="D135" s="186" t="s">
        <v>649</v>
      </c>
      <c r="E135" s="186" t="s">
        <v>650</v>
      </c>
      <c r="F135" s="241">
        <v>87</v>
      </c>
      <c r="G135" s="241">
        <v>368290.04</v>
      </c>
      <c r="H135" s="243">
        <f t="shared" si="2"/>
        <v>1.6830244849324817E-3</v>
      </c>
      <c r="I135" s="240"/>
    </row>
    <row r="136" spans="2:9">
      <c r="B136" s="240">
        <v>127</v>
      </c>
      <c r="C136" s="241">
        <v>1</v>
      </c>
      <c r="D136" s="186" t="s">
        <v>651</v>
      </c>
      <c r="E136" s="186" t="s">
        <v>652</v>
      </c>
      <c r="F136" s="241">
        <v>106</v>
      </c>
      <c r="G136" s="241">
        <v>366071.95</v>
      </c>
      <c r="H136" s="243">
        <f t="shared" si="2"/>
        <v>1.6728881810026122E-3</v>
      </c>
      <c r="I136" s="240"/>
    </row>
    <row r="137" spans="2:9">
      <c r="B137" s="240">
        <v>128</v>
      </c>
      <c r="C137" s="241">
        <v>1</v>
      </c>
      <c r="D137" s="186" t="s">
        <v>653</v>
      </c>
      <c r="E137" s="186" t="s">
        <v>654</v>
      </c>
      <c r="F137" s="241">
        <v>33</v>
      </c>
      <c r="G137" s="241">
        <v>364175.95</v>
      </c>
      <c r="H137" s="243">
        <f t="shared" si="2"/>
        <v>1.6642237750267351E-3</v>
      </c>
      <c r="I137" s="240"/>
    </row>
    <row r="138" spans="2:9">
      <c r="B138" s="240">
        <v>129</v>
      </c>
      <c r="C138" s="241">
        <v>1</v>
      </c>
      <c r="D138" s="186" t="s">
        <v>655</v>
      </c>
      <c r="E138" s="186" t="s">
        <v>656</v>
      </c>
      <c r="F138" s="241">
        <v>10</v>
      </c>
      <c r="G138" s="241">
        <v>364090.68</v>
      </c>
      <c r="H138" s="243">
        <f t="shared" si="2"/>
        <v>1.6638341052495394E-3</v>
      </c>
      <c r="I138" s="240"/>
    </row>
    <row r="139" spans="2:9">
      <c r="B139" s="240">
        <v>130</v>
      </c>
      <c r="C139" s="241"/>
      <c r="D139" s="186" t="s">
        <v>657</v>
      </c>
      <c r="E139" s="186" t="s">
        <v>658</v>
      </c>
      <c r="F139" s="241">
        <v>364</v>
      </c>
      <c r="G139" s="241">
        <v>363788.67</v>
      </c>
      <c r="H139" s="243">
        <f t="shared" si="2"/>
        <v>1.6624539695698059E-3</v>
      </c>
      <c r="I139" s="240"/>
    </row>
    <row r="140" spans="2:9">
      <c r="B140" s="240">
        <v>131</v>
      </c>
      <c r="C140" s="241">
        <v>1</v>
      </c>
      <c r="D140" s="186" t="s">
        <v>659</v>
      </c>
      <c r="E140" s="186" t="s">
        <v>660</v>
      </c>
      <c r="F140" s="241">
        <v>907</v>
      </c>
      <c r="G140" s="241">
        <v>356226.9</v>
      </c>
      <c r="H140" s="243">
        <f t="shared" si="2"/>
        <v>1.6278979330844646E-3</v>
      </c>
      <c r="I140" s="240"/>
    </row>
    <row r="141" spans="2:9">
      <c r="B141" s="240">
        <v>132</v>
      </c>
      <c r="C141" s="241">
        <v>1</v>
      </c>
      <c r="D141" s="186" t="s">
        <v>661</v>
      </c>
      <c r="E141" s="186" t="s">
        <v>662</v>
      </c>
      <c r="F141" s="241">
        <v>53</v>
      </c>
      <c r="G141" s="241">
        <v>353283.41</v>
      </c>
      <c r="H141" s="243">
        <f t="shared" si="2"/>
        <v>1.6144466712986342E-3</v>
      </c>
      <c r="I141" s="240"/>
    </row>
    <row r="142" spans="2:9">
      <c r="B142" s="240">
        <v>133</v>
      </c>
      <c r="C142" s="241">
        <v>1</v>
      </c>
      <c r="D142" s="186" t="s">
        <v>663</v>
      </c>
      <c r="E142" s="186" t="s">
        <v>664</v>
      </c>
      <c r="F142" s="241">
        <v>433</v>
      </c>
      <c r="G142" s="241">
        <v>353096.88</v>
      </c>
      <c r="H142" s="243">
        <f t="shared" si="2"/>
        <v>1.6135942600925791E-3</v>
      </c>
      <c r="I142" s="240"/>
    </row>
    <row r="143" spans="2:9">
      <c r="B143" s="240">
        <v>134</v>
      </c>
      <c r="C143" s="241">
        <v>1</v>
      </c>
      <c r="D143" s="186" t="s">
        <v>665</v>
      </c>
      <c r="E143" s="186" t="s">
        <v>666</v>
      </c>
      <c r="F143" s="241">
        <v>153</v>
      </c>
      <c r="G143" s="241">
        <v>346297.89</v>
      </c>
      <c r="H143" s="243">
        <f t="shared" si="2"/>
        <v>1.5825240018721529E-3</v>
      </c>
      <c r="I143" s="240"/>
    </row>
    <row r="144" spans="2:9">
      <c r="B144" s="240">
        <v>135</v>
      </c>
      <c r="C144" s="241">
        <v>1</v>
      </c>
      <c r="D144" s="186" t="s">
        <v>667</v>
      </c>
      <c r="E144" s="186" t="s">
        <v>668</v>
      </c>
      <c r="F144" s="241">
        <v>9</v>
      </c>
      <c r="G144" s="241">
        <v>345421.07</v>
      </c>
      <c r="H144" s="243">
        <f t="shared" si="2"/>
        <v>1.5785170796950598E-3</v>
      </c>
      <c r="I144" s="240"/>
    </row>
    <row r="145" spans="2:9">
      <c r="B145" s="240">
        <v>136</v>
      </c>
      <c r="C145" s="241">
        <v>1</v>
      </c>
      <c r="D145" s="186" t="s">
        <v>669</v>
      </c>
      <c r="E145" s="186" t="s">
        <v>670</v>
      </c>
      <c r="F145" s="241">
        <v>100</v>
      </c>
      <c r="G145" s="241">
        <v>344744.35</v>
      </c>
      <c r="H145" s="243">
        <f t="shared" si="2"/>
        <v>1.5754245813764968E-3</v>
      </c>
      <c r="I145" s="240"/>
    </row>
    <row r="146" spans="2:9">
      <c r="B146" s="240">
        <v>137</v>
      </c>
      <c r="C146" s="241">
        <v>1</v>
      </c>
      <c r="D146" s="186" t="s">
        <v>671</v>
      </c>
      <c r="E146" s="186" t="s">
        <v>672</v>
      </c>
      <c r="F146" s="241">
        <v>246</v>
      </c>
      <c r="G146" s="241">
        <v>339144.99</v>
      </c>
      <c r="H146" s="243">
        <f t="shared" si="2"/>
        <v>1.5498364335679068E-3</v>
      </c>
      <c r="I146" s="240"/>
    </row>
    <row r="147" spans="2:9">
      <c r="B147" s="240">
        <v>138</v>
      </c>
      <c r="C147" s="241">
        <v>1</v>
      </c>
      <c r="D147" s="186" t="s">
        <v>673</v>
      </c>
      <c r="E147" s="186" t="s">
        <v>674</v>
      </c>
      <c r="F147" s="241">
        <v>19</v>
      </c>
      <c r="G147" s="241">
        <v>338980.19</v>
      </c>
      <c r="H147" s="243">
        <f t="shared" si="2"/>
        <v>1.5490833248628306E-3</v>
      </c>
      <c r="I147" s="240"/>
    </row>
    <row r="148" spans="2:9">
      <c r="B148" s="240">
        <v>139</v>
      </c>
      <c r="C148" s="241">
        <v>1</v>
      </c>
      <c r="D148" s="186" t="s">
        <v>675</v>
      </c>
      <c r="E148" s="186" t="s">
        <v>676</v>
      </c>
      <c r="F148" s="241">
        <v>193</v>
      </c>
      <c r="G148" s="241">
        <v>337884.83</v>
      </c>
      <c r="H148" s="243">
        <f t="shared" si="2"/>
        <v>1.5440777110813239E-3</v>
      </c>
      <c r="I148" s="240"/>
    </row>
    <row r="149" spans="2:9">
      <c r="B149" s="240">
        <v>140</v>
      </c>
      <c r="C149" s="241">
        <v>1</v>
      </c>
      <c r="D149" s="186" t="s">
        <v>677</v>
      </c>
      <c r="E149" s="186" t="s">
        <v>678</v>
      </c>
      <c r="F149" s="241">
        <v>16</v>
      </c>
      <c r="G149" s="241">
        <v>335773.93</v>
      </c>
      <c r="H149" s="243">
        <f t="shared" si="2"/>
        <v>1.5344312476981599E-3</v>
      </c>
      <c r="I149" s="240"/>
    </row>
    <row r="150" spans="2:9">
      <c r="B150" s="240">
        <v>141</v>
      </c>
      <c r="C150" s="241">
        <v>1</v>
      </c>
      <c r="D150" s="186" t="s">
        <v>679</v>
      </c>
      <c r="E150" s="186" t="s">
        <v>680</v>
      </c>
      <c r="F150" s="241">
        <v>65</v>
      </c>
      <c r="G150" s="241">
        <v>331863.95</v>
      </c>
      <c r="H150" s="243">
        <f t="shared" si="2"/>
        <v>1.516563286686789E-3</v>
      </c>
      <c r="I150" s="240"/>
    </row>
    <row r="151" spans="2:9">
      <c r="B151" s="240">
        <v>142</v>
      </c>
      <c r="C151" s="241">
        <v>1</v>
      </c>
      <c r="D151" s="186" t="s">
        <v>681</v>
      </c>
      <c r="E151" s="186" t="s">
        <v>682</v>
      </c>
      <c r="F151" s="241">
        <v>244</v>
      </c>
      <c r="G151" s="241">
        <v>327594.96000000002</v>
      </c>
      <c r="H151" s="243">
        <f t="shared" si="2"/>
        <v>1.497054709436283E-3</v>
      </c>
      <c r="I151" s="240"/>
    </row>
    <row r="152" spans="2:9">
      <c r="B152" s="240">
        <v>143</v>
      </c>
      <c r="C152" s="241">
        <v>1</v>
      </c>
      <c r="D152" s="186" t="s">
        <v>683</v>
      </c>
      <c r="E152" s="186" t="s">
        <v>684</v>
      </c>
      <c r="F152" s="241">
        <v>142</v>
      </c>
      <c r="G152" s="241">
        <v>325855.13</v>
      </c>
      <c r="H152" s="243">
        <f t="shared" si="2"/>
        <v>1.4891039744948219E-3</v>
      </c>
      <c r="I152" s="240"/>
    </row>
    <row r="153" spans="2:9">
      <c r="B153" s="240">
        <v>144</v>
      </c>
      <c r="C153" s="241">
        <v>1</v>
      </c>
      <c r="D153" s="186" t="s">
        <v>685</v>
      </c>
      <c r="E153" s="186" t="s">
        <v>686</v>
      </c>
      <c r="F153" s="241">
        <v>18</v>
      </c>
      <c r="G153" s="241">
        <v>323289.05</v>
      </c>
      <c r="H153" s="243">
        <f t="shared" si="2"/>
        <v>1.4773774139006349E-3</v>
      </c>
      <c r="I153" s="240"/>
    </row>
    <row r="154" spans="2:9">
      <c r="B154" s="240">
        <v>145</v>
      </c>
      <c r="C154" s="241"/>
      <c r="D154" s="186" t="s">
        <v>687</v>
      </c>
      <c r="E154" s="186" t="s">
        <v>688</v>
      </c>
      <c r="F154" s="241">
        <v>645</v>
      </c>
      <c r="G154" s="241">
        <v>322976.55</v>
      </c>
      <c r="H154" s="243">
        <f t="shared" si="2"/>
        <v>1.4759493406583028E-3</v>
      </c>
      <c r="I154" s="240"/>
    </row>
    <row r="155" spans="2:9">
      <c r="B155" s="240">
        <v>146</v>
      </c>
      <c r="C155" s="241"/>
      <c r="D155" s="186" t="s">
        <v>689</v>
      </c>
      <c r="E155" s="186" t="s">
        <v>690</v>
      </c>
      <c r="F155" s="241">
        <v>122</v>
      </c>
      <c r="G155" s="241">
        <v>322912.32</v>
      </c>
      <c r="H155" s="243">
        <f t="shared" si="2"/>
        <v>1.475655820196367E-3</v>
      </c>
      <c r="I155" s="240"/>
    </row>
    <row r="156" spans="2:9">
      <c r="B156" s="240">
        <v>147</v>
      </c>
      <c r="C156" s="241"/>
      <c r="D156" s="186" t="s">
        <v>691</v>
      </c>
      <c r="E156" s="186" t="s">
        <v>692</v>
      </c>
      <c r="F156" s="241">
        <v>684</v>
      </c>
      <c r="G156" s="241">
        <v>316527.07</v>
      </c>
      <c r="H156" s="243">
        <f t="shared" si="2"/>
        <v>1.4464762852504447E-3</v>
      </c>
      <c r="I156" s="240"/>
    </row>
    <row r="157" spans="2:9">
      <c r="B157" s="240">
        <v>148</v>
      </c>
      <c r="C157" s="241">
        <v>1</v>
      </c>
      <c r="D157" s="186" t="s">
        <v>693</v>
      </c>
      <c r="E157" s="186" t="s">
        <v>694</v>
      </c>
      <c r="F157" s="241">
        <v>165</v>
      </c>
      <c r="G157" s="241">
        <v>316324.19</v>
      </c>
      <c r="H157" s="243">
        <f t="shared" si="2"/>
        <v>1.4455491572523509E-3</v>
      </c>
      <c r="I157" s="240"/>
    </row>
    <row r="158" spans="2:9">
      <c r="B158" s="240">
        <v>149</v>
      </c>
      <c r="C158" s="241">
        <v>1</v>
      </c>
      <c r="D158" s="186" t="s">
        <v>695</v>
      </c>
      <c r="E158" s="186" t="s">
        <v>696</v>
      </c>
      <c r="F158" s="241">
        <v>160</v>
      </c>
      <c r="G158" s="241">
        <v>311000.49</v>
      </c>
      <c r="H158" s="243">
        <f t="shared" si="2"/>
        <v>1.4212207299877007E-3</v>
      </c>
      <c r="I158" s="240"/>
    </row>
    <row r="159" spans="2:9">
      <c r="B159" s="240">
        <v>150</v>
      </c>
      <c r="C159" s="241">
        <v>1</v>
      </c>
      <c r="D159" s="186" t="s">
        <v>697</v>
      </c>
      <c r="E159" s="186" t="s">
        <v>698</v>
      </c>
      <c r="F159" s="241">
        <v>35</v>
      </c>
      <c r="G159" s="241">
        <v>308255.59000000003</v>
      </c>
      <c r="H159" s="243">
        <f t="shared" si="2"/>
        <v>1.4086769916104936E-3</v>
      </c>
      <c r="I159" s="240"/>
    </row>
    <row r="160" spans="2:9">
      <c r="B160" s="240">
        <v>151</v>
      </c>
      <c r="C160" s="241">
        <v>1</v>
      </c>
      <c r="D160" s="186" t="s">
        <v>699</v>
      </c>
      <c r="E160" s="186" t="s">
        <v>700</v>
      </c>
      <c r="F160" s="241">
        <v>37</v>
      </c>
      <c r="G160" s="241">
        <v>307597.99</v>
      </c>
      <c r="H160" s="243">
        <f t="shared" si="2"/>
        <v>1.4056718685251893E-3</v>
      </c>
      <c r="I160" s="240"/>
    </row>
    <row r="161" spans="2:9">
      <c r="B161" s="240">
        <v>152</v>
      </c>
      <c r="C161" s="241"/>
      <c r="D161" s="186" t="s">
        <v>701</v>
      </c>
      <c r="E161" s="186" t="s">
        <v>702</v>
      </c>
      <c r="F161" s="241">
        <v>692</v>
      </c>
      <c r="G161" s="241">
        <v>306467.68</v>
      </c>
      <c r="H161" s="243">
        <f t="shared" si="2"/>
        <v>1.4005065390322602E-3</v>
      </c>
      <c r="I161" s="240"/>
    </row>
    <row r="162" spans="2:9">
      <c r="B162" s="240">
        <v>153</v>
      </c>
      <c r="C162" s="241"/>
      <c r="D162" s="186" t="s">
        <v>703</v>
      </c>
      <c r="E162" s="186" t="s">
        <v>704</v>
      </c>
      <c r="F162" s="241">
        <v>192</v>
      </c>
      <c r="G162" s="241">
        <v>300376.05</v>
      </c>
      <c r="H162" s="243">
        <f t="shared" si="2"/>
        <v>1.3726687988556612E-3</v>
      </c>
      <c r="I162" s="240"/>
    </row>
    <row r="163" spans="2:9">
      <c r="B163" s="240">
        <v>154</v>
      </c>
      <c r="C163" s="241"/>
      <c r="D163" s="186" t="s">
        <v>705</v>
      </c>
      <c r="E163" s="186" t="s">
        <v>706</v>
      </c>
      <c r="F163" s="241">
        <v>236</v>
      </c>
      <c r="G163" s="241">
        <v>298011.03000000003</v>
      </c>
      <c r="H163" s="243">
        <f t="shared" si="2"/>
        <v>1.3618610491610049E-3</v>
      </c>
      <c r="I163" s="240"/>
    </row>
    <row r="164" spans="2:9">
      <c r="B164" s="240">
        <v>155</v>
      </c>
      <c r="C164" s="241"/>
      <c r="D164" s="186" t="s">
        <v>707</v>
      </c>
      <c r="E164" s="186" t="s">
        <v>297</v>
      </c>
      <c r="F164" s="241">
        <v>34</v>
      </c>
      <c r="G164" s="241">
        <v>290473.33</v>
      </c>
      <c r="H164" s="243">
        <f t="shared" si="2"/>
        <v>1.3274150085890806E-3</v>
      </c>
      <c r="I164" s="240"/>
    </row>
    <row r="165" spans="2:9">
      <c r="B165" s="240">
        <v>156</v>
      </c>
      <c r="C165" s="241"/>
      <c r="D165" s="186" t="s">
        <v>708</v>
      </c>
      <c r="E165" s="186" t="s">
        <v>709</v>
      </c>
      <c r="F165" s="241">
        <v>880</v>
      </c>
      <c r="G165" s="241">
        <v>288822.86</v>
      </c>
      <c r="H165" s="243">
        <f t="shared" si="2"/>
        <v>1.3198726340474109E-3</v>
      </c>
      <c r="I165" s="240"/>
    </row>
    <row r="166" spans="2:9">
      <c r="B166" s="240">
        <v>157</v>
      </c>
      <c r="C166" s="241">
        <v>1</v>
      </c>
      <c r="D166" s="186" t="s">
        <v>710</v>
      </c>
      <c r="E166" s="186" t="s">
        <v>711</v>
      </c>
      <c r="F166" s="241">
        <v>17</v>
      </c>
      <c r="G166" s="241">
        <v>288005.02</v>
      </c>
      <c r="H166" s="243">
        <f t="shared" si="2"/>
        <v>1.3161352407017827E-3</v>
      </c>
      <c r="I166" s="240"/>
    </row>
    <row r="167" spans="2:9">
      <c r="B167" s="240">
        <v>158</v>
      </c>
      <c r="C167" s="241"/>
      <c r="D167" s="186" t="s">
        <v>712</v>
      </c>
      <c r="E167" s="186" t="s">
        <v>713</v>
      </c>
      <c r="F167" s="241">
        <v>1026</v>
      </c>
      <c r="G167" s="241">
        <v>286340.95</v>
      </c>
      <c r="H167" s="243">
        <f t="shared" si="2"/>
        <v>1.3085307164126068E-3</v>
      </c>
      <c r="I167" s="240"/>
    </row>
    <row r="168" spans="2:9">
      <c r="B168" s="240">
        <v>159</v>
      </c>
      <c r="C168" s="241"/>
      <c r="D168" s="186" t="s">
        <v>714</v>
      </c>
      <c r="E168" s="186" t="s">
        <v>715</v>
      </c>
      <c r="F168" s="241">
        <v>1154</v>
      </c>
      <c r="G168" s="241">
        <v>286249.58</v>
      </c>
      <c r="H168" s="243">
        <f t="shared" ref="H168:H231" si="3">G168/$G$1624</f>
        <v>1.3081131706457207E-3</v>
      </c>
      <c r="I168" s="240"/>
    </row>
    <row r="169" spans="2:9">
      <c r="B169" s="240">
        <v>160</v>
      </c>
      <c r="C169" s="241">
        <v>1</v>
      </c>
      <c r="D169" s="186" t="s">
        <v>716</v>
      </c>
      <c r="E169" s="186" t="s">
        <v>717</v>
      </c>
      <c r="F169" s="241">
        <v>129</v>
      </c>
      <c r="G169" s="241">
        <v>281739.82</v>
      </c>
      <c r="H169" s="243">
        <f t="shared" si="3"/>
        <v>1.2875043143726346E-3</v>
      </c>
      <c r="I169" s="240"/>
    </row>
    <row r="170" spans="2:9">
      <c r="B170" s="240">
        <v>161</v>
      </c>
      <c r="C170" s="241">
        <v>1</v>
      </c>
      <c r="D170" s="186" t="s">
        <v>718</v>
      </c>
      <c r="E170" s="186" t="s">
        <v>719</v>
      </c>
      <c r="F170" s="241">
        <v>30</v>
      </c>
      <c r="G170" s="241">
        <v>279104.64000000001</v>
      </c>
      <c r="H170" s="243">
        <f t="shared" si="3"/>
        <v>1.2754619782231033E-3</v>
      </c>
      <c r="I170" s="240"/>
    </row>
    <row r="171" spans="2:9">
      <c r="B171" s="240">
        <v>162</v>
      </c>
      <c r="C171" s="241">
        <v>1</v>
      </c>
      <c r="D171" s="186" t="s">
        <v>720</v>
      </c>
      <c r="E171" s="186" t="s">
        <v>721</v>
      </c>
      <c r="F171" s="241">
        <v>202</v>
      </c>
      <c r="G171" s="241">
        <v>276115.3</v>
      </c>
      <c r="H171" s="243">
        <f t="shared" si="3"/>
        <v>1.2618011895311578E-3</v>
      </c>
      <c r="I171" s="240"/>
    </row>
    <row r="172" spans="2:9">
      <c r="B172" s="240">
        <v>163</v>
      </c>
      <c r="C172" s="241">
        <v>1</v>
      </c>
      <c r="D172" s="186" t="s">
        <v>722</v>
      </c>
      <c r="E172" s="186" t="s">
        <v>723</v>
      </c>
      <c r="F172" s="241">
        <v>36</v>
      </c>
      <c r="G172" s="241">
        <v>274843.06</v>
      </c>
      <c r="H172" s="243">
        <f t="shared" si="3"/>
        <v>1.2559872634453195E-3</v>
      </c>
      <c r="I172" s="240"/>
    </row>
    <row r="173" spans="2:9">
      <c r="B173" s="240">
        <v>164</v>
      </c>
      <c r="C173" s="241">
        <v>1</v>
      </c>
      <c r="D173" s="186" t="s">
        <v>724</v>
      </c>
      <c r="E173" s="186" t="s">
        <v>725</v>
      </c>
      <c r="F173" s="241">
        <v>23</v>
      </c>
      <c r="G173" s="241">
        <v>274527.96999999997</v>
      </c>
      <c r="H173" s="243">
        <f t="shared" si="3"/>
        <v>1.2545473543319548E-3</v>
      </c>
      <c r="I173" s="240"/>
    </row>
    <row r="174" spans="2:9">
      <c r="B174" s="240">
        <v>165</v>
      </c>
      <c r="C174" s="241">
        <v>1</v>
      </c>
      <c r="D174" s="186" t="s">
        <v>726</v>
      </c>
      <c r="E174" s="186" t="s">
        <v>727</v>
      </c>
      <c r="F174" s="241">
        <v>188</v>
      </c>
      <c r="G174" s="241">
        <v>273409.71999999997</v>
      </c>
      <c r="H174" s="243">
        <f t="shared" si="3"/>
        <v>1.2494371370415937E-3</v>
      </c>
      <c r="I174" s="240"/>
    </row>
    <row r="175" spans="2:9">
      <c r="B175" s="240">
        <v>166</v>
      </c>
      <c r="C175" s="241">
        <v>1</v>
      </c>
      <c r="D175" s="186" t="s">
        <v>728</v>
      </c>
      <c r="E175" s="186" t="s">
        <v>729</v>
      </c>
      <c r="F175" s="241">
        <v>136</v>
      </c>
      <c r="G175" s="241">
        <v>273296.25</v>
      </c>
      <c r="H175" s="243">
        <f t="shared" si="3"/>
        <v>1.2489185979350102E-3</v>
      </c>
      <c r="I175" s="240"/>
    </row>
    <row r="176" spans="2:9">
      <c r="B176" s="240">
        <v>167</v>
      </c>
      <c r="C176" s="241">
        <v>1</v>
      </c>
      <c r="D176" s="186" t="s">
        <v>730</v>
      </c>
      <c r="E176" s="186" t="s">
        <v>731</v>
      </c>
      <c r="F176" s="241">
        <v>57</v>
      </c>
      <c r="G176" s="241">
        <v>273192.76</v>
      </c>
      <c r="H176" s="243">
        <f t="shared" si="3"/>
        <v>1.2484456657754935E-3</v>
      </c>
      <c r="I176" s="240"/>
    </row>
    <row r="177" spans="2:9">
      <c r="B177" s="240">
        <v>168</v>
      </c>
      <c r="C177" s="241">
        <v>1</v>
      </c>
      <c r="D177" s="186" t="s">
        <v>732</v>
      </c>
      <c r="E177" s="186" t="s">
        <v>733</v>
      </c>
      <c r="F177" s="241">
        <v>14</v>
      </c>
      <c r="G177" s="241">
        <v>272293.25</v>
      </c>
      <c r="H177" s="243">
        <f t="shared" si="3"/>
        <v>1.2443350540564213E-3</v>
      </c>
      <c r="I177" s="240"/>
    </row>
    <row r="178" spans="2:9">
      <c r="B178" s="240">
        <v>169</v>
      </c>
      <c r="C178" s="241"/>
      <c r="D178" s="186" t="s">
        <v>734</v>
      </c>
      <c r="E178" s="186" t="s">
        <v>735</v>
      </c>
      <c r="F178" s="241">
        <v>480</v>
      </c>
      <c r="G178" s="241">
        <v>270372.01</v>
      </c>
      <c r="H178" s="243">
        <f t="shared" si="3"/>
        <v>1.2355553054609076E-3</v>
      </c>
      <c r="I178" s="240"/>
    </row>
    <row r="179" spans="2:9">
      <c r="B179" s="240">
        <v>170</v>
      </c>
      <c r="C179" s="241"/>
      <c r="D179" s="186" t="s">
        <v>736</v>
      </c>
      <c r="E179" s="186" t="s">
        <v>737</v>
      </c>
      <c r="F179" s="241">
        <v>120</v>
      </c>
      <c r="G179" s="241">
        <v>261212.34</v>
      </c>
      <c r="H179" s="243">
        <f t="shared" si="3"/>
        <v>1.1936971306270143E-3</v>
      </c>
      <c r="I179" s="240"/>
    </row>
    <row r="180" spans="2:9">
      <c r="B180" s="240">
        <v>171</v>
      </c>
      <c r="C180" s="241"/>
      <c r="D180" s="186" t="s">
        <v>738</v>
      </c>
      <c r="E180" s="186" t="s">
        <v>739</v>
      </c>
      <c r="F180" s="241">
        <v>733</v>
      </c>
      <c r="G180" s="241">
        <v>260493.18</v>
      </c>
      <c r="H180" s="243">
        <f t="shared" si="3"/>
        <v>1.1904106885375567E-3</v>
      </c>
      <c r="I180" s="240"/>
    </row>
    <row r="181" spans="2:9">
      <c r="B181" s="240">
        <v>172</v>
      </c>
      <c r="C181" s="241">
        <v>1</v>
      </c>
      <c r="D181" s="186" t="s">
        <v>740</v>
      </c>
      <c r="E181" s="186" t="s">
        <v>741</v>
      </c>
      <c r="F181" s="241">
        <v>477</v>
      </c>
      <c r="G181" s="241">
        <v>258713.79</v>
      </c>
      <c r="H181" s="243">
        <f t="shared" si="3"/>
        <v>1.1822791709482025E-3</v>
      </c>
      <c r="I181" s="240"/>
    </row>
    <row r="182" spans="2:9">
      <c r="B182" s="240">
        <v>173</v>
      </c>
      <c r="C182" s="241"/>
      <c r="D182" s="186" t="s">
        <v>742</v>
      </c>
      <c r="E182" s="186" t="s">
        <v>743</v>
      </c>
      <c r="F182" s="241">
        <v>153</v>
      </c>
      <c r="G182" s="241">
        <v>258397.31</v>
      </c>
      <c r="H182" s="243">
        <f t="shared" si="3"/>
        <v>1.180832909765056E-3</v>
      </c>
      <c r="I182" s="240"/>
    </row>
    <row r="183" spans="2:9">
      <c r="B183" s="240">
        <v>174</v>
      </c>
      <c r="C183" s="241">
        <v>1</v>
      </c>
      <c r="D183" s="186" t="s">
        <v>744</v>
      </c>
      <c r="E183" s="186" t="s">
        <v>745</v>
      </c>
      <c r="F183" s="241">
        <v>39</v>
      </c>
      <c r="G183" s="241">
        <v>258336.58</v>
      </c>
      <c r="H183" s="243">
        <f t="shared" si="3"/>
        <v>1.1805553837234341E-3</v>
      </c>
      <c r="I183" s="240"/>
    </row>
    <row r="184" spans="2:9">
      <c r="B184" s="240">
        <v>175</v>
      </c>
      <c r="C184" s="241"/>
      <c r="D184" s="186" t="s">
        <v>746</v>
      </c>
      <c r="E184" s="186" t="s">
        <v>747</v>
      </c>
      <c r="F184" s="241">
        <v>865</v>
      </c>
      <c r="G184" s="241">
        <v>256581.74</v>
      </c>
      <c r="H184" s="243">
        <f t="shared" si="3"/>
        <v>1.1725360555679973E-3</v>
      </c>
      <c r="I184" s="240"/>
    </row>
    <row r="185" spans="2:9">
      <c r="B185" s="240">
        <v>176</v>
      </c>
      <c r="C185" s="241"/>
      <c r="D185" s="186" t="s">
        <v>748</v>
      </c>
      <c r="E185" s="186" t="s">
        <v>749</v>
      </c>
      <c r="F185" s="241">
        <v>14</v>
      </c>
      <c r="G185" s="241">
        <v>255295.39</v>
      </c>
      <c r="H185" s="243">
        <f t="shared" si="3"/>
        <v>1.1666576491191213E-3</v>
      </c>
      <c r="I185" s="240"/>
    </row>
    <row r="186" spans="2:9">
      <c r="B186" s="240">
        <v>177</v>
      </c>
      <c r="C186" s="241">
        <v>1</v>
      </c>
      <c r="D186" s="186" t="s">
        <v>750</v>
      </c>
      <c r="E186" s="186" t="s">
        <v>751</v>
      </c>
      <c r="F186" s="241">
        <v>124</v>
      </c>
      <c r="G186" s="241">
        <v>253110.94</v>
      </c>
      <c r="H186" s="243">
        <f t="shared" si="3"/>
        <v>1.156675074417642E-3</v>
      </c>
      <c r="I186" s="240"/>
    </row>
    <row r="187" spans="2:9">
      <c r="B187" s="240">
        <v>178</v>
      </c>
      <c r="C187" s="241">
        <v>1</v>
      </c>
      <c r="D187" s="186" t="s">
        <v>752</v>
      </c>
      <c r="E187" s="186" t="s">
        <v>753</v>
      </c>
      <c r="F187" s="241">
        <v>24</v>
      </c>
      <c r="G187" s="241">
        <v>252101.18</v>
      </c>
      <c r="H187" s="243">
        <f t="shared" si="3"/>
        <v>1.1520606384586749E-3</v>
      </c>
      <c r="I187" s="240"/>
    </row>
    <row r="188" spans="2:9">
      <c r="B188" s="240">
        <v>179</v>
      </c>
      <c r="C188" s="241">
        <v>1</v>
      </c>
      <c r="D188" s="186" t="s">
        <v>754</v>
      </c>
      <c r="E188" s="186" t="s">
        <v>755</v>
      </c>
      <c r="F188" s="241">
        <v>38</v>
      </c>
      <c r="G188" s="241">
        <v>251358.56</v>
      </c>
      <c r="H188" s="243">
        <f t="shared" si="3"/>
        <v>1.1486669880547689E-3</v>
      </c>
      <c r="I188" s="240"/>
    </row>
    <row r="189" spans="2:9">
      <c r="B189" s="240">
        <v>180</v>
      </c>
      <c r="C189" s="241">
        <v>1</v>
      </c>
      <c r="D189" s="186" t="s">
        <v>756</v>
      </c>
      <c r="E189" s="186" t="s">
        <v>757</v>
      </c>
      <c r="F189" s="241">
        <v>19</v>
      </c>
      <c r="G189" s="241">
        <v>251195.27</v>
      </c>
      <c r="H189" s="243">
        <f t="shared" si="3"/>
        <v>1.1479207797995996E-3</v>
      </c>
      <c r="I189" s="240"/>
    </row>
    <row r="190" spans="2:9">
      <c r="B190" s="240">
        <v>181</v>
      </c>
      <c r="C190" s="241"/>
      <c r="D190" s="186" t="s">
        <v>758</v>
      </c>
      <c r="E190" s="186" t="s">
        <v>759</v>
      </c>
      <c r="F190" s="241">
        <v>1983</v>
      </c>
      <c r="G190" s="241">
        <v>251194.69</v>
      </c>
      <c r="H190" s="243">
        <f t="shared" si="3"/>
        <v>1.1479181292956618E-3</v>
      </c>
      <c r="I190" s="240"/>
    </row>
    <row r="191" spans="2:9">
      <c r="B191" s="240">
        <v>182</v>
      </c>
      <c r="C191" s="241">
        <v>1</v>
      </c>
      <c r="D191" s="186" t="s">
        <v>760</v>
      </c>
      <c r="E191" s="186" t="s">
        <v>761</v>
      </c>
      <c r="F191" s="241">
        <v>98</v>
      </c>
      <c r="G191" s="241">
        <v>250173.26</v>
      </c>
      <c r="H191" s="243">
        <f t="shared" si="3"/>
        <v>1.1432503633695332E-3</v>
      </c>
      <c r="I191" s="240"/>
    </row>
    <row r="192" spans="2:9">
      <c r="B192" s="240">
        <v>183</v>
      </c>
      <c r="C192" s="241">
        <v>1</v>
      </c>
      <c r="D192" s="186" t="s">
        <v>762</v>
      </c>
      <c r="E192" s="186" t="s">
        <v>763</v>
      </c>
      <c r="F192" s="241">
        <v>169</v>
      </c>
      <c r="G192" s="241">
        <v>246473.68</v>
      </c>
      <c r="H192" s="243">
        <f t="shared" si="3"/>
        <v>1.1263438955107592E-3</v>
      </c>
      <c r="I192" s="240"/>
    </row>
    <row r="193" spans="2:9">
      <c r="B193" s="240">
        <v>184</v>
      </c>
      <c r="C193" s="241"/>
      <c r="D193" s="186" t="s">
        <v>764</v>
      </c>
      <c r="E193" s="186" t="s">
        <v>765</v>
      </c>
      <c r="F193" s="241">
        <v>532</v>
      </c>
      <c r="G193" s="241">
        <v>246250.73</v>
      </c>
      <c r="H193" s="243">
        <f t="shared" si="3"/>
        <v>1.12532505093675E-3</v>
      </c>
      <c r="I193" s="240"/>
    </row>
    <row r="194" spans="2:9">
      <c r="B194" s="240">
        <v>185</v>
      </c>
      <c r="C194" s="241">
        <v>1</v>
      </c>
      <c r="D194" s="186" t="s">
        <v>766</v>
      </c>
      <c r="E194" s="186" t="s">
        <v>767</v>
      </c>
      <c r="F194" s="241">
        <v>36</v>
      </c>
      <c r="G194" s="241">
        <v>242988.99</v>
      </c>
      <c r="H194" s="243">
        <f t="shared" si="3"/>
        <v>1.1104194393609286E-3</v>
      </c>
      <c r="I194" s="240"/>
    </row>
    <row r="195" spans="2:9">
      <c r="B195" s="240">
        <v>186</v>
      </c>
      <c r="C195" s="241">
        <v>1</v>
      </c>
      <c r="D195" s="186" t="s">
        <v>768</v>
      </c>
      <c r="E195" s="186" t="s">
        <v>769</v>
      </c>
      <c r="F195" s="241">
        <v>35</v>
      </c>
      <c r="G195" s="241">
        <v>241654.51</v>
      </c>
      <c r="H195" s="243">
        <f t="shared" si="3"/>
        <v>1.1043210867835614E-3</v>
      </c>
      <c r="I195" s="240"/>
    </row>
    <row r="196" spans="2:9">
      <c r="B196" s="240">
        <v>187</v>
      </c>
      <c r="C196" s="241">
        <v>1</v>
      </c>
      <c r="D196" s="186" t="s">
        <v>770</v>
      </c>
      <c r="E196" s="186" t="s">
        <v>771</v>
      </c>
      <c r="F196" s="241">
        <v>506</v>
      </c>
      <c r="G196" s="241">
        <v>240030.82</v>
      </c>
      <c r="H196" s="243">
        <f t="shared" si="3"/>
        <v>1.0969010924064665E-3</v>
      </c>
      <c r="I196" s="240"/>
    </row>
    <row r="197" spans="2:9">
      <c r="B197" s="240">
        <v>188</v>
      </c>
      <c r="C197" s="241">
        <v>1</v>
      </c>
      <c r="D197" s="186" t="s">
        <v>772</v>
      </c>
      <c r="E197" s="186" t="s">
        <v>773</v>
      </c>
      <c r="F197" s="241">
        <v>27</v>
      </c>
      <c r="G197" s="241">
        <v>239647.69</v>
      </c>
      <c r="H197" s="243">
        <f t="shared" si="3"/>
        <v>1.0951502517621955E-3</v>
      </c>
      <c r="I197" s="240"/>
    </row>
    <row r="198" spans="2:9">
      <c r="B198" s="240">
        <v>189</v>
      </c>
      <c r="C198" s="241">
        <v>1</v>
      </c>
      <c r="D198" s="186" t="s">
        <v>774</v>
      </c>
      <c r="E198" s="186" t="s">
        <v>775</v>
      </c>
      <c r="F198" s="241">
        <v>220</v>
      </c>
      <c r="G198" s="241">
        <v>238770.6</v>
      </c>
      <c r="H198" s="243">
        <f t="shared" si="3"/>
        <v>1.0911420957298212E-3</v>
      </c>
      <c r="I198" s="240"/>
    </row>
    <row r="199" spans="2:9">
      <c r="B199" s="240">
        <v>190</v>
      </c>
      <c r="C199" s="241">
        <v>1</v>
      </c>
      <c r="D199" s="186" t="s">
        <v>776</v>
      </c>
      <c r="E199" s="186" t="s">
        <v>777</v>
      </c>
      <c r="F199" s="241">
        <v>7</v>
      </c>
      <c r="G199" s="241">
        <v>238493.85</v>
      </c>
      <c r="H199" s="243">
        <f t="shared" si="3"/>
        <v>1.0898773940664118E-3</v>
      </c>
      <c r="I199" s="240"/>
    </row>
    <row r="200" spans="2:9">
      <c r="B200" s="240">
        <v>191</v>
      </c>
      <c r="C200" s="241">
        <v>1</v>
      </c>
      <c r="D200" s="186" t="s">
        <v>778</v>
      </c>
      <c r="E200" s="186" t="s">
        <v>779</v>
      </c>
      <c r="F200" s="241">
        <v>298</v>
      </c>
      <c r="G200" s="241">
        <v>237997.95</v>
      </c>
      <c r="H200" s="243">
        <f t="shared" si="3"/>
        <v>1.0876112131996201E-3</v>
      </c>
      <c r="I200" s="240"/>
    </row>
    <row r="201" spans="2:9">
      <c r="B201" s="240">
        <v>192</v>
      </c>
      <c r="C201" s="241"/>
      <c r="D201" s="186" t="s">
        <v>780</v>
      </c>
      <c r="E201" s="186" t="s">
        <v>781</v>
      </c>
      <c r="F201" s="241">
        <v>120</v>
      </c>
      <c r="G201" s="241">
        <v>236370.93</v>
      </c>
      <c r="H201" s="243">
        <f t="shared" si="3"/>
        <v>1.0801760012740548E-3</v>
      </c>
      <c r="I201" s="240"/>
    </row>
    <row r="202" spans="2:9">
      <c r="B202" s="240">
        <v>193</v>
      </c>
      <c r="C202" s="241">
        <v>1</v>
      </c>
      <c r="D202" s="186" t="s">
        <v>782</v>
      </c>
      <c r="E202" s="186" t="s">
        <v>783</v>
      </c>
      <c r="F202" s="241">
        <v>22</v>
      </c>
      <c r="G202" s="241">
        <v>234517.65</v>
      </c>
      <c r="H202" s="243">
        <f t="shared" si="3"/>
        <v>1.0717068186226976E-3</v>
      </c>
      <c r="I202" s="240"/>
    </row>
    <row r="203" spans="2:9">
      <c r="B203" s="240">
        <v>194</v>
      </c>
      <c r="C203" s="241"/>
      <c r="D203" s="186" t="s">
        <v>784</v>
      </c>
      <c r="E203" s="186" t="s">
        <v>785</v>
      </c>
      <c r="F203" s="241">
        <v>48</v>
      </c>
      <c r="G203" s="241">
        <v>232803.62</v>
      </c>
      <c r="H203" s="243">
        <f t="shared" si="3"/>
        <v>1.0638739854081235E-3</v>
      </c>
      <c r="I203" s="240"/>
    </row>
    <row r="204" spans="2:9">
      <c r="B204" s="240">
        <v>195</v>
      </c>
      <c r="C204" s="241">
        <v>1</v>
      </c>
      <c r="D204" s="186" t="s">
        <v>786</v>
      </c>
      <c r="E204" s="186" t="s">
        <v>787</v>
      </c>
      <c r="F204" s="241">
        <v>64</v>
      </c>
      <c r="G204" s="241">
        <v>231684.12</v>
      </c>
      <c r="H204" s="243">
        <f t="shared" si="3"/>
        <v>1.0587580558247933E-3</v>
      </c>
      <c r="I204" s="240"/>
    </row>
    <row r="205" spans="2:9">
      <c r="B205" s="240">
        <v>196</v>
      </c>
      <c r="C205" s="241">
        <v>1</v>
      </c>
      <c r="D205" s="186" t="s">
        <v>788</v>
      </c>
      <c r="E205" s="186" t="s">
        <v>789</v>
      </c>
      <c r="F205" s="241">
        <v>9</v>
      </c>
      <c r="G205" s="241">
        <v>230387.94</v>
      </c>
      <c r="H205" s="243">
        <f t="shared" si="3"/>
        <v>1.0528347279040063E-3</v>
      </c>
      <c r="I205" s="240"/>
    </row>
    <row r="206" spans="2:9">
      <c r="B206" s="240">
        <v>197</v>
      </c>
      <c r="C206" s="245">
        <v>1</v>
      </c>
      <c r="D206" s="167" t="s">
        <v>790</v>
      </c>
      <c r="E206" s="167" t="s">
        <v>791</v>
      </c>
      <c r="F206" s="245">
        <v>59</v>
      </c>
      <c r="G206" s="245">
        <v>229784.9</v>
      </c>
      <c r="H206" s="247">
        <f t="shared" si="3"/>
        <v>1.0500789349822271E-3</v>
      </c>
      <c r="I206" s="244"/>
    </row>
    <row r="207" spans="2:9">
      <c r="B207" s="240">
        <v>198</v>
      </c>
      <c r="C207" s="241">
        <v>1</v>
      </c>
      <c r="D207" s="186" t="s">
        <v>792</v>
      </c>
      <c r="E207" s="186" t="s">
        <v>793</v>
      </c>
      <c r="F207" s="241">
        <v>251</v>
      </c>
      <c r="G207" s="241">
        <v>229048.29</v>
      </c>
      <c r="H207" s="243">
        <f t="shared" si="3"/>
        <v>1.0467127492829178E-3</v>
      </c>
      <c r="I207" s="240" t="s">
        <v>794</v>
      </c>
    </row>
    <row r="208" spans="2:9">
      <c r="B208" s="240">
        <v>199</v>
      </c>
      <c r="C208" s="241">
        <v>1</v>
      </c>
      <c r="D208" s="186" t="s">
        <v>795</v>
      </c>
      <c r="E208" s="186" t="s">
        <v>796</v>
      </c>
      <c r="F208" s="241">
        <v>48</v>
      </c>
      <c r="G208" s="241">
        <v>228056.86</v>
      </c>
      <c r="H208" s="243">
        <f t="shared" si="3"/>
        <v>1.0421820783880528E-3</v>
      </c>
      <c r="I208" s="240"/>
    </row>
    <row r="209" spans="2:9">
      <c r="B209" s="240">
        <v>200</v>
      </c>
      <c r="C209" s="241">
        <v>1</v>
      </c>
      <c r="D209" s="186" t="s">
        <v>797</v>
      </c>
      <c r="E209" s="186" t="s">
        <v>798</v>
      </c>
      <c r="F209" s="241">
        <v>69</v>
      </c>
      <c r="G209" s="241">
        <v>226899.07</v>
      </c>
      <c r="H209" s="243">
        <f t="shared" si="3"/>
        <v>1.0368911698464861E-3</v>
      </c>
      <c r="I209" s="240"/>
    </row>
    <row r="210" spans="2:9">
      <c r="B210" s="240">
        <v>201</v>
      </c>
      <c r="C210" s="241">
        <v>1</v>
      </c>
      <c r="D210" s="186" t="s">
        <v>799</v>
      </c>
      <c r="E210" s="186" t="s">
        <v>800</v>
      </c>
      <c r="F210" s="241">
        <v>90</v>
      </c>
      <c r="G210" s="241">
        <v>225476.95</v>
      </c>
      <c r="H210" s="243">
        <f t="shared" si="3"/>
        <v>1.0303923169844534E-3</v>
      </c>
      <c r="I210" s="240"/>
    </row>
    <row r="211" spans="2:9">
      <c r="B211" s="240">
        <v>202</v>
      </c>
      <c r="C211" s="241">
        <v>1</v>
      </c>
      <c r="D211" s="186" t="s">
        <v>801</v>
      </c>
      <c r="E211" s="186" t="s">
        <v>802</v>
      </c>
      <c r="F211" s="241">
        <v>31</v>
      </c>
      <c r="G211" s="241">
        <v>224617.48</v>
      </c>
      <c r="H211" s="243">
        <f t="shared" si="3"/>
        <v>1.0264646814337746E-3</v>
      </c>
      <c r="I211" s="240"/>
    </row>
    <row r="212" spans="2:9">
      <c r="B212" s="240">
        <v>203</v>
      </c>
      <c r="C212" s="241">
        <v>1</v>
      </c>
      <c r="D212" s="186" t="s">
        <v>803</v>
      </c>
      <c r="E212" s="186" t="s">
        <v>804</v>
      </c>
      <c r="F212" s="241">
        <v>10</v>
      </c>
      <c r="G212" s="241">
        <v>224298.38</v>
      </c>
      <c r="H212" s="243">
        <f t="shared" si="3"/>
        <v>1.0250064472845644E-3</v>
      </c>
      <c r="I212" s="240"/>
    </row>
    <row r="213" spans="2:9">
      <c r="B213" s="240">
        <v>204</v>
      </c>
      <c r="C213" s="241">
        <v>1</v>
      </c>
      <c r="D213" s="186" t="s">
        <v>805</v>
      </c>
      <c r="E213" s="186" t="s">
        <v>806</v>
      </c>
      <c r="F213" s="241">
        <v>110</v>
      </c>
      <c r="G213" s="241">
        <v>222938.06</v>
      </c>
      <c r="H213" s="243">
        <f t="shared" si="3"/>
        <v>1.0187900101869352E-3</v>
      </c>
      <c r="I213" s="240"/>
    </row>
    <row r="214" spans="2:9">
      <c r="B214" s="240">
        <v>205</v>
      </c>
      <c r="C214" s="241">
        <v>1</v>
      </c>
      <c r="D214" s="186" t="s">
        <v>807</v>
      </c>
      <c r="E214" s="186" t="s">
        <v>808</v>
      </c>
      <c r="F214" s="241">
        <v>12</v>
      </c>
      <c r="G214" s="241">
        <v>222297.25</v>
      </c>
      <c r="H214" s="243">
        <f t="shared" si="3"/>
        <v>1.0158616146207951E-3</v>
      </c>
      <c r="I214" s="240"/>
    </row>
    <row r="215" spans="2:9">
      <c r="B215" s="240">
        <v>206</v>
      </c>
      <c r="C215" s="241">
        <v>1</v>
      </c>
      <c r="D215" s="186" t="s">
        <v>809</v>
      </c>
      <c r="E215" s="186" t="s">
        <v>810</v>
      </c>
      <c r="F215" s="241">
        <v>94</v>
      </c>
      <c r="G215" s="241">
        <v>222196.59</v>
      </c>
      <c r="H215" s="243">
        <f t="shared" si="3"/>
        <v>1.0154016150925608E-3</v>
      </c>
      <c r="I215" s="240"/>
    </row>
    <row r="216" spans="2:9">
      <c r="B216" s="240">
        <v>207</v>
      </c>
      <c r="C216" s="241">
        <v>1</v>
      </c>
      <c r="D216" s="186" t="s">
        <v>811</v>
      </c>
      <c r="E216" s="186" t="s">
        <v>812</v>
      </c>
      <c r="F216" s="241">
        <v>21</v>
      </c>
      <c r="G216" s="241">
        <v>220737.25</v>
      </c>
      <c r="H216" s="243">
        <f t="shared" si="3"/>
        <v>1.0087326729950733E-3</v>
      </c>
      <c r="I216" s="240"/>
    </row>
    <row r="217" spans="2:9">
      <c r="B217" s="240">
        <v>208</v>
      </c>
      <c r="C217" s="241">
        <v>1</v>
      </c>
      <c r="D217" s="186" t="s">
        <v>813</v>
      </c>
      <c r="E217" s="186" t="s">
        <v>814</v>
      </c>
      <c r="F217" s="241">
        <v>251</v>
      </c>
      <c r="G217" s="241">
        <v>219785.52</v>
      </c>
      <c r="H217" s="243">
        <f t="shared" si="3"/>
        <v>1.0043834245249143E-3</v>
      </c>
      <c r="I217" s="240"/>
    </row>
    <row r="218" spans="2:9">
      <c r="B218" s="240">
        <v>209</v>
      </c>
      <c r="C218" s="241">
        <v>1</v>
      </c>
      <c r="D218" s="186" t="s">
        <v>815</v>
      </c>
      <c r="E218" s="186" t="s">
        <v>816</v>
      </c>
      <c r="F218" s="241">
        <v>150</v>
      </c>
      <c r="G218" s="241">
        <v>219574.48</v>
      </c>
      <c r="H218" s="243">
        <f t="shared" si="3"/>
        <v>1.0034190066783167E-3</v>
      </c>
      <c r="I218" s="240"/>
    </row>
    <row r="219" spans="2:9">
      <c r="B219" s="240">
        <v>210</v>
      </c>
      <c r="C219" s="241"/>
      <c r="D219" s="186" t="s">
        <v>817</v>
      </c>
      <c r="E219" s="186" t="s">
        <v>818</v>
      </c>
      <c r="F219" s="241">
        <v>262</v>
      </c>
      <c r="G219" s="241">
        <v>218965.92</v>
      </c>
      <c r="H219" s="243">
        <f t="shared" si="3"/>
        <v>1.0006379882707853E-3</v>
      </c>
      <c r="I219" s="240"/>
    </row>
    <row r="220" spans="2:9">
      <c r="B220" s="240">
        <v>211</v>
      </c>
      <c r="C220" s="241">
        <v>1</v>
      </c>
      <c r="D220" s="186" t="s">
        <v>819</v>
      </c>
      <c r="E220" s="186" t="s">
        <v>820</v>
      </c>
      <c r="F220" s="241">
        <v>169</v>
      </c>
      <c r="G220" s="241">
        <v>217336.89</v>
      </c>
      <c r="H220" s="243">
        <f t="shared" si="3"/>
        <v>9.9319359097812566E-4</v>
      </c>
      <c r="I220" s="240"/>
    </row>
    <row r="221" spans="2:9">
      <c r="B221" s="240">
        <v>212</v>
      </c>
      <c r="C221" s="241">
        <v>1</v>
      </c>
      <c r="D221" s="186" t="s">
        <v>821</v>
      </c>
      <c r="E221" s="186" t="s">
        <v>822</v>
      </c>
      <c r="F221" s="241">
        <v>107</v>
      </c>
      <c r="G221" s="241">
        <v>217197.62</v>
      </c>
      <c r="H221" s="243">
        <f t="shared" si="3"/>
        <v>9.9255715014465477E-4</v>
      </c>
      <c r="I221" s="240"/>
    </row>
    <row r="222" spans="2:9">
      <c r="B222" s="240">
        <v>213</v>
      </c>
      <c r="C222" s="241"/>
      <c r="D222" s="186" t="s">
        <v>823</v>
      </c>
      <c r="E222" s="186" t="s">
        <v>824</v>
      </c>
      <c r="F222" s="241">
        <v>125</v>
      </c>
      <c r="G222" s="241">
        <v>215772.52</v>
      </c>
      <c r="H222" s="243">
        <f t="shared" si="3"/>
        <v>9.8604467917618312E-4</v>
      </c>
      <c r="I222" s="240"/>
    </row>
    <row r="223" spans="2:9">
      <c r="B223" s="240">
        <v>214</v>
      </c>
      <c r="C223" s="241">
        <v>1</v>
      </c>
      <c r="D223" s="186" t="s">
        <v>825</v>
      </c>
      <c r="E223" s="186" t="s">
        <v>826</v>
      </c>
      <c r="F223" s="241">
        <v>491</v>
      </c>
      <c r="G223" s="241">
        <v>215420.53</v>
      </c>
      <c r="H223" s="243">
        <f t="shared" si="3"/>
        <v>9.8443614317436407E-4</v>
      </c>
      <c r="I223" s="240"/>
    </row>
    <row r="224" spans="2:9">
      <c r="B224" s="240">
        <v>215</v>
      </c>
      <c r="C224" s="241"/>
      <c r="D224" s="186" t="s">
        <v>827</v>
      </c>
      <c r="E224" s="186" t="s">
        <v>828</v>
      </c>
      <c r="F224" s="241">
        <v>69</v>
      </c>
      <c r="G224" s="241">
        <v>213286.62</v>
      </c>
      <c r="H224" s="243">
        <f t="shared" si="3"/>
        <v>9.7468452790222071E-4</v>
      </c>
      <c r="I224" s="240"/>
    </row>
    <row r="225" spans="2:9">
      <c r="B225" s="240">
        <v>216</v>
      </c>
      <c r="C225" s="241">
        <v>1</v>
      </c>
      <c r="D225" s="186" t="s">
        <v>829</v>
      </c>
      <c r="E225" s="186" t="s">
        <v>830</v>
      </c>
      <c r="F225" s="241">
        <v>9</v>
      </c>
      <c r="G225" s="241">
        <v>212915.31</v>
      </c>
      <c r="H225" s="243">
        <f t="shared" si="3"/>
        <v>9.7298770270026768E-4</v>
      </c>
      <c r="I225" s="240"/>
    </row>
    <row r="226" spans="2:9">
      <c r="B226" s="240">
        <v>217</v>
      </c>
      <c r="C226" s="241"/>
      <c r="D226" s="186" t="s">
        <v>831</v>
      </c>
      <c r="E226" s="186" t="s">
        <v>832</v>
      </c>
      <c r="F226" s="241">
        <v>42</v>
      </c>
      <c r="G226" s="241">
        <v>210062.75</v>
      </c>
      <c r="H226" s="243">
        <f t="shared" si="3"/>
        <v>9.5995197595419822E-4</v>
      </c>
      <c r="I226" s="240"/>
    </row>
    <row r="227" spans="2:9">
      <c r="B227" s="240">
        <v>218</v>
      </c>
      <c r="C227" s="241">
        <v>1</v>
      </c>
      <c r="D227" s="186" t="s">
        <v>833</v>
      </c>
      <c r="E227" s="186" t="s">
        <v>834</v>
      </c>
      <c r="F227" s="241">
        <v>14</v>
      </c>
      <c r="G227" s="241">
        <v>208355.67</v>
      </c>
      <c r="H227" s="243">
        <f t="shared" si="3"/>
        <v>9.5215090308853367E-4</v>
      </c>
      <c r="I227" s="240"/>
    </row>
    <row r="228" spans="2:9">
      <c r="B228" s="240">
        <v>219</v>
      </c>
      <c r="C228" s="241">
        <v>1</v>
      </c>
      <c r="D228" s="186" t="s">
        <v>835</v>
      </c>
      <c r="E228" s="186" t="s">
        <v>836</v>
      </c>
      <c r="F228" s="241">
        <v>85</v>
      </c>
      <c r="G228" s="241">
        <v>207635.42</v>
      </c>
      <c r="H228" s="243">
        <f t="shared" si="3"/>
        <v>9.4885947987960679E-4</v>
      </c>
      <c r="I228" s="240"/>
    </row>
    <row r="229" spans="2:9">
      <c r="B229" s="240">
        <v>220</v>
      </c>
      <c r="C229" s="241"/>
      <c r="D229" s="186" t="s">
        <v>837</v>
      </c>
      <c r="E229" s="186" t="s">
        <v>838</v>
      </c>
      <c r="F229" s="241">
        <v>56</v>
      </c>
      <c r="G229" s="241">
        <v>207409.85</v>
      </c>
      <c r="H229" s="243">
        <f t="shared" si="3"/>
        <v>9.4782866233953365E-4</v>
      </c>
      <c r="I229" s="240"/>
    </row>
    <row r="230" spans="2:9">
      <c r="B230" s="240">
        <v>221</v>
      </c>
      <c r="C230" s="241">
        <v>1</v>
      </c>
      <c r="D230" s="186" t="s">
        <v>839</v>
      </c>
      <c r="E230" s="186" t="s">
        <v>840</v>
      </c>
      <c r="F230" s="241">
        <v>116</v>
      </c>
      <c r="G230" s="241">
        <v>207144.7</v>
      </c>
      <c r="H230" s="243">
        <f t="shared" si="3"/>
        <v>9.4661697075487975E-4</v>
      </c>
      <c r="I230" s="240"/>
    </row>
    <row r="231" spans="2:9">
      <c r="B231" s="240">
        <v>222</v>
      </c>
      <c r="C231" s="241"/>
      <c r="D231" s="186" t="s">
        <v>841</v>
      </c>
      <c r="E231" s="186" t="s">
        <v>842</v>
      </c>
      <c r="F231" s="241">
        <v>80</v>
      </c>
      <c r="G231" s="241">
        <v>206215.4</v>
      </c>
      <c r="H231" s="243">
        <f t="shared" si="3"/>
        <v>9.4237022366976239E-4</v>
      </c>
      <c r="I231" s="240"/>
    </row>
    <row r="232" spans="2:9">
      <c r="B232" s="240">
        <v>223</v>
      </c>
      <c r="C232" s="241">
        <v>1</v>
      </c>
      <c r="D232" s="186" t="s">
        <v>843</v>
      </c>
      <c r="E232" s="186" t="s">
        <v>844</v>
      </c>
      <c r="F232" s="241">
        <v>47</v>
      </c>
      <c r="G232" s="241">
        <v>205452.16</v>
      </c>
      <c r="H232" s="243">
        <f t="shared" ref="H232:H295" si="4">G232/$G$1624</f>
        <v>9.3888234328103439E-4</v>
      </c>
      <c r="I232" s="240"/>
    </row>
    <row r="233" spans="2:9">
      <c r="B233" s="240">
        <v>224</v>
      </c>
      <c r="C233" s="241"/>
      <c r="D233" s="186" t="s">
        <v>845</v>
      </c>
      <c r="E233" s="186" t="s">
        <v>846</v>
      </c>
      <c r="F233" s="241">
        <v>1422</v>
      </c>
      <c r="G233" s="241">
        <v>203830.12</v>
      </c>
      <c r="H233" s="243">
        <f t="shared" si="4"/>
        <v>9.3146988913065905E-4</v>
      </c>
      <c r="I233" s="240"/>
    </row>
    <row r="234" spans="2:9">
      <c r="B234" s="240">
        <v>225</v>
      </c>
      <c r="C234" s="241">
        <v>1</v>
      </c>
      <c r="D234" s="186" t="s">
        <v>847</v>
      </c>
      <c r="E234" s="186" t="s">
        <v>848</v>
      </c>
      <c r="F234" s="241">
        <v>12</v>
      </c>
      <c r="G234" s="241">
        <v>203385.11</v>
      </c>
      <c r="H234" s="243">
        <f t="shared" si="4"/>
        <v>9.2943626713523435E-4</v>
      </c>
      <c r="I234" s="240"/>
    </row>
    <row r="235" spans="2:9">
      <c r="B235" s="240">
        <v>226</v>
      </c>
      <c r="C235" s="241">
        <v>1</v>
      </c>
      <c r="D235" s="186" t="s">
        <v>849</v>
      </c>
      <c r="E235" s="186" t="s">
        <v>850</v>
      </c>
      <c r="F235" s="241">
        <v>6</v>
      </c>
      <c r="G235" s="241">
        <v>202969.23</v>
      </c>
      <c r="H235" s="243">
        <f t="shared" si="4"/>
        <v>9.2753576441516707E-4</v>
      </c>
      <c r="I235" s="240"/>
    </row>
    <row r="236" spans="2:9">
      <c r="B236" s="240">
        <v>227</v>
      </c>
      <c r="C236" s="241">
        <v>1</v>
      </c>
      <c r="D236" s="186" t="s">
        <v>851</v>
      </c>
      <c r="E236" s="186" t="s">
        <v>852</v>
      </c>
      <c r="F236" s="241">
        <v>332</v>
      </c>
      <c r="G236" s="241">
        <v>202677.94</v>
      </c>
      <c r="H236" s="243">
        <f t="shared" si="4"/>
        <v>9.2620461735993859E-4</v>
      </c>
      <c r="I236" s="240"/>
    </row>
    <row r="237" spans="2:9">
      <c r="B237" s="240">
        <v>228</v>
      </c>
      <c r="C237" s="241"/>
      <c r="D237" s="186" t="s">
        <v>853</v>
      </c>
      <c r="E237" s="186" t="s">
        <v>854</v>
      </c>
      <c r="F237" s="241">
        <v>26</v>
      </c>
      <c r="G237" s="241">
        <v>202431.94</v>
      </c>
      <c r="H237" s="243">
        <f t="shared" si="4"/>
        <v>9.2508043810357479E-4</v>
      </c>
      <c r="I237" s="240"/>
    </row>
    <row r="238" spans="2:9">
      <c r="B238" s="240">
        <v>229</v>
      </c>
      <c r="C238" s="241">
        <v>1</v>
      </c>
      <c r="D238" s="186" t="s">
        <v>855</v>
      </c>
      <c r="E238" s="186" t="s">
        <v>856</v>
      </c>
      <c r="F238" s="241">
        <v>172</v>
      </c>
      <c r="G238" s="241">
        <v>201927.43</v>
      </c>
      <c r="H238" s="243">
        <f t="shared" si="4"/>
        <v>9.2277491096281019E-4</v>
      </c>
      <c r="I238" s="240"/>
    </row>
    <row r="239" spans="2:9">
      <c r="B239" s="240">
        <v>230</v>
      </c>
      <c r="C239" s="241"/>
      <c r="D239" s="186" t="s">
        <v>857</v>
      </c>
      <c r="E239" s="186" t="s">
        <v>858</v>
      </c>
      <c r="F239" s="241">
        <v>55</v>
      </c>
      <c r="G239" s="241">
        <v>201893.53</v>
      </c>
      <c r="H239" s="243">
        <f t="shared" si="4"/>
        <v>9.2261999357748196E-4</v>
      </c>
      <c r="I239" s="240"/>
    </row>
    <row r="240" spans="2:9">
      <c r="B240" s="240">
        <v>231</v>
      </c>
      <c r="C240" s="241">
        <v>1</v>
      </c>
      <c r="D240" s="186" t="s">
        <v>859</v>
      </c>
      <c r="E240" s="186" t="s">
        <v>860</v>
      </c>
      <c r="F240" s="241">
        <v>232</v>
      </c>
      <c r="G240" s="241">
        <v>201006.97</v>
      </c>
      <c r="H240" s="243">
        <f t="shared" si="4"/>
        <v>9.1856856121357196E-4</v>
      </c>
      <c r="I240" s="240"/>
    </row>
    <row r="241" spans="2:9">
      <c r="B241" s="240">
        <v>232</v>
      </c>
      <c r="C241" s="241">
        <v>1</v>
      </c>
      <c r="D241" s="186" t="s">
        <v>861</v>
      </c>
      <c r="E241" s="186" t="s">
        <v>862</v>
      </c>
      <c r="F241" s="241">
        <v>1702</v>
      </c>
      <c r="G241" s="241">
        <v>200341.34</v>
      </c>
      <c r="H241" s="243">
        <f t="shared" si="4"/>
        <v>9.1552674235823278E-4</v>
      </c>
      <c r="I241" s="240"/>
    </row>
    <row r="242" spans="2:9">
      <c r="B242" s="240">
        <v>233</v>
      </c>
      <c r="C242" s="241">
        <v>1</v>
      </c>
      <c r="D242" s="186" t="s">
        <v>863</v>
      </c>
      <c r="E242" s="186" t="s">
        <v>864</v>
      </c>
      <c r="F242" s="241">
        <v>62</v>
      </c>
      <c r="G242" s="241">
        <v>200173.93</v>
      </c>
      <c r="H242" s="243">
        <f t="shared" si="4"/>
        <v>9.1476170638543652E-4</v>
      </c>
      <c r="I242" s="240"/>
    </row>
    <row r="243" spans="2:9">
      <c r="B243" s="240">
        <v>234</v>
      </c>
      <c r="C243" s="241"/>
      <c r="D243" s="186" t="s">
        <v>865</v>
      </c>
      <c r="E243" s="186" t="s">
        <v>866</v>
      </c>
      <c r="F243" s="241">
        <v>728</v>
      </c>
      <c r="G243" s="241">
        <v>199983.25</v>
      </c>
      <c r="H243" s="243">
        <f t="shared" si="4"/>
        <v>9.1389033036672334E-4</v>
      </c>
      <c r="I243" s="240"/>
    </row>
    <row r="244" spans="2:9">
      <c r="B244" s="240">
        <v>235</v>
      </c>
      <c r="C244" s="241">
        <v>1</v>
      </c>
      <c r="D244" s="186" t="s">
        <v>867</v>
      </c>
      <c r="E244" s="186" t="s">
        <v>868</v>
      </c>
      <c r="F244" s="241">
        <v>105</v>
      </c>
      <c r="G244" s="241">
        <v>199982.03</v>
      </c>
      <c r="H244" s="243">
        <f t="shared" si="4"/>
        <v>9.1388475516878526E-4</v>
      </c>
      <c r="I244" s="240"/>
    </row>
    <row r="245" spans="2:9">
      <c r="B245" s="240">
        <v>236</v>
      </c>
      <c r="C245" s="241">
        <v>1</v>
      </c>
      <c r="D245" s="186" t="s">
        <v>869</v>
      </c>
      <c r="E245" s="186" t="s">
        <v>870</v>
      </c>
      <c r="F245" s="241">
        <v>17</v>
      </c>
      <c r="G245" s="241">
        <v>199961.01</v>
      </c>
      <c r="H245" s="243">
        <f t="shared" si="4"/>
        <v>9.1378869725021309E-4</v>
      </c>
      <c r="I245" s="240"/>
    </row>
    <row r="246" spans="2:9">
      <c r="B246" s="240">
        <v>237</v>
      </c>
      <c r="C246" s="241">
        <v>1</v>
      </c>
      <c r="D246" s="186" t="s">
        <v>871</v>
      </c>
      <c r="E246" s="186" t="s">
        <v>872</v>
      </c>
      <c r="F246" s="241">
        <v>796</v>
      </c>
      <c r="G246" s="241">
        <v>198325.11</v>
      </c>
      <c r="H246" s="243">
        <f t="shared" si="4"/>
        <v>9.0631290519539384E-4</v>
      </c>
      <c r="I246" s="240"/>
    </row>
    <row r="247" spans="2:9">
      <c r="B247" s="240">
        <v>238</v>
      </c>
      <c r="C247" s="241">
        <v>1</v>
      </c>
      <c r="D247" s="186" t="s">
        <v>873</v>
      </c>
      <c r="E247" s="186" t="s">
        <v>874</v>
      </c>
      <c r="F247" s="241">
        <v>164</v>
      </c>
      <c r="G247" s="241">
        <v>198205.81</v>
      </c>
      <c r="H247" s="243">
        <f t="shared" si="4"/>
        <v>9.0576772395440123E-4</v>
      </c>
      <c r="I247" s="240"/>
    </row>
    <row r="248" spans="2:9">
      <c r="B248" s="240">
        <v>239</v>
      </c>
      <c r="C248" s="241"/>
      <c r="D248" s="186" t="s">
        <v>875</v>
      </c>
      <c r="E248" s="186" t="s">
        <v>876</v>
      </c>
      <c r="F248" s="241">
        <v>2422</v>
      </c>
      <c r="G248" s="241">
        <v>197339.97</v>
      </c>
      <c r="H248" s="243">
        <f t="shared" si="4"/>
        <v>9.018109785587507E-4</v>
      </c>
      <c r="I248" s="240"/>
    </row>
    <row r="249" spans="2:9">
      <c r="B249" s="240">
        <v>240</v>
      </c>
      <c r="C249" s="241"/>
      <c r="D249" s="186" t="s">
        <v>877</v>
      </c>
      <c r="E249" s="186" t="s">
        <v>878</v>
      </c>
      <c r="F249" s="241">
        <v>862</v>
      </c>
      <c r="G249" s="241">
        <v>196889.03</v>
      </c>
      <c r="H249" s="243">
        <f t="shared" si="4"/>
        <v>8.9975025744547959E-4</v>
      </c>
      <c r="I249" s="240"/>
    </row>
    <row r="250" spans="2:9">
      <c r="B250" s="240">
        <v>241</v>
      </c>
      <c r="C250" s="241">
        <v>1</v>
      </c>
      <c r="D250" s="186" t="s">
        <v>879</v>
      </c>
      <c r="E250" s="186" t="s">
        <v>880</v>
      </c>
      <c r="F250" s="241">
        <v>63</v>
      </c>
      <c r="G250" s="241">
        <v>195876.67</v>
      </c>
      <c r="H250" s="243">
        <f t="shared" si="4"/>
        <v>8.9512393991713637E-4</v>
      </c>
      <c r="I250" s="240"/>
    </row>
    <row r="251" spans="2:9">
      <c r="B251" s="240">
        <v>242</v>
      </c>
      <c r="C251" s="241">
        <v>1</v>
      </c>
      <c r="D251" s="186" t="s">
        <v>881</v>
      </c>
      <c r="E251" s="186" t="s">
        <v>882</v>
      </c>
      <c r="F251" s="241">
        <v>12</v>
      </c>
      <c r="G251" s="241">
        <v>195207.7</v>
      </c>
      <c r="H251" s="243">
        <f t="shared" si="4"/>
        <v>8.9206685781498317E-4</v>
      </c>
      <c r="I251" s="240"/>
    </row>
    <row r="252" spans="2:9">
      <c r="B252" s="240">
        <v>243</v>
      </c>
      <c r="C252" s="241"/>
      <c r="D252" s="186" t="s">
        <v>883</v>
      </c>
      <c r="E252" s="186" t="s">
        <v>884</v>
      </c>
      <c r="F252" s="241">
        <v>427</v>
      </c>
      <c r="G252" s="241">
        <v>195084.03</v>
      </c>
      <c r="H252" s="243">
        <f t="shared" si="4"/>
        <v>8.9150170639776965E-4</v>
      </c>
      <c r="I252" s="240"/>
    </row>
    <row r="253" spans="2:9">
      <c r="B253" s="240">
        <v>244</v>
      </c>
      <c r="C253" s="241">
        <v>1</v>
      </c>
      <c r="D253" s="186" t="s">
        <v>885</v>
      </c>
      <c r="E253" s="186" t="s">
        <v>886</v>
      </c>
      <c r="F253" s="241">
        <v>83</v>
      </c>
      <c r="G253" s="241">
        <v>195016.98</v>
      </c>
      <c r="H253" s="243">
        <f t="shared" si="4"/>
        <v>8.9119529900289493E-4</v>
      </c>
      <c r="I253" s="240"/>
    </row>
    <row r="254" spans="2:9">
      <c r="B254" s="240">
        <v>245</v>
      </c>
      <c r="C254" s="241">
        <v>1</v>
      </c>
      <c r="D254" s="186" t="s">
        <v>887</v>
      </c>
      <c r="E254" s="186" t="s">
        <v>888</v>
      </c>
      <c r="F254" s="241">
        <v>255</v>
      </c>
      <c r="G254" s="241">
        <v>194801.76</v>
      </c>
      <c r="H254" s="243">
        <f t="shared" si="4"/>
        <v>8.9021177924860793E-4</v>
      </c>
      <c r="I254" s="240"/>
    </row>
    <row r="255" spans="2:9">
      <c r="B255" s="240">
        <v>246</v>
      </c>
      <c r="C255" s="241">
        <v>1</v>
      </c>
      <c r="D255" s="186" t="s">
        <v>889</v>
      </c>
      <c r="E255" s="186" t="s">
        <v>890</v>
      </c>
      <c r="F255" s="241">
        <v>277</v>
      </c>
      <c r="G255" s="241">
        <v>193404.76</v>
      </c>
      <c r="H255" s="243">
        <f t="shared" si="4"/>
        <v>8.838277206260867E-4</v>
      </c>
      <c r="I255" s="240"/>
    </row>
    <row r="256" spans="2:9">
      <c r="B256" s="240">
        <v>247</v>
      </c>
      <c r="C256" s="241"/>
      <c r="D256" s="186" t="s">
        <v>891</v>
      </c>
      <c r="E256" s="186" t="s">
        <v>892</v>
      </c>
      <c r="F256" s="241">
        <v>396</v>
      </c>
      <c r="G256" s="241">
        <v>193349.19</v>
      </c>
      <c r="H256" s="243">
        <f t="shared" si="4"/>
        <v>8.8357377492984221E-4</v>
      </c>
      <c r="I256" s="240"/>
    </row>
    <row r="257" spans="2:9">
      <c r="B257" s="240">
        <v>248</v>
      </c>
      <c r="C257" s="241">
        <v>1</v>
      </c>
      <c r="D257" s="186" t="s">
        <v>893</v>
      </c>
      <c r="E257" s="186" t="s">
        <v>894</v>
      </c>
      <c r="F257" s="241">
        <v>155</v>
      </c>
      <c r="G257" s="241">
        <v>191584.2</v>
      </c>
      <c r="H257" s="243">
        <f t="shared" si="4"/>
        <v>8.7550806295549454E-4</v>
      </c>
      <c r="I257" s="240"/>
    </row>
    <row r="258" spans="2:9">
      <c r="B258" s="240">
        <v>249</v>
      </c>
      <c r="C258" s="241">
        <v>1</v>
      </c>
      <c r="D258" s="186" t="s">
        <v>895</v>
      </c>
      <c r="E258" s="186" t="s">
        <v>282</v>
      </c>
      <c r="F258" s="241">
        <v>17</v>
      </c>
      <c r="G258" s="241">
        <v>191052.52</v>
      </c>
      <c r="H258" s="243">
        <f t="shared" si="4"/>
        <v>8.7307837341474856E-4</v>
      </c>
      <c r="I258" s="240"/>
    </row>
    <row r="259" spans="2:9">
      <c r="B259" s="240">
        <v>250</v>
      </c>
      <c r="C259" s="241">
        <v>1</v>
      </c>
      <c r="D259" s="186" t="s">
        <v>896</v>
      </c>
      <c r="E259" s="186" t="s">
        <v>897</v>
      </c>
      <c r="F259" s="241">
        <v>40</v>
      </c>
      <c r="G259" s="241">
        <v>190492.76</v>
      </c>
      <c r="H259" s="243">
        <f t="shared" si="4"/>
        <v>8.7052036292473969E-4</v>
      </c>
      <c r="I259" s="240"/>
    </row>
    <row r="260" spans="2:9">
      <c r="B260" s="240">
        <v>251</v>
      </c>
      <c r="C260" s="241"/>
      <c r="D260" s="186" t="s">
        <v>898</v>
      </c>
      <c r="E260" s="186" t="s">
        <v>899</v>
      </c>
      <c r="F260" s="241">
        <v>5</v>
      </c>
      <c r="G260" s="241">
        <v>190361.08</v>
      </c>
      <c r="H260" s="243">
        <f t="shared" si="4"/>
        <v>8.6991860713417867E-4</v>
      </c>
      <c r="I260" s="240"/>
    </row>
    <row r="261" spans="2:9">
      <c r="B261" s="240">
        <v>252</v>
      </c>
      <c r="C261" s="241"/>
      <c r="D261" s="186" t="s">
        <v>900</v>
      </c>
      <c r="E261" s="186" t="s">
        <v>901</v>
      </c>
      <c r="F261" s="241">
        <v>746</v>
      </c>
      <c r="G261" s="241">
        <v>190341.66</v>
      </c>
      <c r="H261" s="243">
        <f t="shared" si="4"/>
        <v>8.6982986095060727E-4</v>
      </c>
      <c r="I261" s="240"/>
    </row>
    <row r="262" spans="2:9">
      <c r="B262" s="240">
        <v>253</v>
      </c>
      <c r="C262" s="241"/>
      <c r="D262" s="186" t="s">
        <v>902</v>
      </c>
      <c r="E262" s="186" t="s">
        <v>903</v>
      </c>
      <c r="F262" s="241">
        <v>475</v>
      </c>
      <c r="G262" s="241">
        <v>190028</v>
      </c>
      <c r="H262" s="243">
        <f t="shared" si="4"/>
        <v>8.6839648670039972E-4</v>
      </c>
      <c r="I262" s="240"/>
    </row>
    <row r="263" spans="2:9">
      <c r="B263" s="240">
        <v>254</v>
      </c>
      <c r="C263" s="241">
        <v>1</v>
      </c>
      <c r="D263" s="186" t="s">
        <v>904</v>
      </c>
      <c r="E263" s="186" t="s">
        <v>905</v>
      </c>
      <c r="F263" s="241">
        <v>24</v>
      </c>
      <c r="G263" s="241">
        <v>188274.46</v>
      </c>
      <c r="H263" s="243">
        <f t="shared" si="4"/>
        <v>8.60383099329651E-4</v>
      </c>
      <c r="I263" s="240"/>
    </row>
    <row r="264" spans="2:9">
      <c r="B264" s="240">
        <v>255</v>
      </c>
      <c r="C264" s="241">
        <v>1</v>
      </c>
      <c r="D264" s="186" t="s">
        <v>906</v>
      </c>
      <c r="E264" s="186" t="s">
        <v>907</v>
      </c>
      <c r="F264" s="241">
        <v>3</v>
      </c>
      <c r="G264" s="241">
        <v>187841.09</v>
      </c>
      <c r="H264" s="243">
        <f t="shared" si="4"/>
        <v>8.5840267020635685E-4</v>
      </c>
      <c r="I264" s="240"/>
    </row>
    <row r="265" spans="2:9">
      <c r="B265" s="240">
        <v>256</v>
      </c>
      <c r="C265" s="241">
        <v>1</v>
      </c>
      <c r="D265" s="186" t="s">
        <v>908</v>
      </c>
      <c r="E265" s="186" t="s">
        <v>909</v>
      </c>
      <c r="F265" s="241">
        <v>15</v>
      </c>
      <c r="G265" s="241">
        <v>187514.32</v>
      </c>
      <c r="H265" s="243">
        <f t="shared" si="4"/>
        <v>8.5690938542748701E-4</v>
      </c>
      <c r="I265" s="240"/>
    </row>
    <row r="266" spans="2:9">
      <c r="B266" s="240">
        <v>257</v>
      </c>
      <c r="C266" s="241">
        <v>1</v>
      </c>
      <c r="D266" s="186" t="s">
        <v>910</v>
      </c>
      <c r="E266" s="186" t="s">
        <v>911</v>
      </c>
      <c r="F266" s="241">
        <v>139</v>
      </c>
      <c r="G266" s="241">
        <v>186791.44</v>
      </c>
      <c r="H266" s="243">
        <f t="shared" si="4"/>
        <v>8.5360594355415257E-4</v>
      </c>
      <c r="I266" s="240"/>
    </row>
    <row r="267" spans="2:9">
      <c r="B267" s="240">
        <v>258</v>
      </c>
      <c r="C267" s="241">
        <v>1</v>
      </c>
      <c r="D267" s="186" t="s">
        <v>912</v>
      </c>
      <c r="E267" s="186" t="s">
        <v>913</v>
      </c>
      <c r="F267" s="241">
        <v>361</v>
      </c>
      <c r="G267" s="241">
        <v>184343.46</v>
      </c>
      <c r="H267" s="243">
        <f t="shared" si="4"/>
        <v>8.4241908039970768E-4</v>
      </c>
      <c r="I267" s="240"/>
    </row>
    <row r="268" spans="2:9">
      <c r="B268" s="240">
        <v>259</v>
      </c>
      <c r="C268" s="241">
        <v>1</v>
      </c>
      <c r="D268" s="186" t="s">
        <v>914</v>
      </c>
      <c r="E268" s="186" t="s">
        <v>915</v>
      </c>
      <c r="F268" s="241">
        <v>436</v>
      </c>
      <c r="G268" s="241">
        <v>183971.39</v>
      </c>
      <c r="H268" s="243">
        <f t="shared" si="4"/>
        <v>8.4071878212362949E-4</v>
      </c>
      <c r="I268" s="240"/>
    </row>
    <row r="269" spans="2:9">
      <c r="B269" s="240">
        <v>260</v>
      </c>
      <c r="C269" s="241">
        <v>1</v>
      </c>
      <c r="D269" s="186" t="s">
        <v>916</v>
      </c>
      <c r="E269" s="186" t="s">
        <v>917</v>
      </c>
      <c r="F269" s="241">
        <v>276</v>
      </c>
      <c r="G269" s="241">
        <v>183232.98</v>
      </c>
      <c r="H269" s="243">
        <f t="shared" si="4"/>
        <v>8.3734437072244413E-4</v>
      </c>
      <c r="I269" s="240"/>
    </row>
    <row r="270" spans="2:9">
      <c r="B270" s="240">
        <v>261</v>
      </c>
      <c r="C270" s="241">
        <v>1</v>
      </c>
      <c r="D270" s="186" t="s">
        <v>918</v>
      </c>
      <c r="E270" s="186" t="s">
        <v>919</v>
      </c>
      <c r="F270" s="241">
        <v>605</v>
      </c>
      <c r="G270" s="241">
        <v>183156.18</v>
      </c>
      <c r="H270" s="243">
        <f t="shared" si="4"/>
        <v>8.3699340744240855E-4</v>
      </c>
      <c r="I270" s="240"/>
    </row>
    <row r="271" spans="2:9">
      <c r="B271" s="240">
        <v>262</v>
      </c>
      <c r="C271" s="241">
        <v>1</v>
      </c>
      <c r="D271" s="186" t="s">
        <v>920</v>
      </c>
      <c r="E271" s="186" t="s">
        <v>921</v>
      </c>
      <c r="F271" s="241">
        <v>193</v>
      </c>
      <c r="G271" s="241">
        <v>182750.02</v>
      </c>
      <c r="H271" s="243">
        <f t="shared" si="4"/>
        <v>8.3513732351247062E-4</v>
      </c>
      <c r="I271" s="240"/>
    </row>
    <row r="272" spans="2:9">
      <c r="B272" s="240">
        <v>263</v>
      </c>
      <c r="C272" s="241">
        <v>1</v>
      </c>
      <c r="D272" s="186" t="s">
        <v>922</v>
      </c>
      <c r="E272" s="186" t="s">
        <v>923</v>
      </c>
      <c r="F272" s="241">
        <v>6</v>
      </c>
      <c r="G272" s="241">
        <v>182420.62</v>
      </c>
      <c r="H272" s="243">
        <f t="shared" si="4"/>
        <v>8.3363202006919333E-4</v>
      </c>
      <c r="I272" s="240"/>
    </row>
    <row r="273" spans="2:9">
      <c r="B273" s="240">
        <v>264</v>
      </c>
      <c r="C273" s="241"/>
      <c r="D273" s="186" t="s">
        <v>924</v>
      </c>
      <c r="E273" s="186" t="s">
        <v>925</v>
      </c>
      <c r="F273" s="241">
        <v>206</v>
      </c>
      <c r="G273" s="241">
        <v>181659.51</v>
      </c>
      <c r="H273" s="243">
        <f t="shared" si="4"/>
        <v>8.3015387342768503E-4</v>
      </c>
      <c r="I273" s="240"/>
    </row>
    <row r="274" spans="2:9">
      <c r="B274" s="240">
        <v>265</v>
      </c>
      <c r="C274" s="241"/>
      <c r="D274" s="186" t="s">
        <v>926</v>
      </c>
      <c r="E274" s="186" t="s">
        <v>927</v>
      </c>
      <c r="F274" s="241">
        <v>114</v>
      </c>
      <c r="G274" s="241">
        <v>181467.69</v>
      </c>
      <c r="H274" s="243">
        <f t="shared" si="4"/>
        <v>8.2927728779778377E-4</v>
      </c>
      <c r="I274" s="240"/>
    </row>
    <row r="275" spans="2:9">
      <c r="B275" s="240">
        <v>266</v>
      </c>
      <c r="C275" s="241"/>
      <c r="D275" s="186" t="s">
        <v>928</v>
      </c>
      <c r="E275" s="186" t="s">
        <v>929</v>
      </c>
      <c r="F275" s="241">
        <v>44</v>
      </c>
      <c r="G275" s="241">
        <v>181282.23</v>
      </c>
      <c r="H275" s="243">
        <f t="shared" si="4"/>
        <v>8.2842976631451054E-4</v>
      </c>
      <c r="I275" s="240"/>
    </row>
    <row r="276" spans="2:9">
      <c r="B276" s="240">
        <v>267</v>
      </c>
      <c r="C276" s="241"/>
      <c r="D276" s="186" t="s">
        <v>930</v>
      </c>
      <c r="E276" s="186" t="s">
        <v>931</v>
      </c>
      <c r="F276" s="241">
        <v>268</v>
      </c>
      <c r="G276" s="241">
        <v>181035.69</v>
      </c>
      <c r="H276" s="243">
        <f t="shared" si="4"/>
        <v>8.2730311934758394E-4</v>
      </c>
      <c r="I276" s="240"/>
    </row>
    <row r="277" spans="2:9">
      <c r="B277" s="240">
        <v>268</v>
      </c>
      <c r="C277" s="241"/>
      <c r="D277" s="186" t="s">
        <v>932</v>
      </c>
      <c r="E277" s="186" t="s">
        <v>933</v>
      </c>
      <c r="F277" s="241">
        <v>307</v>
      </c>
      <c r="G277" s="241">
        <v>180441.29</v>
      </c>
      <c r="H277" s="243">
        <f t="shared" si="4"/>
        <v>8.2458680979480899E-4</v>
      </c>
      <c r="I277" s="240"/>
    </row>
    <row r="278" spans="2:9">
      <c r="B278" s="240">
        <v>269</v>
      </c>
      <c r="C278" s="241">
        <v>1</v>
      </c>
      <c r="D278" s="186" t="s">
        <v>934</v>
      </c>
      <c r="E278" s="186" t="s">
        <v>935</v>
      </c>
      <c r="F278" s="241">
        <v>18</v>
      </c>
      <c r="G278" s="241">
        <v>180227.48</v>
      </c>
      <c r="H278" s="243">
        <f t="shared" si="4"/>
        <v>8.2360973350699136E-4</v>
      </c>
      <c r="I278" s="240"/>
    </row>
    <row r="279" spans="2:9">
      <c r="B279" s="240">
        <v>270</v>
      </c>
      <c r="C279" s="241">
        <v>1</v>
      </c>
      <c r="D279" s="186" t="s">
        <v>936</v>
      </c>
      <c r="E279" s="186" t="s">
        <v>937</v>
      </c>
      <c r="F279" s="241">
        <v>208</v>
      </c>
      <c r="G279" s="241">
        <v>180094.6</v>
      </c>
      <c r="H279" s="243">
        <f t="shared" si="4"/>
        <v>8.2300249391517989E-4</v>
      </c>
      <c r="I279" s="240"/>
    </row>
    <row r="280" spans="2:9">
      <c r="B280" s="240">
        <v>271</v>
      </c>
      <c r="C280" s="241"/>
      <c r="D280" s="186" t="s">
        <v>938</v>
      </c>
      <c r="E280" s="186" t="s">
        <v>939</v>
      </c>
      <c r="F280" s="241">
        <v>203</v>
      </c>
      <c r="G280" s="241">
        <v>179768.22</v>
      </c>
      <c r="H280" s="243">
        <f t="shared" si="4"/>
        <v>8.2151099137171639E-4</v>
      </c>
      <c r="I280" s="240"/>
    </row>
    <row r="281" spans="2:9">
      <c r="B281" s="240">
        <v>272</v>
      </c>
      <c r="C281" s="241">
        <v>1</v>
      </c>
      <c r="D281" s="186" t="s">
        <v>940</v>
      </c>
      <c r="E281" s="186" t="s">
        <v>941</v>
      </c>
      <c r="F281" s="241">
        <v>52</v>
      </c>
      <c r="G281" s="241">
        <v>179236.18</v>
      </c>
      <c r="H281" s="243">
        <f t="shared" si="4"/>
        <v>8.1907965669059525E-4</v>
      </c>
      <c r="I281" s="240"/>
    </row>
    <row r="282" spans="2:9">
      <c r="B282" s="240">
        <v>273</v>
      </c>
      <c r="C282" s="241"/>
      <c r="D282" s="186" t="s">
        <v>942</v>
      </c>
      <c r="E282" s="186" t="s">
        <v>943</v>
      </c>
      <c r="F282" s="241">
        <v>1729</v>
      </c>
      <c r="G282" s="241">
        <v>179163.58</v>
      </c>
      <c r="H282" s="243">
        <f t="shared" si="4"/>
        <v>8.1874788671493671E-4</v>
      </c>
      <c r="I282" s="240"/>
    </row>
    <row r="283" spans="2:9">
      <c r="B283" s="240">
        <v>274</v>
      </c>
      <c r="C283" s="241"/>
      <c r="D283" s="186" t="s">
        <v>944</v>
      </c>
      <c r="E283" s="186" t="s">
        <v>945</v>
      </c>
      <c r="F283" s="241">
        <v>41</v>
      </c>
      <c r="G283" s="241">
        <v>178523.81</v>
      </c>
      <c r="H283" s="243">
        <f t="shared" si="4"/>
        <v>8.1582424377654706E-4</v>
      </c>
      <c r="I283" s="240"/>
    </row>
    <row r="284" spans="2:9">
      <c r="B284" s="240">
        <v>275</v>
      </c>
      <c r="C284" s="241"/>
      <c r="D284" s="186" t="s">
        <v>946</v>
      </c>
      <c r="E284" s="186" t="s">
        <v>947</v>
      </c>
      <c r="F284" s="241">
        <v>264</v>
      </c>
      <c r="G284" s="241">
        <v>178484.9</v>
      </c>
      <c r="H284" s="243">
        <f t="shared" si="4"/>
        <v>8.1564643152099781E-4</v>
      </c>
      <c r="I284" s="240"/>
    </row>
    <row r="285" spans="2:9">
      <c r="B285" s="240">
        <v>276</v>
      </c>
      <c r="C285" s="241">
        <v>1</v>
      </c>
      <c r="D285" s="186" t="s">
        <v>948</v>
      </c>
      <c r="E285" s="186" t="s">
        <v>949</v>
      </c>
      <c r="F285" s="241">
        <v>616</v>
      </c>
      <c r="G285" s="241">
        <v>175864.54</v>
      </c>
      <c r="H285" s="243">
        <f t="shared" si="4"/>
        <v>8.036718203169108E-4</v>
      </c>
      <c r="I285" s="240"/>
    </row>
    <row r="286" spans="2:9">
      <c r="B286" s="240">
        <v>277</v>
      </c>
      <c r="C286" s="241"/>
      <c r="D286" s="186" t="s">
        <v>950</v>
      </c>
      <c r="E286" s="186" t="s">
        <v>951</v>
      </c>
      <c r="F286" s="241">
        <v>448</v>
      </c>
      <c r="G286" s="241">
        <v>175564.89</v>
      </c>
      <c r="H286" s="243">
        <f t="shared" si="4"/>
        <v>8.0230246944630341E-4</v>
      </c>
      <c r="I286" s="240"/>
    </row>
    <row r="287" spans="2:9">
      <c r="B287" s="240">
        <v>278</v>
      </c>
      <c r="C287" s="241">
        <v>1</v>
      </c>
      <c r="D287" s="186" t="s">
        <v>952</v>
      </c>
      <c r="E287" s="186" t="s">
        <v>953</v>
      </c>
      <c r="F287" s="241">
        <v>10</v>
      </c>
      <c r="G287" s="241">
        <v>175509.73</v>
      </c>
      <c r="H287" s="243">
        <f t="shared" si="4"/>
        <v>8.0205039738215291E-4</v>
      </c>
      <c r="I287" s="240"/>
    </row>
    <row r="288" spans="2:9">
      <c r="B288" s="240">
        <v>279</v>
      </c>
      <c r="C288" s="241"/>
      <c r="D288" s="186" t="s">
        <v>954</v>
      </c>
      <c r="E288" s="186" t="s">
        <v>955</v>
      </c>
      <c r="F288" s="241">
        <v>698</v>
      </c>
      <c r="G288" s="241">
        <v>175137.17</v>
      </c>
      <c r="H288" s="243">
        <f t="shared" si="4"/>
        <v>8.0034785988723062E-4</v>
      </c>
      <c r="I288" s="240"/>
    </row>
    <row r="289" spans="2:9">
      <c r="B289" s="240">
        <v>280</v>
      </c>
      <c r="C289" s="241">
        <v>1</v>
      </c>
      <c r="D289" s="186" t="s">
        <v>956</v>
      </c>
      <c r="E289" s="186" t="s">
        <v>957</v>
      </c>
      <c r="F289" s="241">
        <v>63</v>
      </c>
      <c r="G289" s="241">
        <v>174598.61</v>
      </c>
      <c r="H289" s="243">
        <f t="shared" si="4"/>
        <v>7.9788672988598134E-4</v>
      </c>
      <c r="I289" s="240"/>
    </row>
    <row r="290" spans="2:9">
      <c r="B290" s="240">
        <v>281</v>
      </c>
      <c r="C290" s="241">
        <v>1</v>
      </c>
      <c r="D290" s="186" t="s">
        <v>958</v>
      </c>
      <c r="E290" s="186" t="s">
        <v>959</v>
      </c>
      <c r="F290" s="241">
        <v>53</v>
      </c>
      <c r="G290" s="241">
        <v>174192.92</v>
      </c>
      <c r="H290" s="243">
        <f t="shared" si="4"/>
        <v>7.9603279377820008E-4</v>
      </c>
      <c r="I290" s="240"/>
    </row>
    <row r="291" spans="2:9">
      <c r="B291" s="240">
        <v>282</v>
      </c>
      <c r="C291" s="241"/>
      <c r="D291" s="186" t="s">
        <v>960</v>
      </c>
      <c r="E291" s="186" t="s">
        <v>961</v>
      </c>
      <c r="F291" s="241">
        <v>102</v>
      </c>
      <c r="G291" s="241">
        <v>172849.29</v>
      </c>
      <c r="H291" s="243">
        <f t="shared" si="4"/>
        <v>7.8989262721629728E-4</v>
      </c>
      <c r="I291" s="240"/>
    </row>
    <row r="292" spans="2:9">
      <c r="B292" s="240">
        <v>283</v>
      </c>
      <c r="C292" s="241">
        <v>1</v>
      </c>
      <c r="D292" s="186" t="s">
        <v>962</v>
      </c>
      <c r="E292" s="186" t="s">
        <v>963</v>
      </c>
      <c r="F292" s="241">
        <v>8</v>
      </c>
      <c r="G292" s="241">
        <v>172604.13</v>
      </c>
      <c r="H292" s="243">
        <f t="shared" si="4"/>
        <v>7.8877228662080888E-4</v>
      </c>
      <c r="I292" s="240"/>
    </row>
    <row r="293" spans="2:9">
      <c r="B293" s="240">
        <v>284</v>
      </c>
      <c r="C293" s="241">
        <v>1</v>
      </c>
      <c r="D293" s="186" t="s">
        <v>964</v>
      </c>
      <c r="E293" s="186" t="s">
        <v>965</v>
      </c>
      <c r="F293" s="241">
        <v>609</v>
      </c>
      <c r="G293" s="241">
        <v>172360.15</v>
      </c>
      <c r="H293" s="243">
        <f t="shared" si="4"/>
        <v>7.8765733842988349E-4</v>
      </c>
      <c r="I293" s="240"/>
    </row>
    <row r="294" spans="2:9">
      <c r="B294" s="240">
        <v>285</v>
      </c>
      <c r="C294" s="241">
        <v>1</v>
      </c>
      <c r="D294" s="186" t="s">
        <v>966</v>
      </c>
      <c r="E294" s="186" t="s">
        <v>967</v>
      </c>
      <c r="F294" s="241">
        <v>62</v>
      </c>
      <c r="G294" s="241">
        <v>172166.46</v>
      </c>
      <c r="H294" s="243">
        <f t="shared" si="4"/>
        <v>7.8677220720970006E-4</v>
      </c>
      <c r="I294" s="240"/>
    </row>
    <row r="295" spans="2:9">
      <c r="B295" s="240">
        <v>286</v>
      </c>
      <c r="C295" s="241"/>
      <c r="D295" s="186" t="s">
        <v>968</v>
      </c>
      <c r="E295" s="186" t="s">
        <v>969</v>
      </c>
      <c r="F295" s="241">
        <v>19</v>
      </c>
      <c r="G295" s="241">
        <v>171935.97</v>
      </c>
      <c r="H295" s="243">
        <f t="shared" si="4"/>
        <v>7.8571890608449978E-4</v>
      </c>
      <c r="I295" s="240"/>
    </row>
    <row r="296" spans="2:9">
      <c r="B296" s="240">
        <v>287</v>
      </c>
      <c r="C296" s="241">
        <v>1</v>
      </c>
      <c r="D296" s="186" t="s">
        <v>970</v>
      </c>
      <c r="E296" s="186" t="s">
        <v>971</v>
      </c>
      <c r="F296" s="241">
        <v>78</v>
      </c>
      <c r="G296" s="241">
        <v>171635.08</v>
      </c>
      <c r="H296" s="243">
        <f t="shared" ref="H296:H359" si="5">G296/$G$1624</f>
        <v>7.8434388861926677E-4</v>
      </c>
      <c r="I296" s="240"/>
    </row>
    <row r="297" spans="2:9">
      <c r="B297" s="240">
        <v>288</v>
      </c>
      <c r="C297" s="241"/>
      <c r="D297" s="186" t="s">
        <v>972</v>
      </c>
      <c r="E297" s="186" t="s">
        <v>973</v>
      </c>
      <c r="F297" s="241">
        <v>612</v>
      </c>
      <c r="G297" s="241">
        <v>171539.89</v>
      </c>
      <c r="H297" s="243">
        <f t="shared" si="5"/>
        <v>7.8390888608506658E-4</v>
      </c>
      <c r="I297" s="240"/>
    </row>
    <row r="298" spans="2:9">
      <c r="B298" s="240">
        <v>289</v>
      </c>
      <c r="C298" s="241">
        <v>1</v>
      </c>
      <c r="D298" s="186" t="s">
        <v>974</v>
      </c>
      <c r="E298" s="186" t="s">
        <v>975</v>
      </c>
      <c r="F298" s="241">
        <v>43</v>
      </c>
      <c r="G298" s="241">
        <v>171074.21</v>
      </c>
      <c r="H298" s="243">
        <f t="shared" si="5"/>
        <v>7.8178080561310112E-4</v>
      </c>
      <c r="I298" s="240"/>
    </row>
    <row r="299" spans="2:9">
      <c r="B299" s="240">
        <v>290</v>
      </c>
      <c r="C299" s="241"/>
      <c r="D299" s="186" t="s">
        <v>976</v>
      </c>
      <c r="E299" s="186" t="s">
        <v>977</v>
      </c>
      <c r="F299" s="241">
        <v>20</v>
      </c>
      <c r="G299" s="241">
        <v>171072.3</v>
      </c>
      <c r="H299" s="243">
        <f t="shared" si="5"/>
        <v>7.81772077229444E-4</v>
      </c>
      <c r="I299" s="240"/>
    </row>
    <row r="300" spans="2:9">
      <c r="B300" s="240">
        <v>291</v>
      </c>
      <c r="C300" s="241">
        <v>1</v>
      </c>
      <c r="D300" s="186" t="s">
        <v>978</v>
      </c>
      <c r="E300" s="186" t="s">
        <v>979</v>
      </c>
      <c r="F300" s="241">
        <v>40</v>
      </c>
      <c r="G300" s="241">
        <v>170989.09</v>
      </c>
      <c r="H300" s="243">
        <f t="shared" si="5"/>
        <v>7.8139182131106179E-4</v>
      </c>
      <c r="I300" s="240"/>
    </row>
    <row r="301" spans="2:9">
      <c r="B301" s="240">
        <v>292</v>
      </c>
      <c r="C301" s="241"/>
      <c r="D301" s="186" t="s">
        <v>980</v>
      </c>
      <c r="E301" s="186" t="s">
        <v>981</v>
      </c>
      <c r="F301" s="241">
        <v>505</v>
      </c>
      <c r="G301" s="241">
        <v>170650.76</v>
      </c>
      <c r="H301" s="243">
        <f t="shared" si="5"/>
        <v>7.798457092468116E-4</v>
      </c>
      <c r="I301" s="240"/>
    </row>
    <row r="302" spans="2:9">
      <c r="B302" s="240">
        <v>293</v>
      </c>
      <c r="C302" s="241"/>
      <c r="D302" s="186" t="s">
        <v>982</v>
      </c>
      <c r="E302" s="186" t="s">
        <v>983</v>
      </c>
      <c r="F302" s="241">
        <v>421</v>
      </c>
      <c r="G302" s="241">
        <v>170486.45</v>
      </c>
      <c r="H302" s="243">
        <f t="shared" si="5"/>
        <v>7.7909483976057936E-4</v>
      </c>
      <c r="I302" s="240"/>
    </row>
    <row r="303" spans="2:9">
      <c r="B303" s="240">
        <v>294</v>
      </c>
      <c r="C303" s="241">
        <v>1</v>
      </c>
      <c r="D303" s="186" t="s">
        <v>984</v>
      </c>
      <c r="E303" s="186" t="s">
        <v>985</v>
      </c>
      <c r="F303" s="241">
        <v>167</v>
      </c>
      <c r="G303" s="241">
        <v>170260.11</v>
      </c>
      <c r="H303" s="243">
        <f t="shared" si="5"/>
        <v>7.7806050344803696E-4</v>
      </c>
      <c r="I303" s="240"/>
    </row>
    <row r="304" spans="2:9">
      <c r="B304" s="240">
        <v>295</v>
      </c>
      <c r="C304" s="241"/>
      <c r="D304" s="186" t="s">
        <v>986</v>
      </c>
      <c r="E304" s="186" t="s">
        <v>987</v>
      </c>
      <c r="F304" s="241">
        <v>31</v>
      </c>
      <c r="G304" s="241">
        <v>170115.22</v>
      </c>
      <c r="H304" s="243">
        <f t="shared" si="5"/>
        <v>7.7739838014537633E-4</v>
      </c>
      <c r="I304" s="240"/>
    </row>
    <row r="305" spans="2:9">
      <c r="B305" s="240">
        <v>296</v>
      </c>
      <c r="C305" s="241">
        <v>1</v>
      </c>
      <c r="D305" s="186" t="s">
        <v>988</v>
      </c>
      <c r="E305" s="186" t="s">
        <v>989</v>
      </c>
      <c r="F305" s="241">
        <v>26</v>
      </c>
      <c r="G305" s="241">
        <v>169487.77</v>
      </c>
      <c r="H305" s="243">
        <f t="shared" si="5"/>
        <v>7.745310375664923E-4</v>
      </c>
      <c r="I305" s="240"/>
    </row>
    <row r="306" spans="2:9">
      <c r="B306" s="240">
        <v>297</v>
      </c>
      <c r="C306" s="241"/>
      <c r="D306" s="186" t="s">
        <v>990</v>
      </c>
      <c r="E306" s="186" t="s">
        <v>991</v>
      </c>
      <c r="F306" s="241">
        <v>730</v>
      </c>
      <c r="G306" s="241">
        <v>169434.41</v>
      </c>
      <c r="H306" s="243">
        <f t="shared" si="5"/>
        <v>7.7428719120421763E-4</v>
      </c>
      <c r="I306" s="240"/>
    </row>
    <row r="307" spans="2:9">
      <c r="B307" s="240">
        <v>298</v>
      </c>
      <c r="C307" s="241"/>
      <c r="D307" s="186" t="s">
        <v>992</v>
      </c>
      <c r="E307" s="186" t="s">
        <v>993</v>
      </c>
      <c r="F307" s="241">
        <v>725</v>
      </c>
      <c r="G307" s="241">
        <v>168863.49</v>
      </c>
      <c r="H307" s="243">
        <f t="shared" si="5"/>
        <v>7.7167818136257853E-4</v>
      </c>
      <c r="I307" s="240"/>
    </row>
    <row r="308" spans="2:9">
      <c r="B308" s="240">
        <v>299</v>
      </c>
      <c r="C308" s="241">
        <v>1</v>
      </c>
      <c r="D308" s="186" t="s">
        <v>994</v>
      </c>
      <c r="E308" s="186" t="s">
        <v>995</v>
      </c>
      <c r="F308" s="241">
        <v>1444</v>
      </c>
      <c r="G308" s="241">
        <v>168570.12</v>
      </c>
      <c r="H308" s="243">
        <f t="shared" si="5"/>
        <v>7.7033752905184905E-4</v>
      </c>
      <c r="I308" s="240"/>
    </row>
    <row r="309" spans="2:9">
      <c r="B309" s="240">
        <v>300</v>
      </c>
      <c r="C309" s="241"/>
      <c r="D309" s="186" t="s">
        <v>996</v>
      </c>
      <c r="E309" s="186" t="s">
        <v>997</v>
      </c>
      <c r="F309" s="241">
        <v>444</v>
      </c>
      <c r="G309" s="241">
        <v>168328.91</v>
      </c>
      <c r="H309" s="243">
        <f t="shared" si="5"/>
        <v>7.6923523930214381E-4</v>
      </c>
      <c r="I309" s="240"/>
    </row>
    <row r="310" spans="2:9">
      <c r="B310" s="240">
        <v>301</v>
      </c>
      <c r="C310" s="241">
        <v>1</v>
      </c>
      <c r="D310" s="186" t="s">
        <v>998</v>
      </c>
      <c r="E310" s="186" t="s">
        <v>999</v>
      </c>
      <c r="F310" s="241">
        <v>92</v>
      </c>
      <c r="G310" s="241">
        <v>168026.43</v>
      </c>
      <c r="H310" s="243">
        <f t="shared" si="5"/>
        <v>7.678529558002538E-4</v>
      </c>
      <c r="I310" s="240"/>
    </row>
    <row r="311" spans="2:9">
      <c r="B311" s="240">
        <v>302</v>
      </c>
      <c r="C311" s="241"/>
      <c r="D311" s="186" t="s">
        <v>1000</v>
      </c>
      <c r="E311" s="186" t="s">
        <v>1001</v>
      </c>
      <c r="F311" s="241">
        <v>62</v>
      </c>
      <c r="G311" s="241">
        <v>166981.98000000001</v>
      </c>
      <c r="H311" s="243">
        <f t="shared" si="5"/>
        <v>7.6307999228680205E-4</v>
      </c>
      <c r="I311" s="240"/>
    </row>
    <row r="312" spans="2:9">
      <c r="B312" s="240">
        <v>303</v>
      </c>
      <c r="C312" s="241">
        <v>1</v>
      </c>
      <c r="D312" s="186" t="s">
        <v>1002</v>
      </c>
      <c r="E312" s="186" t="s">
        <v>1003</v>
      </c>
      <c r="F312" s="241">
        <v>6</v>
      </c>
      <c r="G312" s="241">
        <v>166902.92000000001</v>
      </c>
      <c r="H312" s="243">
        <f t="shared" si="5"/>
        <v>7.6271870118107795E-4</v>
      </c>
      <c r="I312" s="240"/>
    </row>
    <row r="313" spans="2:9">
      <c r="B313" s="240">
        <v>304</v>
      </c>
      <c r="C313" s="241">
        <v>1</v>
      </c>
      <c r="D313" s="186" t="s">
        <v>1004</v>
      </c>
      <c r="E313" s="186" t="s">
        <v>1005</v>
      </c>
      <c r="F313" s="241">
        <v>273</v>
      </c>
      <c r="G313" s="241">
        <v>165650.70000000001</v>
      </c>
      <c r="H313" s="243">
        <f t="shared" si="5"/>
        <v>7.5699626317943627E-4</v>
      </c>
      <c r="I313" s="240"/>
    </row>
    <row r="314" spans="2:9">
      <c r="B314" s="240">
        <v>305</v>
      </c>
      <c r="C314" s="241">
        <v>1</v>
      </c>
      <c r="D314" s="186" t="s">
        <v>1006</v>
      </c>
      <c r="E314" s="186" t="s">
        <v>1007</v>
      </c>
      <c r="F314" s="241">
        <v>582</v>
      </c>
      <c r="G314" s="241">
        <v>165402.12</v>
      </c>
      <c r="H314" s="243">
        <f t="shared" si="5"/>
        <v>7.5586029375038374E-4</v>
      </c>
      <c r="I314" s="240"/>
    </row>
    <row r="315" spans="2:9">
      <c r="B315" s="240">
        <v>306</v>
      </c>
      <c r="C315" s="241">
        <v>1</v>
      </c>
      <c r="D315" s="186" t="s">
        <v>1008</v>
      </c>
      <c r="E315" s="186" t="s">
        <v>1009</v>
      </c>
      <c r="F315" s="241">
        <v>277</v>
      </c>
      <c r="G315" s="241">
        <v>165390.51</v>
      </c>
      <c r="H315" s="243">
        <f t="shared" si="5"/>
        <v>7.5580723797328468E-4</v>
      </c>
      <c r="I315" s="240"/>
    </row>
    <row r="316" spans="2:9">
      <c r="B316" s="240">
        <v>307</v>
      </c>
      <c r="C316" s="241">
        <v>1</v>
      </c>
      <c r="D316" s="186" t="s">
        <v>1010</v>
      </c>
      <c r="E316" s="186" t="s">
        <v>1011</v>
      </c>
      <c r="F316" s="241">
        <v>43</v>
      </c>
      <c r="G316" s="241">
        <v>165034.66</v>
      </c>
      <c r="H316" s="243">
        <f t="shared" si="5"/>
        <v>7.5418106241077624E-4</v>
      </c>
      <c r="I316" s="240"/>
    </row>
    <row r="317" spans="2:9">
      <c r="B317" s="240">
        <v>308</v>
      </c>
      <c r="C317" s="241"/>
      <c r="D317" s="186" t="s">
        <v>1012</v>
      </c>
      <c r="E317" s="186" t="s">
        <v>1013</v>
      </c>
      <c r="F317" s="241">
        <v>70</v>
      </c>
      <c r="G317" s="241">
        <v>164811.12</v>
      </c>
      <c r="H317" s="243">
        <f t="shared" si="5"/>
        <v>7.5315952163448527E-4</v>
      </c>
      <c r="I317" s="240"/>
    </row>
    <row r="318" spans="2:9">
      <c r="B318" s="240">
        <v>309</v>
      </c>
      <c r="C318" s="241">
        <v>1</v>
      </c>
      <c r="D318" s="186" t="s">
        <v>1014</v>
      </c>
      <c r="E318" s="186" t="s">
        <v>1015</v>
      </c>
      <c r="F318" s="241">
        <v>13</v>
      </c>
      <c r="G318" s="241">
        <v>164682.76999999999</v>
      </c>
      <c r="H318" s="243">
        <f t="shared" si="5"/>
        <v>7.5257298339239471E-4</v>
      </c>
      <c r="I318" s="240"/>
    </row>
    <row r="319" spans="2:9">
      <c r="B319" s="240">
        <v>310</v>
      </c>
      <c r="C319" s="241">
        <v>1</v>
      </c>
      <c r="D319" s="186" t="s">
        <v>1016</v>
      </c>
      <c r="E319" s="186" t="s">
        <v>1017</v>
      </c>
      <c r="F319" s="241">
        <v>815</v>
      </c>
      <c r="G319" s="241">
        <v>164395.79</v>
      </c>
      <c r="H319" s="243">
        <f t="shared" si="5"/>
        <v>7.5126153232332456E-4</v>
      </c>
      <c r="I319" s="240"/>
    </row>
    <row r="320" spans="2:9">
      <c r="B320" s="240">
        <v>311</v>
      </c>
      <c r="C320" s="241"/>
      <c r="D320" s="186" t="s">
        <v>1018</v>
      </c>
      <c r="E320" s="186" t="s">
        <v>1019</v>
      </c>
      <c r="F320" s="241">
        <v>68</v>
      </c>
      <c r="G320" s="241">
        <v>164011.32999999999</v>
      </c>
      <c r="H320" s="243">
        <f t="shared" si="5"/>
        <v>7.4950461379933407E-4</v>
      </c>
      <c r="I320" s="240"/>
    </row>
    <row r="321" spans="2:9">
      <c r="B321" s="240">
        <v>312</v>
      </c>
      <c r="C321" s="241">
        <v>1</v>
      </c>
      <c r="D321" s="186" t="s">
        <v>1020</v>
      </c>
      <c r="E321" s="186" t="s">
        <v>1021</v>
      </c>
      <c r="F321" s="241">
        <v>30</v>
      </c>
      <c r="G321" s="241">
        <v>162751.54999999999</v>
      </c>
      <c r="H321" s="243">
        <f t="shared" si="5"/>
        <v>7.4374762784981381E-4</v>
      </c>
      <c r="I321" s="240"/>
    </row>
    <row r="322" spans="2:9">
      <c r="B322" s="240">
        <v>313</v>
      </c>
      <c r="C322" s="241"/>
      <c r="D322" s="186" t="s">
        <v>1022</v>
      </c>
      <c r="E322" s="186" t="s">
        <v>1023</v>
      </c>
      <c r="F322" s="241">
        <v>395</v>
      </c>
      <c r="G322" s="241">
        <v>161210.15</v>
      </c>
      <c r="H322" s="243">
        <f t="shared" si="5"/>
        <v>7.3670368514347593E-4</v>
      </c>
      <c r="I322" s="240"/>
    </row>
    <row r="323" spans="2:9">
      <c r="B323" s="240">
        <v>314</v>
      </c>
      <c r="C323" s="241"/>
      <c r="D323" s="186" t="s">
        <v>1024</v>
      </c>
      <c r="E323" s="186" t="s">
        <v>1025</v>
      </c>
      <c r="F323" s="241">
        <v>639</v>
      </c>
      <c r="G323" s="241">
        <v>161081.63</v>
      </c>
      <c r="H323" s="243">
        <f t="shared" si="5"/>
        <v>7.361163700295415E-4</v>
      </c>
      <c r="I323" s="240"/>
    </row>
    <row r="324" spans="2:9">
      <c r="B324" s="240">
        <v>315</v>
      </c>
      <c r="C324" s="241">
        <v>1</v>
      </c>
      <c r="D324" s="186" t="s">
        <v>1026</v>
      </c>
      <c r="E324" s="186" t="s">
        <v>1027</v>
      </c>
      <c r="F324" s="241">
        <v>10</v>
      </c>
      <c r="G324" s="241">
        <v>160800.71</v>
      </c>
      <c r="H324" s="243">
        <f t="shared" si="5"/>
        <v>7.3483261215678646E-4</v>
      </c>
      <c r="I324" s="240"/>
    </row>
    <row r="325" spans="2:9">
      <c r="B325" s="240">
        <v>316</v>
      </c>
      <c r="C325" s="241"/>
      <c r="D325" s="186" t="s">
        <v>1028</v>
      </c>
      <c r="E325" s="186" t="s">
        <v>1029</v>
      </c>
      <c r="F325" s="241">
        <v>58</v>
      </c>
      <c r="G325" s="241">
        <v>160463.20000000001</v>
      </c>
      <c r="H325" s="243">
        <f t="shared" si="5"/>
        <v>7.3329024735672424E-4</v>
      </c>
      <c r="I325" s="240"/>
    </row>
    <row r="326" spans="2:9">
      <c r="B326" s="240">
        <v>317</v>
      </c>
      <c r="C326" s="241">
        <v>1</v>
      </c>
      <c r="D326" s="186" t="s">
        <v>1030</v>
      </c>
      <c r="E326" s="186" t="s">
        <v>1031</v>
      </c>
      <c r="F326" s="241">
        <v>96</v>
      </c>
      <c r="G326" s="241">
        <v>160227.07999999999</v>
      </c>
      <c r="H326" s="243">
        <f t="shared" si="5"/>
        <v>7.3221121806398991E-4</v>
      </c>
      <c r="I326" s="240"/>
    </row>
    <row r="327" spans="2:9">
      <c r="B327" s="240">
        <v>318</v>
      </c>
      <c r="C327" s="241">
        <v>1</v>
      </c>
      <c r="D327" s="186" t="s">
        <v>1032</v>
      </c>
      <c r="E327" s="186" t="s">
        <v>1033</v>
      </c>
      <c r="F327" s="241">
        <v>102</v>
      </c>
      <c r="G327" s="241">
        <v>160167.12</v>
      </c>
      <c r="H327" s="243">
        <f t="shared" si="5"/>
        <v>7.319372107948372E-4</v>
      </c>
      <c r="I327" s="240"/>
    </row>
    <row r="328" spans="2:9">
      <c r="B328" s="240">
        <v>319</v>
      </c>
      <c r="C328" s="241">
        <v>1</v>
      </c>
      <c r="D328" s="186" t="s">
        <v>1034</v>
      </c>
      <c r="E328" s="186" t="s">
        <v>1035</v>
      </c>
      <c r="F328" s="241">
        <v>28</v>
      </c>
      <c r="G328" s="241">
        <v>158850.48000000001</v>
      </c>
      <c r="H328" s="243">
        <f t="shared" si="5"/>
        <v>7.2592038406272825E-4</v>
      </c>
      <c r="I328" s="240"/>
    </row>
    <row r="329" spans="2:9">
      <c r="B329" s="240">
        <v>320</v>
      </c>
      <c r="C329" s="241">
        <v>1</v>
      </c>
      <c r="D329" s="186" t="s">
        <v>1036</v>
      </c>
      <c r="E329" s="186" t="s">
        <v>1037</v>
      </c>
      <c r="F329" s="241">
        <v>40</v>
      </c>
      <c r="G329" s="241">
        <v>158047.23000000001</v>
      </c>
      <c r="H329" s="243">
        <f t="shared" si="5"/>
        <v>7.2224966460063787E-4</v>
      </c>
      <c r="I329" s="240"/>
    </row>
    <row r="330" spans="2:9">
      <c r="B330" s="240">
        <v>321</v>
      </c>
      <c r="C330" s="241"/>
      <c r="D330" s="186" t="s">
        <v>1038</v>
      </c>
      <c r="E330" s="186" t="s">
        <v>1039</v>
      </c>
      <c r="F330" s="241">
        <v>774</v>
      </c>
      <c r="G330" s="241">
        <v>157304.85</v>
      </c>
      <c r="H330" s="243">
        <f t="shared" si="5"/>
        <v>7.1885711095698204E-4</v>
      </c>
      <c r="I330" s="240"/>
    </row>
    <row r="331" spans="2:9">
      <c r="B331" s="240">
        <v>322</v>
      </c>
      <c r="C331" s="241">
        <v>1</v>
      </c>
      <c r="D331" s="186" t="s">
        <v>1040</v>
      </c>
      <c r="E331" s="186" t="s">
        <v>1041</v>
      </c>
      <c r="F331" s="241">
        <v>78</v>
      </c>
      <c r="G331" s="241">
        <v>156875.46</v>
      </c>
      <c r="H331" s="243">
        <f t="shared" si="5"/>
        <v>7.1689486977450203E-4</v>
      </c>
      <c r="I331" s="240"/>
    </row>
    <row r="332" spans="2:9">
      <c r="B332" s="240">
        <v>323</v>
      </c>
      <c r="C332" s="241">
        <v>1</v>
      </c>
      <c r="D332" s="186" t="s">
        <v>1042</v>
      </c>
      <c r="E332" s="186" t="s">
        <v>1043</v>
      </c>
      <c r="F332" s="241">
        <v>43</v>
      </c>
      <c r="G332" s="241">
        <v>155964.53</v>
      </c>
      <c r="H332" s="243">
        <f t="shared" si="5"/>
        <v>7.1273207054686196E-4</v>
      </c>
      <c r="I332" s="240"/>
    </row>
    <row r="333" spans="2:9">
      <c r="B333" s="240">
        <v>324</v>
      </c>
      <c r="C333" s="241">
        <v>1</v>
      </c>
      <c r="D333" s="186" t="s">
        <v>1044</v>
      </c>
      <c r="E333" s="186" t="s">
        <v>1045</v>
      </c>
      <c r="F333" s="241">
        <v>373</v>
      </c>
      <c r="G333" s="241">
        <v>155724</v>
      </c>
      <c r="H333" s="243">
        <f t="shared" si="5"/>
        <v>7.11632888284532E-4</v>
      </c>
      <c r="I333" s="240"/>
    </row>
    <row r="334" spans="2:9">
      <c r="B334" s="240">
        <v>325</v>
      </c>
      <c r="C334" s="241">
        <v>1</v>
      </c>
      <c r="D334" s="186" t="s">
        <v>1046</v>
      </c>
      <c r="E334" s="186" t="s">
        <v>1047</v>
      </c>
      <c r="F334" s="241">
        <v>48</v>
      </c>
      <c r="G334" s="241">
        <v>155686.81</v>
      </c>
      <c r="H334" s="243">
        <f t="shared" si="5"/>
        <v>7.1146293614410847E-4</v>
      </c>
      <c r="I334" s="240"/>
    </row>
    <row r="335" spans="2:9">
      <c r="B335" s="240">
        <v>326</v>
      </c>
      <c r="C335" s="241"/>
      <c r="D335" s="186" t="s">
        <v>1048</v>
      </c>
      <c r="E335" s="186" t="s">
        <v>1049</v>
      </c>
      <c r="F335" s="241">
        <v>241</v>
      </c>
      <c r="G335" s="241">
        <v>155251.9</v>
      </c>
      <c r="H335" s="243">
        <f t="shared" si="5"/>
        <v>7.0947546947587603E-4</v>
      </c>
      <c r="I335" s="240"/>
    </row>
    <row r="336" spans="2:9">
      <c r="B336" s="240">
        <v>327</v>
      </c>
      <c r="C336" s="241">
        <v>1</v>
      </c>
      <c r="D336" s="186" t="s">
        <v>1050</v>
      </c>
      <c r="E336" s="186" t="s">
        <v>1051</v>
      </c>
      <c r="F336" s="241">
        <v>34</v>
      </c>
      <c r="G336" s="241">
        <v>155083.87</v>
      </c>
      <c r="H336" s="243">
        <f t="shared" si="5"/>
        <v>7.0870760020576708E-4</v>
      </c>
      <c r="I336" s="240"/>
    </row>
    <row r="337" spans="2:9">
      <c r="B337" s="240">
        <v>328</v>
      </c>
      <c r="C337" s="241">
        <v>1</v>
      </c>
      <c r="D337" s="186" t="s">
        <v>1052</v>
      </c>
      <c r="E337" s="186" t="s">
        <v>1053</v>
      </c>
      <c r="F337" s="241">
        <v>20</v>
      </c>
      <c r="G337" s="241">
        <v>154508.07999999999</v>
      </c>
      <c r="H337" s="243">
        <f t="shared" si="5"/>
        <v>7.0607633527071953E-4</v>
      </c>
      <c r="I337" s="240"/>
    </row>
    <row r="338" spans="2:9">
      <c r="B338" s="240">
        <v>329</v>
      </c>
      <c r="C338" s="241">
        <v>1</v>
      </c>
      <c r="D338" s="186" t="s">
        <v>1054</v>
      </c>
      <c r="E338" s="186" t="s">
        <v>1055</v>
      </c>
      <c r="F338" s="241">
        <v>57</v>
      </c>
      <c r="G338" s="241">
        <v>153513.69</v>
      </c>
      <c r="H338" s="243">
        <f t="shared" si="5"/>
        <v>7.0153213766610339E-4</v>
      </c>
      <c r="I338" s="240"/>
    </row>
    <row r="339" spans="2:9">
      <c r="B339" s="240">
        <v>330</v>
      </c>
      <c r="C339" s="241">
        <v>1</v>
      </c>
      <c r="D339" s="186" t="s">
        <v>1056</v>
      </c>
      <c r="E339" s="186" t="s">
        <v>1057</v>
      </c>
      <c r="F339" s="241">
        <v>9</v>
      </c>
      <c r="G339" s="241">
        <v>153079.67000000001</v>
      </c>
      <c r="H339" s="243">
        <f t="shared" si="5"/>
        <v>6.9954873815046515E-4</v>
      </c>
      <c r="I339" s="240"/>
    </row>
    <row r="340" spans="2:9">
      <c r="B340" s="240">
        <v>331</v>
      </c>
      <c r="C340" s="241"/>
      <c r="D340" s="186" t="s">
        <v>1058</v>
      </c>
      <c r="E340" s="186" t="s">
        <v>1059</v>
      </c>
      <c r="F340" s="241">
        <v>624</v>
      </c>
      <c r="G340" s="241">
        <v>152573.45000000001</v>
      </c>
      <c r="H340" s="243">
        <f t="shared" si="5"/>
        <v>6.9723539659291849E-4</v>
      </c>
      <c r="I340" s="240"/>
    </row>
    <row r="341" spans="2:9">
      <c r="B341" s="240">
        <v>332</v>
      </c>
      <c r="C341" s="241">
        <v>1</v>
      </c>
      <c r="D341" s="186" t="s">
        <v>1060</v>
      </c>
      <c r="E341" s="186" t="s">
        <v>1061</v>
      </c>
      <c r="F341" s="241">
        <v>58</v>
      </c>
      <c r="G341" s="241">
        <v>152119.04000000001</v>
      </c>
      <c r="H341" s="243">
        <f t="shared" si="5"/>
        <v>6.9515881815436454E-4</v>
      </c>
      <c r="I341" s="240"/>
    </row>
    <row r="342" spans="2:9">
      <c r="B342" s="240">
        <v>333</v>
      </c>
      <c r="C342" s="241"/>
      <c r="D342" s="186" t="s">
        <v>1062</v>
      </c>
      <c r="E342" s="186" t="s">
        <v>1063</v>
      </c>
      <c r="F342" s="241">
        <v>317</v>
      </c>
      <c r="G342" s="241">
        <v>151643.20000000001</v>
      </c>
      <c r="H342" s="243">
        <f t="shared" si="5"/>
        <v>6.9298430816514445E-4</v>
      </c>
      <c r="I342" s="240"/>
    </row>
    <row r="343" spans="2:9">
      <c r="B343" s="240">
        <v>334</v>
      </c>
      <c r="C343" s="241">
        <v>1</v>
      </c>
      <c r="D343" s="186" t="s">
        <v>1064</v>
      </c>
      <c r="E343" s="186" t="s">
        <v>1065</v>
      </c>
      <c r="F343" s="241">
        <v>96</v>
      </c>
      <c r="G343" s="241">
        <v>151347.46</v>
      </c>
      <c r="H343" s="243">
        <f t="shared" si="5"/>
        <v>6.9163282534694505E-4</v>
      </c>
      <c r="I343" s="240"/>
    </row>
    <row r="344" spans="2:9">
      <c r="B344" s="240">
        <v>335</v>
      </c>
      <c r="C344" s="241">
        <v>1</v>
      </c>
      <c r="D344" s="186" t="s">
        <v>1066</v>
      </c>
      <c r="E344" s="186" t="s">
        <v>1067</v>
      </c>
      <c r="F344" s="241">
        <v>21</v>
      </c>
      <c r="G344" s="241">
        <v>151342.63</v>
      </c>
      <c r="H344" s="243">
        <f t="shared" si="5"/>
        <v>6.9161075304691156E-4</v>
      </c>
      <c r="I344" s="240"/>
    </row>
    <row r="345" spans="2:9">
      <c r="B345" s="240">
        <v>336</v>
      </c>
      <c r="C345" s="241">
        <v>1</v>
      </c>
      <c r="D345" s="186" t="s">
        <v>1068</v>
      </c>
      <c r="E345" s="186" t="s">
        <v>1069</v>
      </c>
      <c r="F345" s="241">
        <v>229</v>
      </c>
      <c r="G345" s="241">
        <v>151198.39999999999</v>
      </c>
      <c r="H345" s="243">
        <f t="shared" si="5"/>
        <v>6.9095164583493857E-4</v>
      </c>
      <c r="I345" s="240"/>
    </row>
    <row r="346" spans="2:9">
      <c r="B346" s="240">
        <v>337</v>
      </c>
      <c r="C346" s="241">
        <v>1</v>
      </c>
      <c r="D346" s="186" t="s">
        <v>1070</v>
      </c>
      <c r="E346" s="186" t="s">
        <v>1071</v>
      </c>
      <c r="F346" s="241">
        <v>44</v>
      </c>
      <c r="G346" s="241">
        <v>150955.9</v>
      </c>
      <c r="H346" s="243">
        <f t="shared" si="5"/>
        <v>6.898434609988889E-4</v>
      </c>
      <c r="I346" s="240"/>
    </row>
    <row r="347" spans="2:9">
      <c r="B347" s="240">
        <v>338</v>
      </c>
      <c r="C347" s="241">
        <v>1</v>
      </c>
      <c r="D347" s="186" t="s">
        <v>1072</v>
      </c>
      <c r="E347" s="186" t="s">
        <v>1073</v>
      </c>
      <c r="F347" s="241">
        <v>6</v>
      </c>
      <c r="G347" s="241">
        <v>150684.53</v>
      </c>
      <c r="H347" s="243">
        <f t="shared" si="5"/>
        <v>6.8860334504441967E-4</v>
      </c>
      <c r="I347" s="240"/>
    </row>
    <row r="348" spans="2:9">
      <c r="B348" s="240">
        <v>339</v>
      </c>
      <c r="C348" s="241">
        <v>1</v>
      </c>
      <c r="D348" s="186" t="s">
        <v>1074</v>
      </c>
      <c r="E348" s="186" t="s">
        <v>1075</v>
      </c>
      <c r="F348" s="241">
        <v>1200</v>
      </c>
      <c r="G348" s="241">
        <v>150083.96</v>
      </c>
      <c r="H348" s="243">
        <f t="shared" si="5"/>
        <v>6.8585883961354809E-4</v>
      </c>
      <c r="I348" s="240"/>
    </row>
    <row r="349" spans="2:9">
      <c r="B349" s="240">
        <v>340</v>
      </c>
      <c r="C349" s="241">
        <v>1</v>
      </c>
      <c r="D349" s="186" t="s">
        <v>1076</v>
      </c>
      <c r="E349" s="186" t="s">
        <v>1077</v>
      </c>
      <c r="F349" s="241">
        <v>44</v>
      </c>
      <c r="G349" s="241">
        <v>149405.60999999999</v>
      </c>
      <c r="H349" s="243">
        <f t="shared" si="5"/>
        <v>6.8275889246495307E-4</v>
      </c>
      <c r="I349" s="240"/>
    </row>
    <row r="350" spans="2:9">
      <c r="B350" s="240">
        <v>341</v>
      </c>
      <c r="C350" s="241">
        <v>1</v>
      </c>
      <c r="D350" s="186" t="s">
        <v>1078</v>
      </c>
      <c r="E350" s="186" t="s">
        <v>1079</v>
      </c>
      <c r="F350" s="241">
        <v>75</v>
      </c>
      <c r="G350" s="241">
        <v>149148.87</v>
      </c>
      <c r="H350" s="243">
        <f t="shared" si="5"/>
        <v>6.8158563318739679E-4</v>
      </c>
      <c r="I350" s="240"/>
    </row>
    <row r="351" spans="2:9">
      <c r="B351" s="240">
        <v>342</v>
      </c>
      <c r="C351" s="241"/>
      <c r="D351" s="186" t="s">
        <v>1080</v>
      </c>
      <c r="E351" s="186" t="s">
        <v>1081</v>
      </c>
      <c r="F351" s="241">
        <v>479</v>
      </c>
      <c r="G351" s="241">
        <v>149111.26999999999</v>
      </c>
      <c r="H351" s="243">
        <f t="shared" si="5"/>
        <v>6.8141380741487938E-4</v>
      </c>
      <c r="I351" s="240"/>
    </row>
    <row r="352" spans="2:9">
      <c r="B352" s="240">
        <v>343</v>
      </c>
      <c r="C352" s="241">
        <v>1</v>
      </c>
      <c r="D352" s="186" t="s">
        <v>1082</v>
      </c>
      <c r="E352" s="186" t="s">
        <v>1083</v>
      </c>
      <c r="F352" s="241">
        <v>7</v>
      </c>
      <c r="G352" s="241">
        <v>149027.23000000001</v>
      </c>
      <c r="H352" s="243">
        <f t="shared" si="5"/>
        <v>6.8102975853396555E-4</v>
      </c>
      <c r="I352" s="240"/>
    </row>
    <row r="353" spans="2:9">
      <c r="B353" s="240">
        <v>344</v>
      </c>
      <c r="C353" s="241">
        <v>1</v>
      </c>
      <c r="D353" s="186" t="s">
        <v>1084</v>
      </c>
      <c r="E353" s="186" t="s">
        <v>1085</v>
      </c>
      <c r="F353" s="241">
        <v>22</v>
      </c>
      <c r="G353" s="241">
        <v>148976.32000000001</v>
      </c>
      <c r="H353" s="243">
        <f t="shared" si="5"/>
        <v>6.807971082659108E-4</v>
      </c>
      <c r="I353" s="240"/>
    </row>
    <row r="354" spans="2:9">
      <c r="B354" s="240">
        <v>345</v>
      </c>
      <c r="C354" s="241">
        <v>1</v>
      </c>
      <c r="D354" s="186" t="s">
        <v>1086</v>
      </c>
      <c r="E354" s="186" t="s">
        <v>1087</v>
      </c>
      <c r="F354" s="241">
        <v>64</v>
      </c>
      <c r="G354" s="241">
        <v>148756.07999999999</v>
      </c>
      <c r="H354" s="243">
        <f t="shared" si="5"/>
        <v>6.7979064794305879E-4</v>
      </c>
      <c r="I354" s="240"/>
    </row>
    <row r="355" spans="2:9">
      <c r="B355" s="240">
        <v>346</v>
      </c>
      <c r="C355" s="241"/>
      <c r="D355" s="186" t="s">
        <v>1088</v>
      </c>
      <c r="E355" s="186" t="s">
        <v>1089</v>
      </c>
      <c r="F355" s="241">
        <v>312</v>
      </c>
      <c r="G355" s="241">
        <v>148735.4</v>
      </c>
      <c r="H355" s="243">
        <f t="shared" si="5"/>
        <v>6.7969614376817426E-4</v>
      </c>
      <c r="I355" s="240"/>
    </row>
    <row r="356" spans="2:9">
      <c r="B356" s="240">
        <v>347</v>
      </c>
      <c r="C356" s="241">
        <v>1</v>
      </c>
      <c r="D356" s="186" t="s">
        <v>1090</v>
      </c>
      <c r="E356" s="186" t="s">
        <v>1091</v>
      </c>
      <c r="F356" s="241">
        <v>14</v>
      </c>
      <c r="G356" s="241">
        <v>148045.9</v>
      </c>
      <c r="H356" s="243">
        <f t="shared" si="5"/>
        <v>6.7654524296629289E-4</v>
      </c>
      <c r="I356" s="240"/>
    </row>
    <row r="357" spans="2:9">
      <c r="B357" s="240">
        <v>348</v>
      </c>
      <c r="C357" s="241"/>
      <c r="D357" s="186" t="s">
        <v>1092</v>
      </c>
      <c r="E357" s="186" t="s">
        <v>1093</v>
      </c>
      <c r="F357" s="241">
        <v>202</v>
      </c>
      <c r="G357" s="241">
        <v>147847.76999999999</v>
      </c>
      <c r="H357" s="243">
        <f t="shared" si="5"/>
        <v>6.7563982168148242E-4</v>
      </c>
      <c r="I357" s="240"/>
    </row>
    <row r="358" spans="2:9">
      <c r="B358" s="240">
        <v>349</v>
      </c>
      <c r="C358" s="241">
        <v>1</v>
      </c>
      <c r="D358" s="186" t="s">
        <v>1094</v>
      </c>
      <c r="E358" s="186" t="s">
        <v>1095</v>
      </c>
      <c r="F358" s="241">
        <v>334</v>
      </c>
      <c r="G358" s="241">
        <v>147450.13</v>
      </c>
      <c r="H358" s="243">
        <f t="shared" si="5"/>
        <v>6.7382267274042362E-4</v>
      </c>
      <c r="I358" s="240"/>
    </row>
    <row r="359" spans="2:9">
      <c r="B359" s="240">
        <v>350</v>
      </c>
      <c r="C359" s="241">
        <v>1</v>
      </c>
      <c r="D359" s="186" t="s">
        <v>1096</v>
      </c>
      <c r="E359" s="186" t="s">
        <v>1097</v>
      </c>
      <c r="F359" s="241">
        <v>22</v>
      </c>
      <c r="G359" s="241">
        <v>147229.81</v>
      </c>
      <c r="H359" s="243">
        <f t="shared" si="5"/>
        <v>6.7281584683082161E-4</v>
      </c>
      <c r="I359" s="240"/>
    </row>
    <row r="360" spans="2:9">
      <c r="B360" s="240">
        <v>351</v>
      </c>
      <c r="C360" s="241">
        <v>1</v>
      </c>
      <c r="D360" s="186" t="s">
        <v>1098</v>
      </c>
      <c r="E360" s="186" t="s">
        <v>1099</v>
      </c>
      <c r="F360" s="241">
        <v>106</v>
      </c>
      <c r="G360" s="241">
        <v>145830.06</v>
      </c>
      <c r="H360" s="243">
        <f t="shared" ref="H360:H423" si="6">G360/$G$1624</f>
        <v>6.6641922116376787E-4</v>
      </c>
      <c r="I360" s="240"/>
    </row>
    <row r="361" spans="2:9">
      <c r="B361" s="240">
        <v>352</v>
      </c>
      <c r="C361" s="241">
        <v>1</v>
      </c>
      <c r="D361" s="186" t="s">
        <v>1100</v>
      </c>
      <c r="E361" s="186" t="s">
        <v>1101</v>
      </c>
      <c r="F361" s="241">
        <v>67</v>
      </c>
      <c r="G361" s="241">
        <v>145676.29999999999</v>
      </c>
      <c r="H361" s="243">
        <f t="shared" si="6"/>
        <v>6.6571656343019671E-4</v>
      </c>
      <c r="I361" s="240"/>
    </row>
    <row r="362" spans="2:9">
      <c r="B362" s="240">
        <v>353</v>
      </c>
      <c r="C362" s="241">
        <v>1</v>
      </c>
      <c r="D362" s="186" t="s">
        <v>1102</v>
      </c>
      <c r="E362" s="186" t="s">
        <v>1103</v>
      </c>
      <c r="F362" s="241">
        <v>8</v>
      </c>
      <c r="G362" s="241">
        <v>145014.82</v>
      </c>
      <c r="H362" s="243">
        <f t="shared" si="6"/>
        <v>6.6269370938751586E-4</v>
      </c>
      <c r="I362" s="240"/>
    </row>
    <row r="363" spans="2:9">
      <c r="B363" s="240">
        <v>354</v>
      </c>
      <c r="C363" s="241">
        <v>1</v>
      </c>
      <c r="D363" s="186" t="s">
        <v>1104</v>
      </c>
      <c r="E363" s="186" t="s">
        <v>1105</v>
      </c>
      <c r="F363" s="241">
        <v>184</v>
      </c>
      <c r="G363" s="241">
        <v>144890.51</v>
      </c>
      <c r="H363" s="243">
        <f t="shared" si="6"/>
        <v>6.6212563327630212E-4</v>
      </c>
      <c r="I363" s="240"/>
    </row>
    <row r="364" spans="2:9">
      <c r="B364" s="240">
        <v>355</v>
      </c>
      <c r="C364" s="241">
        <v>1</v>
      </c>
      <c r="D364" s="186" t="s">
        <v>1106</v>
      </c>
      <c r="E364" s="186" t="s">
        <v>1107</v>
      </c>
      <c r="F364" s="241">
        <v>29</v>
      </c>
      <c r="G364" s="241">
        <v>144294.31</v>
      </c>
      <c r="H364" s="243">
        <f t="shared" si="6"/>
        <v>6.5940109802165123E-4</v>
      </c>
      <c r="I364" s="240"/>
    </row>
    <row r="365" spans="2:9">
      <c r="B365" s="240">
        <v>356</v>
      </c>
      <c r="C365" s="241">
        <v>1</v>
      </c>
      <c r="D365" s="186" t="s">
        <v>1108</v>
      </c>
      <c r="E365" s="186" t="s">
        <v>1109</v>
      </c>
      <c r="F365" s="241">
        <v>82</v>
      </c>
      <c r="G365" s="241">
        <v>143972.07</v>
      </c>
      <c r="H365" s="243">
        <f t="shared" si="6"/>
        <v>6.579285145925023E-4</v>
      </c>
      <c r="I365" s="240"/>
    </row>
    <row r="366" spans="2:9">
      <c r="B366" s="240">
        <v>357</v>
      </c>
      <c r="C366" s="241">
        <v>1</v>
      </c>
      <c r="D366" s="186" t="s">
        <v>1110</v>
      </c>
      <c r="E366" s="186" t="s">
        <v>1111</v>
      </c>
      <c r="F366" s="241">
        <v>65</v>
      </c>
      <c r="G366" s="241">
        <v>143756.85999999999</v>
      </c>
      <c r="H366" s="243">
        <f t="shared" si="6"/>
        <v>6.5694504053655884E-4</v>
      </c>
      <c r="I366" s="240"/>
    </row>
    <row r="367" spans="2:9">
      <c r="B367" s="240">
        <v>358</v>
      </c>
      <c r="C367" s="241">
        <v>1</v>
      </c>
      <c r="D367" s="186" t="s">
        <v>1112</v>
      </c>
      <c r="E367" s="186" t="s">
        <v>1113</v>
      </c>
      <c r="F367" s="241">
        <v>202</v>
      </c>
      <c r="G367" s="241">
        <v>143586.44</v>
      </c>
      <c r="H367" s="243">
        <f t="shared" si="6"/>
        <v>6.5616624936229266E-4</v>
      </c>
      <c r="I367" s="240"/>
    </row>
    <row r="368" spans="2:9">
      <c r="B368" s="240">
        <v>359</v>
      </c>
      <c r="C368" s="241">
        <v>1</v>
      </c>
      <c r="D368" s="186" t="s">
        <v>1114</v>
      </c>
      <c r="E368" s="186" t="s">
        <v>1115</v>
      </c>
      <c r="F368" s="241">
        <v>259</v>
      </c>
      <c r="G368" s="241">
        <v>142008.21</v>
      </c>
      <c r="H368" s="243">
        <f t="shared" si="6"/>
        <v>6.489539996559063E-4</v>
      </c>
      <c r="I368" s="240"/>
    </row>
    <row r="369" spans="2:9">
      <c r="B369" s="240">
        <v>360</v>
      </c>
      <c r="C369" s="241"/>
      <c r="D369" s="186" t="s">
        <v>1116</v>
      </c>
      <c r="E369" s="186" t="s">
        <v>1117</v>
      </c>
      <c r="F369" s="241">
        <v>544</v>
      </c>
      <c r="G369" s="241">
        <v>141960.85</v>
      </c>
      <c r="H369" s="243">
        <f t="shared" si="6"/>
        <v>6.4873757229988449E-4</v>
      </c>
      <c r="I369" s="240"/>
    </row>
    <row r="370" spans="2:9">
      <c r="B370" s="240">
        <v>361</v>
      </c>
      <c r="C370" s="241">
        <v>1</v>
      </c>
      <c r="D370" s="186" t="s">
        <v>1118</v>
      </c>
      <c r="E370" s="186" t="s">
        <v>1119</v>
      </c>
      <c r="F370" s="241">
        <v>18</v>
      </c>
      <c r="G370" s="241">
        <v>141927.35999999999</v>
      </c>
      <c r="H370" s="243">
        <f t="shared" si="6"/>
        <v>6.4858452854665014E-4</v>
      </c>
      <c r="I370" s="240"/>
    </row>
    <row r="371" spans="2:9">
      <c r="B371" s="240">
        <v>362</v>
      </c>
      <c r="C371" s="241">
        <v>1</v>
      </c>
      <c r="D371" s="186" t="s">
        <v>1120</v>
      </c>
      <c r="E371" s="186" t="s">
        <v>1121</v>
      </c>
      <c r="F371" s="241">
        <v>37</v>
      </c>
      <c r="G371" s="241">
        <v>141812.12</v>
      </c>
      <c r="H371" s="243">
        <f t="shared" si="6"/>
        <v>6.4805790083322188E-4</v>
      </c>
      <c r="I371" s="240"/>
    </row>
    <row r="372" spans="2:9">
      <c r="B372" s="240">
        <v>363</v>
      </c>
      <c r="C372" s="241">
        <v>1</v>
      </c>
      <c r="D372" s="186" t="s">
        <v>1122</v>
      </c>
      <c r="E372" s="186" t="s">
        <v>1123</v>
      </c>
      <c r="F372" s="241">
        <v>110</v>
      </c>
      <c r="G372" s="241">
        <v>140677.81</v>
      </c>
      <c r="H372" s="243">
        <f t="shared" si="6"/>
        <v>6.4287429200279096E-4</v>
      </c>
      <c r="I372" s="240"/>
    </row>
    <row r="373" spans="2:9">
      <c r="B373" s="240">
        <v>364</v>
      </c>
      <c r="C373" s="241">
        <v>1</v>
      </c>
      <c r="D373" s="186" t="s">
        <v>1124</v>
      </c>
      <c r="E373" s="186" t="s">
        <v>1125</v>
      </c>
      <c r="F373" s="241">
        <v>56</v>
      </c>
      <c r="G373" s="241">
        <v>140346.22</v>
      </c>
      <c r="H373" s="243">
        <f t="shared" si="6"/>
        <v>6.4135898062223128E-4</v>
      </c>
      <c r="I373" s="240"/>
    </row>
    <row r="374" spans="2:9">
      <c r="B374" s="240">
        <v>365</v>
      </c>
      <c r="C374" s="241">
        <v>1</v>
      </c>
      <c r="D374" s="186" t="s">
        <v>1126</v>
      </c>
      <c r="E374" s="186" t="s">
        <v>1127</v>
      </c>
      <c r="F374" s="241">
        <v>109</v>
      </c>
      <c r="G374" s="241">
        <v>139808.48000000001</v>
      </c>
      <c r="H374" s="243">
        <f t="shared" si="6"/>
        <v>6.3890159788517007E-4</v>
      </c>
      <c r="I374" s="240"/>
    </row>
    <row r="375" spans="2:9">
      <c r="B375" s="240">
        <v>366</v>
      </c>
      <c r="C375" s="241"/>
      <c r="D375" s="186" t="s">
        <v>1128</v>
      </c>
      <c r="E375" s="186" t="s">
        <v>1129</v>
      </c>
      <c r="F375" s="241">
        <v>159</v>
      </c>
      <c r="G375" s="241">
        <v>139790.43</v>
      </c>
      <c r="H375" s="243">
        <f t="shared" si="6"/>
        <v>6.3881911237469299E-4</v>
      </c>
      <c r="I375" s="240"/>
    </row>
    <row r="376" spans="2:9">
      <c r="B376" s="240">
        <v>367</v>
      </c>
      <c r="C376" s="241">
        <v>1</v>
      </c>
      <c r="D376" s="186" t="s">
        <v>1130</v>
      </c>
      <c r="E376" s="186" t="s">
        <v>1131</v>
      </c>
      <c r="F376" s="241">
        <v>66</v>
      </c>
      <c r="G376" s="241">
        <v>139621.5</v>
      </c>
      <c r="H376" s="243">
        <f t="shared" si="6"/>
        <v>6.3804713025364607E-4</v>
      </c>
      <c r="I376" s="240"/>
    </row>
    <row r="377" spans="2:9">
      <c r="B377" s="240">
        <v>368</v>
      </c>
      <c r="C377" s="241">
        <v>1</v>
      </c>
      <c r="D377" s="186" t="s">
        <v>1132</v>
      </c>
      <c r="E377" s="186" t="s">
        <v>1133</v>
      </c>
      <c r="F377" s="241">
        <v>109</v>
      </c>
      <c r="G377" s="241">
        <v>139306.60999999999</v>
      </c>
      <c r="H377" s="243">
        <f t="shared" si="6"/>
        <v>6.3660813510715657E-4</v>
      </c>
      <c r="I377" s="240"/>
    </row>
    <row r="378" spans="2:9">
      <c r="B378" s="240">
        <v>369</v>
      </c>
      <c r="C378" s="241">
        <v>1</v>
      </c>
      <c r="D378" s="186" t="s">
        <v>1134</v>
      </c>
      <c r="E378" s="186" t="s">
        <v>1135</v>
      </c>
      <c r="F378" s="241">
        <v>182</v>
      </c>
      <c r="G378" s="241">
        <v>138903.88</v>
      </c>
      <c r="H378" s="243">
        <f t="shared" si="6"/>
        <v>6.3476772570912664E-4</v>
      </c>
      <c r="I378" s="240"/>
    </row>
    <row r="379" spans="2:9">
      <c r="B379" s="240">
        <v>370</v>
      </c>
      <c r="C379" s="241">
        <v>1</v>
      </c>
      <c r="D379" s="186" t="s">
        <v>1136</v>
      </c>
      <c r="E379" s="186" t="s">
        <v>1137</v>
      </c>
      <c r="F379" s="241">
        <v>244</v>
      </c>
      <c r="G379" s="241">
        <v>138242.14000000001</v>
      </c>
      <c r="H379" s="243">
        <f t="shared" si="6"/>
        <v>6.3174368350950815E-4</v>
      </c>
      <c r="I379" s="240"/>
    </row>
    <row r="380" spans="2:9">
      <c r="B380" s="240">
        <v>371</v>
      </c>
      <c r="C380" s="241"/>
      <c r="D380" s="186" t="s">
        <v>1138</v>
      </c>
      <c r="E380" s="186" t="s">
        <v>1139</v>
      </c>
      <c r="F380" s="241">
        <v>311</v>
      </c>
      <c r="G380" s="241">
        <v>138166.19</v>
      </c>
      <c r="H380" s="243">
        <f t="shared" si="6"/>
        <v>6.3139660458869172E-4</v>
      </c>
      <c r="I380" s="240"/>
    </row>
    <row r="381" spans="2:9">
      <c r="B381" s="240">
        <v>372</v>
      </c>
      <c r="C381" s="241">
        <v>1</v>
      </c>
      <c r="D381" s="186" t="s">
        <v>1140</v>
      </c>
      <c r="E381" s="186" t="s">
        <v>1141</v>
      </c>
      <c r="F381" s="241">
        <v>6</v>
      </c>
      <c r="G381" s="241">
        <v>137908.53</v>
      </c>
      <c r="H381" s="243">
        <f t="shared" si="6"/>
        <v>6.3021914106350994E-4</v>
      </c>
      <c r="I381" s="240"/>
    </row>
    <row r="382" spans="2:9">
      <c r="B382" s="240">
        <v>373</v>
      </c>
      <c r="C382" s="241">
        <v>1</v>
      </c>
      <c r="D382" s="186" t="s">
        <v>1142</v>
      </c>
      <c r="E382" s="186" t="s">
        <v>1143</v>
      </c>
      <c r="F382" s="241">
        <v>65</v>
      </c>
      <c r="G382" s="241">
        <v>136754.49</v>
      </c>
      <c r="H382" s="243">
        <f t="shared" si="6"/>
        <v>6.2494536940085107E-4</v>
      </c>
      <c r="I382" s="240"/>
    </row>
    <row r="383" spans="2:9">
      <c r="B383" s="240">
        <v>374</v>
      </c>
      <c r="C383" s="241">
        <v>1</v>
      </c>
      <c r="D383" s="186" t="s">
        <v>1144</v>
      </c>
      <c r="E383" s="186" t="s">
        <v>1145</v>
      </c>
      <c r="F383" s="241">
        <v>18</v>
      </c>
      <c r="G383" s="241">
        <v>135597.32999999999</v>
      </c>
      <c r="H383" s="243">
        <f t="shared" si="6"/>
        <v>6.1965733985494087E-4</v>
      </c>
      <c r="I383" s="240"/>
    </row>
    <row r="384" spans="2:9">
      <c r="B384" s="240">
        <v>375</v>
      </c>
      <c r="C384" s="241">
        <v>1</v>
      </c>
      <c r="D384" s="186" t="s">
        <v>1146</v>
      </c>
      <c r="E384" s="186" t="s">
        <v>1147</v>
      </c>
      <c r="F384" s="241">
        <v>73</v>
      </c>
      <c r="G384" s="241">
        <v>135484.22</v>
      </c>
      <c r="H384" s="243">
        <f t="shared" si="6"/>
        <v>6.1914044588873231E-4</v>
      </c>
      <c r="I384" s="240"/>
    </row>
    <row r="385" spans="2:9">
      <c r="B385" s="240">
        <v>376</v>
      </c>
      <c r="C385" s="241"/>
      <c r="D385" s="186" t="s">
        <v>1148</v>
      </c>
      <c r="E385" s="186" t="s">
        <v>1149</v>
      </c>
      <c r="F385" s="241">
        <v>941</v>
      </c>
      <c r="G385" s="241">
        <v>135291.82999999999</v>
      </c>
      <c r="H385" s="243">
        <f t="shared" si="6"/>
        <v>6.1826125545323706E-4</v>
      </c>
      <c r="I385" s="240"/>
    </row>
    <row r="386" spans="2:9">
      <c r="B386" s="240">
        <v>377</v>
      </c>
      <c r="C386" s="241"/>
      <c r="D386" s="186" t="s">
        <v>1150</v>
      </c>
      <c r="E386" s="186" t="s">
        <v>1151</v>
      </c>
      <c r="F386" s="241">
        <v>46</v>
      </c>
      <c r="G386" s="241">
        <v>134304.93</v>
      </c>
      <c r="H386" s="243">
        <f t="shared" si="6"/>
        <v>6.1375128590809304E-4</v>
      </c>
      <c r="I386" s="240"/>
    </row>
    <row r="387" spans="2:9">
      <c r="B387" s="240">
        <v>378</v>
      </c>
      <c r="C387" s="241">
        <v>1</v>
      </c>
      <c r="D387" s="186" t="s">
        <v>1152</v>
      </c>
      <c r="E387" s="186" t="s">
        <v>1153</v>
      </c>
      <c r="F387" s="241">
        <v>517</v>
      </c>
      <c r="G387" s="241">
        <v>134210.87</v>
      </c>
      <c r="H387" s="243">
        <f t="shared" si="6"/>
        <v>6.1332144728673706E-4</v>
      </c>
      <c r="I387" s="240"/>
    </row>
    <row r="388" spans="2:9">
      <c r="B388" s="240">
        <v>379</v>
      </c>
      <c r="C388" s="241">
        <v>1</v>
      </c>
      <c r="D388" s="186" t="s">
        <v>1154</v>
      </c>
      <c r="E388" s="186" t="s">
        <v>1155</v>
      </c>
      <c r="F388" s="241">
        <v>44</v>
      </c>
      <c r="G388" s="241">
        <v>133374.62</v>
      </c>
      <c r="H388" s="243">
        <f t="shared" si="6"/>
        <v>6.0949992329025653E-4</v>
      </c>
      <c r="I388" s="240"/>
    </row>
    <row r="389" spans="2:9">
      <c r="B389" s="240">
        <v>380</v>
      </c>
      <c r="C389" s="241"/>
      <c r="D389" s="186" t="s">
        <v>1156</v>
      </c>
      <c r="E389" s="186" t="s">
        <v>1157</v>
      </c>
      <c r="F389" s="241">
        <v>118</v>
      </c>
      <c r="G389" s="241">
        <v>132856.22</v>
      </c>
      <c r="H389" s="243">
        <f t="shared" si="6"/>
        <v>6.0713092115001672E-4</v>
      </c>
      <c r="I389" s="240"/>
    </row>
    <row r="390" spans="2:9">
      <c r="B390" s="240">
        <v>381</v>
      </c>
      <c r="C390" s="241"/>
      <c r="D390" s="186" t="s">
        <v>1158</v>
      </c>
      <c r="E390" s="186" t="s">
        <v>1159</v>
      </c>
      <c r="F390" s="241">
        <v>73</v>
      </c>
      <c r="G390" s="241">
        <v>132692.26999999999</v>
      </c>
      <c r="H390" s="243">
        <f t="shared" si="6"/>
        <v>6.0638169680415953E-4</v>
      </c>
      <c r="I390" s="240"/>
    </row>
    <row r="391" spans="2:9">
      <c r="B391" s="240">
        <v>382</v>
      </c>
      <c r="C391" s="241">
        <v>1</v>
      </c>
      <c r="D391" s="186" t="s">
        <v>1160</v>
      </c>
      <c r="E391" s="186" t="s">
        <v>1161</v>
      </c>
      <c r="F391" s="241">
        <v>102</v>
      </c>
      <c r="G391" s="241">
        <v>132519.44</v>
      </c>
      <c r="H391" s="243">
        <f t="shared" si="6"/>
        <v>6.0559189232904848E-4</v>
      </c>
      <c r="I391" s="240"/>
    </row>
    <row r="392" spans="2:9">
      <c r="B392" s="240">
        <v>383</v>
      </c>
      <c r="C392" s="241">
        <v>1</v>
      </c>
      <c r="D392" s="186" t="s">
        <v>1162</v>
      </c>
      <c r="E392" s="186" t="s">
        <v>1163</v>
      </c>
      <c r="F392" s="241">
        <v>428</v>
      </c>
      <c r="G392" s="241">
        <v>131984.76</v>
      </c>
      <c r="H392" s="243">
        <f t="shared" si="6"/>
        <v>6.0314849328517613E-4</v>
      </c>
      <c r="I392" s="240"/>
    </row>
    <row r="393" spans="2:9">
      <c r="B393" s="240">
        <v>384</v>
      </c>
      <c r="C393" s="241">
        <v>1</v>
      </c>
      <c r="D393" s="186" t="s">
        <v>1164</v>
      </c>
      <c r="E393" s="186" t="s">
        <v>1165</v>
      </c>
      <c r="F393" s="241">
        <v>190</v>
      </c>
      <c r="G393" s="241">
        <v>131349.48000000001</v>
      </c>
      <c r="H393" s="243">
        <f t="shared" si="6"/>
        <v>6.0024536890313234E-4</v>
      </c>
      <c r="I393" s="240"/>
    </row>
    <row r="394" spans="2:9">
      <c r="B394" s="240">
        <v>385</v>
      </c>
      <c r="C394" s="241">
        <v>1</v>
      </c>
      <c r="D394" s="186" t="s">
        <v>1166</v>
      </c>
      <c r="E394" s="186" t="s">
        <v>1167</v>
      </c>
      <c r="F394" s="241">
        <v>20</v>
      </c>
      <c r="G394" s="241">
        <v>131101.78</v>
      </c>
      <c r="H394" s="243">
        <f t="shared" si="6"/>
        <v>5.9911342092833014E-4</v>
      </c>
      <c r="I394" s="240"/>
    </row>
    <row r="395" spans="2:9">
      <c r="B395" s="240">
        <v>386</v>
      </c>
      <c r="C395" s="241">
        <v>1</v>
      </c>
      <c r="D395" s="186" t="s">
        <v>1168</v>
      </c>
      <c r="E395" s="186" t="s">
        <v>1169</v>
      </c>
      <c r="F395" s="241">
        <v>4</v>
      </c>
      <c r="G395" s="241">
        <v>130955.08</v>
      </c>
      <c r="H395" s="243">
        <f t="shared" si="6"/>
        <v>5.9844302622544981E-4</v>
      </c>
      <c r="I395" s="240"/>
    </row>
    <row r="396" spans="2:9">
      <c r="B396" s="240">
        <v>387</v>
      </c>
      <c r="C396" s="241">
        <v>1</v>
      </c>
      <c r="D396" s="186" t="s">
        <v>1170</v>
      </c>
      <c r="E396" s="186" t="s">
        <v>1171</v>
      </c>
      <c r="F396" s="241">
        <v>50</v>
      </c>
      <c r="G396" s="241">
        <v>130839.61</v>
      </c>
      <c r="H396" s="243">
        <f t="shared" si="6"/>
        <v>5.979153474501152E-4</v>
      </c>
      <c r="I396" s="240"/>
    </row>
    <row r="397" spans="2:9">
      <c r="B397" s="240">
        <v>388</v>
      </c>
      <c r="C397" s="241"/>
      <c r="D397" s="186" t="s">
        <v>1172</v>
      </c>
      <c r="E397" s="186" t="s">
        <v>1173</v>
      </c>
      <c r="F397" s="241">
        <v>117</v>
      </c>
      <c r="G397" s="241">
        <v>129990.41</v>
      </c>
      <c r="H397" s="243">
        <f t="shared" si="6"/>
        <v>5.9403464409847238E-4</v>
      </c>
      <c r="I397" s="240"/>
    </row>
    <row r="398" spans="2:9">
      <c r="B398" s="240">
        <v>389</v>
      </c>
      <c r="C398" s="241">
        <v>1</v>
      </c>
      <c r="D398" s="186" t="s">
        <v>1174</v>
      </c>
      <c r="E398" s="186" t="s">
        <v>1175</v>
      </c>
      <c r="F398" s="241">
        <v>329</v>
      </c>
      <c r="G398" s="241">
        <v>129068.73</v>
      </c>
      <c r="H398" s="243">
        <f t="shared" si="6"/>
        <v>5.8982271915129596E-4</v>
      </c>
      <c r="I398" s="240"/>
    </row>
    <row r="399" spans="2:9">
      <c r="B399" s="240">
        <v>390</v>
      </c>
      <c r="C399" s="241"/>
      <c r="D399" s="186" t="s">
        <v>1176</v>
      </c>
      <c r="E399" s="186" t="s">
        <v>1177</v>
      </c>
      <c r="F399" s="241">
        <v>77</v>
      </c>
      <c r="G399" s="241">
        <v>128335.02</v>
      </c>
      <c r="H399" s="243">
        <f t="shared" si="6"/>
        <v>5.8646978597167538E-4</v>
      </c>
      <c r="I399" s="240"/>
    </row>
    <row r="400" spans="2:9">
      <c r="B400" s="240">
        <v>391</v>
      </c>
      <c r="C400" s="241">
        <v>1</v>
      </c>
      <c r="D400" s="186" t="s">
        <v>1178</v>
      </c>
      <c r="E400" s="186" t="s">
        <v>1179</v>
      </c>
      <c r="F400" s="241">
        <v>23</v>
      </c>
      <c r="G400" s="241">
        <v>128019.22</v>
      </c>
      <c r="H400" s="243">
        <f t="shared" si="6"/>
        <v>5.8502663227590426E-4</v>
      </c>
      <c r="I400" s="240"/>
    </row>
    <row r="401" spans="2:9">
      <c r="B401" s="240">
        <v>392</v>
      </c>
      <c r="C401" s="241">
        <v>1</v>
      </c>
      <c r="D401" s="186" t="s">
        <v>1180</v>
      </c>
      <c r="E401" s="186" t="s">
        <v>1181</v>
      </c>
      <c r="F401" s="241">
        <v>430</v>
      </c>
      <c r="G401" s="241">
        <v>127865.27</v>
      </c>
      <c r="H401" s="243">
        <f t="shared" si="6"/>
        <v>5.8432310627380192E-4</v>
      </c>
      <c r="I401" s="240"/>
    </row>
    <row r="402" spans="2:9">
      <c r="B402" s="240">
        <v>393</v>
      </c>
      <c r="C402" s="241">
        <v>1</v>
      </c>
      <c r="D402" s="186" t="s">
        <v>1182</v>
      </c>
      <c r="E402" s="186" t="s">
        <v>1183</v>
      </c>
      <c r="F402" s="241">
        <v>94</v>
      </c>
      <c r="G402" s="241">
        <v>127701.18</v>
      </c>
      <c r="H402" s="243">
        <f t="shared" si="6"/>
        <v>5.8357324215113214E-4</v>
      </c>
      <c r="I402" s="240"/>
    </row>
    <row r="403" spans="2:9">
      <c r="B403" s="240">
        <v>394</v>
      </c>
      <c r="C403" s="241"/>
      <c r="D403" s="186" t="s">
        <v>1184</v>
      </c>
      <c r="E403" s="186" t="s">
        <v>1185</v>
      </c>
      <c r="F403" s="241">
        <v>920</v>
      </c>
      <c r="G403" s="241">
        <v>127566.38</v>
      </c>
      <c r="H403" s="243">
        <f t="shared" si="6"/>
        <v>5.829572284773199E-4</v>
      </c>
      <c r="I403" s="240"/>
    </row>
    <row r="404" spans="2:9">
      <c r="B404" s="240">
        <v>395</v>
      </c>
      <c r="C404" s="241">
        <v>1</v>
      </c>
      <c r="D404" s="186" t="s">
        <v>1186</v>
      </c>
      <c r="E404" s="186" t="s">
        <v>1187</v>
      </c>
      <c r="F404" s="241">
        <v>14</v>
      </c>
      <c r="G404" s="241">
        <v>127415.42</v>
      </c>
      <c r="H404" s="243">
        <f t="shared" si="6"/>
        <v>5.8226736627999996E-4</v>
      </c>
      <c r="I404" s="240"/>
    </row>
    <row r="405" spans="2:9">
      <c r="B405" s="240">
        <v>396</v>
      </c>
      <c r="C405" s="241"/>
      <c r="D405" s="186" t="s">
        <v>1188</v>
      </c>
      <c r="E405" s="186" t="s">
        <v>1189</v>
      </c>
      <c r="F405" s="241">
        <v>129</v>
      </c>
      <c r="G405" s="241">
        <v>127258.14</v>
      </c>
      <c r="H405" s="243">
        <f t="shared" si="6"/>
        <v>5.8154862272942725E-4</v>
      </c>
      <c r="I405" s="240"/>
    </row>
    <row r="406" spans="2:9">
      <c r="B406" s="240">
        <v>397</v>
      </c>
      <c r="C406" s="241">
        <v>1</v>
      </c>
      <c r="D406" s="186" t="s">
        <v>1190</v>
      </c>
      <c r="E406" s="186" t="s">
        <v>1191</v>
      </c>
      <c r="F406" s="241">
        <v>145</v>
      </c>
      <c r="G406" s="241">
        <v>126973.74</v>
      </c>
      <c r="H406" s="243">
        <f t="shared" si="6"/>
        <v>5.8024896183304572E-4</v>
      </c>
      <c r="I406" s="240"/>
    </row>
    <row r="407" spans="2:9">
      <c r="B407" s="240">
        <v>398</v>
      </c>
      <c r="C407" s="241"/>
      <c r="D407" s="186" t="s">
        <v>1192</v>
      </c>
      <c r="E407" s="186" t="s">
        <v>1193</v>
      </c>
      <c r="F407" s="241">
        <v>271</v>
      </c>
      <c r="G407" s="241">
        <v>126942.63</v>
      </c>
      <c r="H407" s="243">
        <f t="shared" si="6"/>
        <v>5.8010679428562506E-4</v>
      </c>
      <c r="I407" s="240"/>
    </row>
    <row r="408" spans="2:9">
      <c r="B408" s="240">
        <v>399</v>
      </c>
      <c r="C408" s="241"/>
      <c r="D408" s="186" t="s">
        <v>1194</v>
      </c>
      <c r="E408" s="186" t="s">
        <v>1195</v>
      </c>
      <c r="F408" s="241">
        <v>406</v>
      </c>
      <c r="G408" s="241">
        <v>126584.44</v>
      </c>
      <c r="H408" s="243">
        <f t="shared" si="6"/>
        <v>5.7846992531067809E-4</v>
      </c>
      <c r="I408" s="240"/>
    </row>
    <row r="409" spans="2:9">
      <c r="B409" s="240">
        <v>400</v>
      </c>
      <c r="C409" s="241">
        <v>1</v>
      </c>
      <c r="D409" s="186" t="s">
        <v>1196</v>
      </c>
      <c r="E409" s="186" t="s">
        <v>1197</v>
      </c>
      <c r="F409" s="241">
        <v>85</v>
      </c>
      <c r="G409" s="241">
        <v>126221.41</v>
      </c>
      <c r="H409" s="243">
        <f t="shared" si="6"/>
        <v>5.7681093833735397E-4</v>
      </c>
      <c r="I409" s="240"/>
    </row>
    <row r="410" spans="2:9">
      <c r="B410" s="240">
        <v>401</v>
      </c>
      <c r="C410" s="241"/>
      <c r="D410" s="186" t="s">
        <v>1198</v>
      </c>
      <c r="E410" s="186" t="s">
        <v>1199</v>
      </c>
      <c r="F410" s="241">
        <v>350</v>
      </c>
      <c r="G410" s="241">
        <v>124698.38</v>
      </c>
      <c r="H410" s="243">
        <f t="shared" si="6"/>
        <v>5.6985094348849328E-4</v>
      </c>
      <c r="I410" s="240"/>
    </row>
    <row r="411" spans="2:9">
      <c r="B411" s="240">
        <v>402</v>
      </c>
      <c r="C411" s="241">
        <v>1</v>
      </c>
      <c r="D411" s="186" t="s">
        <v>1200</v>
      </c>
      <c r="E411" s="186" t="s">
        <v>1201</v>
      </c>
      <c r="F411" s="241">
        <v>226</v>
      </c>
      <c r="G411" s="241">
        <v>124382.24</v>
      </c>
      <c r="H411" s="243">
        <f t="shared" si="6"/>
        <v>5.6840623604903452E-4</v>
      </c>
      <c r="I411" s="240"/>
    </row>
    <row r="412" spans="2:9">
      <c r="B412" s="240">
        <v>403</v>
      </c>
      <c r="C412" s="241"/>
      <c r="D412" s="186" t="s">
        <v>1202</v>
      </c>
      <c r="E412" s="186" t="s">
        <v>1203</v>
      </c>
      <c r="F412" s="241">
        <v>20</v>
      </c>
      <c r="G412" s="241">
        <v>124260.15</v>
      </c>
      <c r="H412" s="243">
        <f t="shared" si="6"/>
        <v>5.6784830497013424E-4</v>
      </c>
      <c r="I412" s="240"/>
    </row>
    <row r="413" spans="2:9">
      <c r="B413" s="240">
        <v>404</v>
      </c>
      <c r="C413" s="241">
        <v>1</v>
      </c>
      <c r="D413" s="186" t="s">
        <v>1204</v>
      </c>
      <c r="E413" s="186" t="s">
        <v>1205</v>
      </c>
      <c r="F413" s="241">
        <v>81</v>
      </c>
      <c r="G413" s="241">
        <v>123643.44</v>
      </c>
      <c r="H413" s="243">
        <f t="shared" si="6"/>
        <v>5.650300424124427E-4</v>
      </c>
      <c r="I413" s="240"/>
    </row>
    <row r="414" spans="2:9">
      <c r="B414" s="240">
        <v>405</v>
      </c>
      <c r="C414" s="241">
        <v>1</v>
      </c>
      <c r="D414" s="186" t="s">
        <v>1206</v>
      </c>
      <c r="E414" s="186" t="s">
        <v>1207</v>
      </c>
      <c r="F414" s="241">
        <v>32</v>
      </c>
      <c r="G414" s="241">
        <v>122866.92</v>
      </c>
      <c r="H414" s="243">
        <f t="shared" si="6"/>
        <v>5.6148147462320853E-4</v>
      </c>
      <c r="I414" s="240"/>
    </row>
    <row r="415" spans="2:9">
      <c r="B415" s="240">
        <v>406</v>
      </c>
      <c r="C415" s="241">
        <v>1</v>
      </c>
      <c r="D415" s="186" t="s">
        <v>1208</v>
      </c>
      <c r="E415" s="186" t="s">
        <v>1209</v>
      </c>
      <c r="F415" s="241">
        <v>23</v>
      </c>
      <c r="G415" s="241">
        <v>122842.16</v>
      </c>
      <c r="H415" s="243">
        <f t="shared" si="6"/>
        <v>5.6136832552407213E-4</v>
      </c>
      <c r="I415" s="240"/>
    </row>
    <row r="416" spans="2:9">
      <c r="B416" s="240">
        <v>407</v>
      </c>
      <c r="C416" s="241">
        <v>1</v>
      </c>
      <c r="D416" s="186" t="s">
        <v>1210</v>
      </c>
      <c r="E416" s="186" t="s">
        <v>1211</v>
      </c>
      <c r="F416" s="241">
        <v>58</v>
      </c>
      <c r="G416" s="241">
        <v>122802.4</v>
      </c>
      <c r="H416" s="243">
        <f t="shared" si="6"/>
        <v>5.6118662890930363E-4</v>
      </c>
      <c r="I416" s="240"/>
    </row>
    <row r="417" spans="2:9">
      <c r="B417" s="240">
        <v>408</v>
      </c>
      <c r="C417" s="241"/>
      <c r="D417" s="186" t="s">
        <v>1212</v>
      </c>
      <c r="E417" s="186" t="s">
        <v>1213</v>
      </c>
      <c r="F417" s="241">
        <v>93</v>
      </c>
      <c r="G417" s="241">
        <v>121943.91</v>
      </c>
      <c r="H417" s="243">
        <f t="shared" si="6"/>
        <v>5.5726347179631285E-4</v>
      </c>
      <c r="I417" s="240"/>
    </row>
    <row r="418" spans="2:9">
      <c r="B418" s="240">
        <v>409</v>
      </c>
      <c r="C418" s="241"/>
      <c r="D418" s="186" t="s">
        <v>1214</v>
      </c>
      <c r="E418" s="186" t="s">
        <v>1215</v>
      </c>
      <c r="F418" s="241">
        <v>95</v>
      </c>
      <c r="G418" s="241">
        <v>121743.14</v>
      </c>
      <c r="H418" s="243">
        <f t="shared" si="6"/>
        <v>5.5634598614875117E-4</v>
      </c>
      <c r="I418" s="240"/>
    </row>
    <row r="419" spans="2:9">
      <c r="B419" s="240">
        <v>410</v>
      </c>
      <c r="C419" s="241"/>
      <c r="D419" s="186" t="s">
        <v>1216</v>
      </c>
      <c r="E419" s="186" t="s">
        <v>1217</v>
      </c>
      <c r="F419" s="241">
        <v>11</v>
      </c>
      <c r="G419" s="241">
        <v>121359.53</v>
      </c>
      <c r="H419" s="243">
        <f t="shared" si="6"/>
        <v>5.5459295198398006E-4</v>
      </c>
      <c r="I419" s="240"/>
    </row>
    <row r="420" spans="2:9">
      <c r="B420" s="240">
        <v>411</v>
      </c>
      <c r="C420" s="241">
        <v>1</v>
      </c>
      <c r="D420" s="186" t="s">
        <v>1218</v>
      </c>
      <c r="E420" s="186" t="s">
        <v>1219</v>
      </c>
      <c r="F420" s="241">
        <v>844</v>
      </c>
      <c r="G420" s="241">
        <v>121111.14</v>
      </c>
      <c r="H420" s="243">
        <f t="shared" si="6"/>
        <v>5.5345785082345892E-4</v>
      </c>
      <c r="I420" s="240"/>
    </row>
    <row r="421" spans="2:9">
      <c r="B421" s="240">
        <v>412</v>
      </c>
      <c r="C421" s="241"/>
      <c r="D421" s="186" t="s">
        <v>1220</v>
      </c>
      <c r="E421" s="186" t="s">
        <v>1221</v>
      </c>
      <c r="F421" s="241">
        <v>434</v>
      </c>
      <c r="G421" s="241">
        <v>120732.79</v>
      </c>
      <c r="H421" s="243">
        <f t="shared" si="6"/>
        <v>5.5172885398750259E-4</v>
      </c>
      <c r="I421" s="240"/>
    </row>
    <row r="422" spans="2:9">
      <c r="B422" s="240">
        <v>413</v>
      </c>
      <c r="C422" s="241"/>
      <c r="D422" s="186" t="s">
        <v>1222</v>
      </c>
      <c r="E422" s="186" t="s">
        <v>1223</v>
      </c>
      <c r="F422" s="241">
        <v>384</v>
      </c>
      <c r="G422" s="241">
        <v>120579.91</v>
      </c>
      <c r="H422" s="243">
        <f t="shared" si="6"/>
        <v>5.5103021770818198E-4</v>
      </c>
      <c r="I422" s="240"/>
    </row>
    <row r="423" spans="2:9">
      <c r="B423" s="240">
        <v>414</v>
      </c>
      <c r="C423" s="241">
        <v>1</v>
      </c>
      <c r="D423" s="186" t="s">
        <v>1224</v>
      </c>
      <c r="E423" s="186" t="s">
        <v>1225</v>
      </c>
      <c r="F423" s="241">
        <v>42</v>
      </c>
      <c r="G423" s="241">
        <v>120186.86</v>
      </c>
      <c r="H423" s="243">
        <f t="shared" si="6"/>
        <v>5.4923404430690635E-4</v>
      </c>
      <c r="I423" s="240"/>
    </row>
    <row r="424" spans="2:9">
      <c r="B424" s="240">
        <v>415</v>
      </c>
      <c r="C424" s="241">
        <v>1</v>
      </c>
      <c r="D424" s="186" t="s">
        <v>1226</v>
      </c>
      <c r="E424" s="186" t="s">
        <v>1227</v>
      </c>
      <c r="F424" s="241">
        <v>14</v>
      </c>
      <c r="G424" s="241">
        <v>119983.62</v>
      </c>
      <c r="H424" s="243">
        <f t="shared" ref="H424:H487" si="7">G424/$G$1624</f>
        <v>5.4830527116843733E-4</v>
      </c>
      <c r="I424" s="240"/>
    </row>
    <row r="425" spans="2:9">
      <c r="B425" s="240">
        <v>416</v>
      </c>
      <c r="C425" s="241">
        <v>1</v>
      </c>
      <c r="D425" s="186" t="s">
        <v>1228</v>
      </c>
      <c r="E425" s="186" t="s">
        <v>1229</v>
      </c>
      <c r="F425" s="241">
        <v>81</v>
      </c>
      <c r="G425" s="241">
        <v>119914.17</v>
      </c>
      <c r="H425" s="243">
        <f t="shared" si="7"/>
        <v>5.4798789617106151E-4</v>
      </c>
      <c r="I425" s="240"/>
    </row>
    <row r="426" spans="2:9">
      <c r="B426" s="240">
        <v>417</v>
      </c>
      <c r="C426" s="241"/>
      <c r="D426" s="186" t="s">
        <v>1230</v>
      </c>
      <c r="E426" s="186" t="s">
        <v>1231</v>
      </c>
      <c r="F426" s="241">
        <v>256</v>
      </c>
      <c r="G426" s="241">
        <v>119540.47</v>
      </c>
      <c r="H426" s="243">
        <f t="shared" si="7"/>
        <v>5.4628014906495115E-4</v>
      </c>
      <c r="I426" s="240"/>
    </row>
    <row r="427" spans="2:9">
      <c r="B427" s="240">
        <v>418</v>
      </c>
      <c r="C427" s="241">
        <v>1</v>
      </c>
      <c r="D427" s="186" t="s">
        <v>1232</v>
      </c>
      <c r="E427" s="186" t="s">
        <v>1233</v>
      </c>
      <c r="F427" s="241">
        <v>87</v>
      </c>
      <c r="G427" s="241">
        <v>118933.12</v>
      </c>
      <c r="H427" s="243">
        <f t="shared" si="7"/>
        <v>5.435046601570139E-4</v>
      </c>
      <c r="I427" s="240"/>
    </row>
    <row r="428" spans="2:9">
      <c r="B428" s="240">
        <v>419</v>
      </c>
      <c r="C428" s="241"/>
      <c r="D428" s="186" t="s">
        <v>1234</v>
      </c>
      <c r="E428" s="186" t="s">
        <v>1235</v>
      </c>
      <c r="F428" s="241">
        <v>442</v>
      </c>
      <c r="G428" s="241">
        <v>118286.74</v>
      </c>
      <c r="H428" s="243">
        <f t="shared" si="7"/>
        <v>5.4055081061340246E-4</v>
      </c>
      <c r="I428" s="240"/>
    </row>
    <row r="429" spans="2:9">
      <c r="B429" s="240">
        <v>420</v>
      </c>
      <c r="C429" s="241"/>
      <c r="D429" s="186" t="s">
        <v>1236</v>
      </c>
      <c r="E429" s="186" t="s">
        <v>1237</v>
      </c>
      <c r="F429" s="241">
        <v>204</v>
      </c>
      <c r="G429" s="241">
        <v>116874.69</v>
      </c>
      <c r="H429" s="243">
        <f t="shared" si="7"/>
        <v>5.3409797598353052E-4</v>
      </c>
      <c r="I429" s="240"/>
    </row>
    <row r="430" spans="2:9">
      <c r="B430" s="240">
        <v>421</v>
      </c>
      <c r="C430" s="241"/>
      <c r="D430" s="186" t="s">
        <v>1238</v>
      </c>
      <c r="E430" s="186" t="s">
        <v>1239</v>
      </c>
      <c r="F430" s="241">
        <v>73</v>
      </c>
      <c r="G430" s="241">
        <v>116647.03999999999</v>
      </c>
      <c r="H430" s="243">
        <f t="shared" si="7"/>
        <v>5.3305765318795639E-4</v>
      </c>
      <c r="I430" s="240"/>
    </row>
    <row r="431" spans="2:9">
      <c r="B431" s="240">
        <v>422</v>
      </c>
      <c r="C431" s="241">
        <v>1</v>
      </c>
      <c r="D431" s="186" t="s">
        <v>1240</v>
      </c>
      <c r="E431" s="186" t="s">
        <v>1241</v>
      </c>
      <c r="F431" s="241">
        <v>180</v>
      </c>
      <c r="G431" s="241">
        <v>115822.87</v>
      </c>
      <c r="H431" s="243">
        <f t="shared" si="7"/>
        <v>5.2929133279073148E-4</v>
      </c>
      <c r="I431" s="240"/>
    </row>
    <row r="432" spans="2:9">
      <c r="B432" s="240">
        <v>423</v>
      </c>
      <c r="C432" s="241">
        <v>1</v>
      </c>
      <c r="D432" s="186" t="s">
        <v>1242</v>
      </c>
      <c r="E432" s="186" t="s">
        <v>1243</v>
      </c>
      <c r="F432" s="241">
        <v>29</v>
      </c>
      <c r="G432" s="241">
        <v>115625.56</v>
      </c>
      <c r="H432" s="243">
        <f t="shared" si="7"/>
        <v>5.2838965877010898E-4</v>
      </c>
      <c r="I432" s="240"/>
    </row>
    <row r="433" spans="2:9">
      <c r="B433" s="240">
        <v>424</v>
      </c>
      <c r="C433" s="241">
        <v>1</v>
      </c>
      <c r="D433" s="186" t="s">
        <v>1244</v>
      </c>
      <c r="E433" s="186" t="s">
        <v>1245</v>
      </c>
      <c r="F433" s="241">
        <v>82</v>
      </c>
      <c r="G433" s="241">
        <v>115624.56</v>
      </c>
      <c r="H433" s="243">
        <f t="shared" si="7"/>
        <v>5.2838508893573348E-4</v>
      </c>
      <c r="I433" s="240"/>
    </row>
    <row r="434" spans="2:9">
      <c r="B434" s="240">
        <v>425</v>
      </c>
      <c r="C434" s="241">
        <v>1</v>
      </c>
      <c r="D434" s="186" t="s">
        <v>1246</v>
      </c>
      <c r="E434" s="186" t="s">
        <v>1247</v>
      </c>
      <c r="F434" s="241">
        <v>31</v>
      </c>
      <c r="G434" s="241">
        <v>114674.8</v>
      </c>
      <c r="H434" s="243">
        <f t="shared" si="7"/>
        <v>5.2404484303929418E-4</v>
      </c>
      <c r="I434" s="240"/>
    </row>
    <row r="435" spans="2:9">
      <c r="B435" s="240">
        <v>426</v>
      </c>
      <c r="C435" s="241">
        <v>1</v>
      </c>
      <c r="D435" s="186" t="s">
        <v>1248</v>
      </c>
      <c r="E435" s="186" t="s">
        <v>1249</v>
      </c>
      <c r="F435" s="241">
        <v>125</v>
      </c>
      <c r="G435" s="241">
        <v>114364.81</v>
      </c>
      <c r="H435" s="243">
        <f t="shared" si="7"/>
        <v>5.2262824008124451E-4</v>
      </c>
      <c r="I435" s="240"/>
    </row>
    <row r="436" spans="2:9">
      <c r="B436" s="240">
        <v>427</v>
      </c>
      <c r="C436" s="241">
        <v>1</v>
      </c>
      <c r="D436" s="186" t="s">
        <v>1250</v>
      </c>
      <c r="E436" s="186" t="s">
        <v>1251</v>
      </c>
      <c r="F436" s="241">
        <v>146</v>
      </c>
      <c r="G436" s="241">
        <v>114090.47</v>
      </c>
      <c r="H436" s="243">
        <f t="shared" si="7"/>
        <v>5.2137455171868019E-4</v>
      </c>
      <c r="I436" s="240"/>
    </row>
    <row r="437" spans="2:9">
      <c r="B437" s="240">
        <v>428</v>
      </c>
      <c r="C437" s="241">
        <v>1</v>
      </c>
      <c r="D437" s="186" t="s">
        <v>1252</v>
      </c>
      <c r="E437" s="186" t="s">
        <v>1253</v>
      </c>
      <c r="F437" s="241">
        <v>28</v>
      </c>
      <c r="G437" s="241">
        <v>113940.69</v>
      </c>
      <c r="H437" s="243">
        <f t="shared" si="7"/>
        <v>5.2069008192592338E-4</v>
      </c>
      <c r="I437" s="240"/>
    </row>
    <row r="438" spans="2:9">
      <c r="B438" s="240">
        <v>429</v>
      </c>
      <c r="C438" s="241"/>
      <c r="D438" s="186" t="s">
        <v>1254</v>
      </c>
      <c r="E438" s="186" t="s">
        <v>1255</v>
      </c>
      <c r="F438" s="241">
        <v>662</v>
      </c>
      <c r="G438" s="241">
        <v>113849.34</v>
      </c>
      <c r="H438" s="243">
        <f t="shared" si="7"/>
        <v>5.2027262755572484E-4</v>
      </c>
      <c r="I438" s="240"/>
    </row>
    <row r="439" spans="2:9">
      <c r="B439" s="240">
        <v>430</v>
      </c>
      <c r="C439" s="241"/>
      <c r="D439" s="186" t="s">
        <v>1256</v>
      </c>
      <c r="E439" s="186" t="s">
        <v>1257</v>
      </c>
      <c r="F439" s="241">
        <v>55</v>
      </c>
      <c r="G439" s="241">
        <v>113392.4</v>
      </c>
      <c r="H439" s="243">
        <f t="shared" si="7"/>
        <v>5.1818448743620098E-4</v>
      </c>
      <c r="I439" s="240"/>
    </row>
    <row r="440" spans="2:9">
      <c r="B440" s="240">
        <v>431</v>
      </c>
      <c r="C440" s="241">
        <v>1</v>
      </c>
      <c r="D440" s="186" t="s">
        <v>1258</v>
      </c>
      <c r="E440" s="186" t="s">
        <v>1259</v>
      </c>
      <c r="F440" s="241">
        <v>199</v>
      </c>
      <c r="G440" s="241">
        <v>112381.57</v>
      </c>
      <c r="H440" s="243">
        <f t="shared" si="7"/>
        <v>5.1356516175445218E-4</v>
      </c>
      <c r="I440" s="240"/>
    </row>
    <row r="441" spans="2:9">
      <c r="B441" s="240">
        <v>432</v>
      </c>
      <c r="C441" s="241"/>
      <c r="D441" s="186" t="s">
        <v>1260</v>
      </c>
      <c r="E441" s="186" t="s">
        <v>1261</v>
      </c>
      <c r="F441" s="241">
        <v>118</v>
      </c>
      <c r="G441" s="241">
        <v>112265.47</v>
      </c>
      <c r="H441" s="243">
        <f t="shared" si="7"/>
        <v>5.13034603983461E-4</v>
      </c>
      <c r="I441" s="240"/>
    </row>
    <row r="442" spans="2:9">
      <c r="B442" s="240">
        <v>433</v>
      </c>
      <c r="C442" s="241">
        <v>1</v>
      </c>
      <c r="D442" s="186" t="s">
        <v>1262</v>
      </c>
      <c r="E442" s="186" t="s">
        <v>1263</v>
      </c>
      <c r="F442" s="241">
        <v>31</v>
      </c>
      <c r="G442" s="241">
        <v>111722.11</v>
      </c>
      <c r="H442" s="243">
        <f t="shared" si="7"/>
        <v>5.1055153877720963E-4</v>
      </c>
      <c r="I442" s="240"/>
    </row>
    <row r="443" spans="2:9">
      <c r="B443" s="240">
        <v>434</v>
      </c>
      <c r="C443" s="241">
        <v>1</v>
      </c>
      <c r="D443" s="186" t="s">
        <v>1264</v>
      </c>
      <c r="E443" s="186" t="s">
        <v>1265</v>
      </c>
      <c r="F443" s="241">
        <v>43</v>
      </c>
      <c r="G443" s="241">
        <v>111688.94</v>
      </c>
      <c r="H443" s="243">
        <f t="shared" si="7"/>
        <v>5.103999573709756E-4</v>
      </c>
      <c r="I443" s="240"/>
    </row>
    <row r="444" spans="2:9">
      <c r="B444" s="240">
        <v>435</v>
      </c>
      <c r="C444" s="241"/>
      <c r="D444" s="186" t="s">
        <v>1266</v>
      </c>
      <c r="E444" s="186" t="s">
        <v>1267</v>
      </c>
      <c r="F444" s="241">
        <v>460</v>
      </c>
      <c r="G444" s="241">
        <v>111583.99</v>
      </c>
      <c r="H444" s="243">
        <f t="shared" si="7"/>
        <v>5.0992035325327079E-4</v>
      </c>
      <c r="I444" s="240"/>
    </row>
    <row r="445" spans="2:9">
      <c r="B445" s="240">
        <v>436</v>
      </c>
      <c r="C445" s="241">
        <v>1</v>
      </c>
      <c r="D445" s="186" t="s">
        <v>1268</v>
      </c>
      <c r="E445" s="186" t="s">
        <v>1269</v>
      </c>
      <c r="F445" s="241">
        <v>1543</v>
      </c>
      <c r="G445" s="241">
        <v>111250</v>
      </c>
      <c r="H445" s="243">
        <f t="shared" si="7"/>
        <v>5.0839407427021E-4</v>
      </c>
      <c r="I445" s="240"/>
    </row>
    <row r="446" spans="2:9">
      <c r="B446" s="240">
        <v>437</v>
      </c>
      <c r="C446" s="241"/>
      <c r="D446" s="186" t="s">
        <v>1270</v>
      </c>
      <c r="E446" s="186" t="s">
        <v>1271</v>
      </c>
      <c r="F446" s="241">
        <v>13</v>
      </c>
      <c r="G446" s="241">
        <v>111248.05</v>
      </c>
      <c r="H446" s="243">
        <f t="shared" si="7"/>
        <v>5.0838516309317783E-4</v>
      </c>
      <c r="I446" s="240"/>
    </row>
    <row r="447" spans="2:9">
      <c r="B447" s="240">
        <v>438</v>
      </c>
      <c r="C447" s="241">
        <v>1</v>
      </c>
      <c r="D447" s="186" t="s">
        <v>1272</v>
      </c>
      <c r="E447" s="186" t="s">
        <v>1273</v>
      </c>
      <c r="F447" s="241">
        <v>35</v>
      </c>
      <c r="G447" s="241">
        <v>111240.29</v>
      </c>
      <c r="H447" s="243">
        <f t="shared" si="7"/>
        <v>5.083497011784242E-4</v>
      </c>
      <c r="I447" s="240"/>
    </row>
    <row r="448" spans="2:9">
      <c r="B448" s="240">
        <v>439</v>
      </c>
      <c r="C448" s="241"/>
      <c r="D448" s="186" t="s">
        <v>1274</v>
      </c>
      <c r="E448" s="186" t="s">
        <v>1275</v>
      </c>
      <c r="F448" s="241">
        <v>405</v>
      </c>
      <c r="G448" s="241">
        <v>110998.68</v>
      </c>
      <c r="H448" s="243">
        <f t="shared" si="7"/>
        <v>5.0724558349496873E-4</v>
      </c>
      <c r="I448" s="240"/>
    </row>
    <row r="449" spans="2:9">
      <c r="B449" s="240">
        <v>440</v>
      </c>
      <c r="C449" s="241">
        <v>1</v>
      </c>
      <c r="D449" s="186" t="s">
        <v>1276</v>
      </c>
      <c r="E449" s="186" t="s">
        <v>1277</v>
      </c>
      <c r="F449" s="241">
        <v>77</v>
      </c>
      <c r="G449" s="241">
        <v>110573.79</v>
      </c>
      <c r="H449" s="243">
        <f t="shared" si="7"/>
        <v>5.0530390656717845E-4</v>
      </c>
      <c r="I449" s="240"/>
    </row>
    <row r="450" spans="2:9">
      <c r="B450" s="240">
        <v>441</v>
      </c>
      <c r="C450" s="241"/>
      <c r="D450" s="186" t="s">
        <v>1278</v>
      </c>
      <c r="E450" s="186" t="s">
        <v>1279</v>
      </c>
      <c r="F450" s="241">
        <v>126</v>
      </c>
      <c r="G450" s="241">
        <v>110554.58</v>
      </c>
      <c r="H450" s="243">
        <f t="shared" si="7"/>
        <v>5.0521612004882587E-4</v>
      </c>
      <c r="I450" s="240"/>
    </row>
    <row r="451" spans="2:9">
      <c r="B451" s="240">
        <v>442</v>
      </c>
      <c r="C451" s="241"/>
      <c r="D451" s="186" t="s">
        <v>1280</v>
      </c>
      <c r="E451" s="186" t="s">
        <v>1281</v>
      </c>
      <c r="F451" s="241">
        <v>763</v>
      </c>
      <c r="G451" s="241">
        <v>109959.35</v>
      </c>
      <c r="H451" s="243">
        <f t="shared" si="7"/>
        <v>5.024960175335193E-4</v>
      </c>
      <c r="I451" s="240"/>
    </row>
    <row r="452" spans="2:9">
      <c r="B452" s="240">
        <v>443</v>
      </c>
      <c r="C452" s="241"/>
      <c r="D452" s="186" t="s">
        <v>1282</v>
      </c>
      <c r="E452" s="186" t="s">
        <v>1283</v>
      </c>
      <c r="F452" s="241">
        <v>273</v>
      </c>
      <c r="G452" s="241">
        <v>109844.73</v>
      </c>
      <c r="H452" s="243">
        <f t="shared" si="7"/>
        <v>5.0197222311740373E-4</v>
      </c>
      <c r="I452" s="240"/>
    </row>
    <row r="453" spans="2:9">
      <c r="B453" s="240">
        <v>444</v>
      </c>
      <c r="C453" s="241">
        <v>1</v>
      </c>
      <c r="D453" s="186" t="s">
        <v>1284</v>
      </c>
      <c r="E453" s="186" t="s">
        <v>1285</v>
      </c>
      <c r="F453" s="241">
        <v>24</v>
      </c>
      <c r="G453" s="241">
        <v>109306.74</v>
      </c>
      <c r="H453" s="243">
        <f t="shared" si="7"/>
        <v>4.9951369792174865E-4</v>
      </c>
      <c r="I453" s="240"/>
    </row>
    <row r="454" spans="2:9">
      <c r="B454" s="240">
        <v>445</v>
      </c>
      <c r="C454" s="241">
        <v>1</v>
      </c>
      <c r="D454" s="186" t="s">
        <v>1286</v>
      </c>
      <c r="E454" s="186" t="s">
        <v>1287</v>
      </c>
      <c r="F454" s="241">
        <v>243</v>
      </c>
      <c r="G454" s="241">
        <v>109123.53</v>
      </c>
      <c r="H454" s="243">
        <f t="shared" si="7"/>
        <v>4.9867645856582017E-4</v>
      </c>
      <c r="I454" s="240"/>
    </row>
    <row r="455" spans="2:9">
      <c r="B455" s="240">
        <v>446</v>
      </c>
      <c r="C455" s="241">
        <v>1</v>
      </c>
      <c r="D455" s="186" t="s">
        <v>1288</v>
      </c>
      <c r="E455" s="186" t="s">
        <v>1289</v>
      </c>
      <c r="F455" s="241">
        <v>2</v>
      </c>
      <c r="G455" s="241">
        <v>108310.49</v>
      </c>
      <c r="H455" s="243">
        <f t="shared" si="7"/>
        <v>4.9496100042519409E-4</v>
      </c>
      <c r="I455" s="240"/>
    </row>
    <row r="456" spans="2:9">
      <c r="B456" s="240">
        <v>447</v>
      </c>
      <c r="C456" s="241"/>
      <c r="D456" s="186" t="s">
        <v>1290</v>
      </c>
      <c r="E456" s="186" t="s">
        <v>1291</v>
      </c>
      <c r="F456" s="241">
        <v>216</v>
      </c>
      <c r="G456" s="241">
        <v>107549.69</v>
      </c>
      <c r="H456" s="243">
        <f t="shared" si="7"/>
        <v>4.9148427043234214E-4</v>
      </c>
      <c r="I456" s="240"/>
    </row>
    <row r="457" spans="2:9">
      <c r="B457" s="240">
        <v>448</v>
      </c>
      <c r="C457" s="241">
        <v>1</v>
      </c>
      <c r="D457" s="186" t="s">
        <v>1292</v>
      </c>
      <c r="E457" s="186" t="s">
        <v>1293</v>
      </c>
      <c r="F457" s="241">
        <v>101</v>
      </c>
      <c r="G457" s="241">
        <v>107202.64</v>
      </c>
      <c r="H457" s="243">
        <f t="shared" si="7"/>
        <v>4.8989830941233788E-4</v>
      </c>
      <c r="I457" s="240"/>
    </row>
    <row r="458" spans="2:9">
      <c r="B458" s="240">
        <v>449</v>
      </c>
      <c r="C458" s="241"/>
      <c r="D458" s="186" t="s">
        <v>1294</v>
      </c>
      <c r="E458" s="186" t="s">
        <v>1295</v>
      </c>
      <c r="F458" s="241">
        <v>364</v>
      </c>
      <c r="G458" s="241">
        <v>106809.43</v>
      </c>
      <c r="H458" s="243">
        <f t="shared" si="7"/>
        <v>4.8810140483756219E-4</v>
      </c>
      <c r="I458" s="240"/>
    </row>
    <row r="459" spans="2:9">
      <c r="B459" s="240">
        <v>450</v>
      </c>
      <c r="C459" s="241"/>
      <c r="D459" s="186" t="s">
        <v>1296</v>
      </c>
      <c r="E459" s="186" t="s">
        <v>1297</v>
      </c>
      <c r="F459" s="241">
        <v>79</v>
      </c>
      <c r="G459" s="241">
        <v>106583.25</v>
      </c>
      <c r="H459" s="243">
        <f t="shared" si="7"/>
        <v>4.8706779969852007E-4</v>
      </c>
      <c r="I459" s="240"/>
    </row>
    <row r="460" spans="2:9">
      <c r="B460" s="240">
        <v>451</v>
      </c>
      <c r="C460" s="241">
        <v>1</v>
      </c>
      <c r="D460" s="186" t="s">
        <v>1298</v>
      </c>
      <c r="E460" s="186" t="s">
        <v>1299</v>
      </c>
      <c r="F460" s="241">
        <v>154</v>
      </c>
      <c r="G460" s="241">
        <v>106302.47</v>
      </c>
      <c r="H460" s="243">
        <f t="shared" si="7"/>
        <v>4.8578468160257772E-4</v>
      </c>
      <c r="I460" s="240"/>
    </row>
    <row r="461" spans="2:9">
      <c r="B461" s="240">
        <v>452</v>
      </c>
      <c r="C461" s="241">
        <v>1</v>
      </c>
      <c r="D461" s="186" t="s">
        <v>1300</v>
      </c>
      <c r="E461" s="186" t="s">
        <v>1301</v>
      </c>
      <c r="F461" s="241">
        <v>142</v>
      </c>
      <c r="G461" s="241">
        <v>106072.59</v>
      </c>
      <c r="H461" s="243">
        <f t="shared" si="7"/>
        <v>4.8473416807634636E-4</v>
      </c>
      <c r="I461" s="240"/>
    </row>
    <row r="462" spans="2:9">
      <c r="B462" s="240">
        <v>453</v>
      </c>
      <c r="C462" s="241">
        <v>1</v>
      </c>
      <c r="D462" s="186" t="s">
        <v>1302</v>
      </c>
      <c r="E462" s="186" t="s">
        <v>1303</v>
      </c>
      <c r="F462" s="241">
        <v>130</v>
      </c>
      <c r="G462" s="241">
        <v>105796.08</v>
      </c>
      <c r="H462" s="243">
        <f t="shared" si="7"/>
        <v>4.8347056317318723E-4</v>
      </c>
      <c r="I462" s="240"/>
    </row>
    <row r="463" spans="2:9">
      <c r="B463" s="240">
        <v>454</v>
      </c>
      <c r="C463" s="241">
        <v>1</v>
      </c>
      <c r="D463" s="186" t="s">
        <v>1304</v>
      </c>
      <c r="E463" s="186" t="s">
        <v>1305</v>
      </c>
      <c r="F463" s="241">
        <v>9</v>
      </c>
      <c r="G463" s="241">
        <v>105650.93</v>
      </c>
      <c r="H463" s="243">
        <f t="shared" si="7"/>
        <v>4.828072517135888E-4</v>
      </c>
      <c r="I463" s="240"/>
    </row>
    <row r="464" spans="2:9">
      <c r="B464" s="240">
        <v>455</v>
      </c>
      <c r="C464" s="241"/>
      <c r="D464" s="186" t="s">
        <v>1306</v>
      </c>
      <c r="E464" s="186" t="s">
        <v>1307</v>
      </c>
      <c r="F464" s="241">
        <v>334</v>
      </c>
      <c r="G464" s="241">
        <v>105532.4</v>
      </c>
      <c r="H464" s="243">
        <f t="shared" si="7"/>
        <v>4.8226558924506524E-4</v>
      </c>
      <c r="I464" s="240"/>
    </row>
    <row r="465" spans="2:9">
      <c r="B465" s="240">
        <v>456</v>
      </c>
      <c r="C465" s="241">
        <v>1</v>
      </c>
      <c r="D465" s="186" t="s">
        <v>1308</v>
      </c>
      <c r="E465" s="186" t="s">
        <v>1309</v>
      </c>
      <c r="F465" s="241">
        <v>10</v>
      </c>
      <c r="G465" s="241">
        <v>105504.43</v>
      </c>
      <c r="H465" s="243">
        <f t="shared" si="7"/>
        <v>4.8213777097758353E-4</v>
      </c>
      <c r="I465" s="240"/>
    </row>
    <row r="466" spans="2:9">
      <c r="B466" s="240">
        <v>457</v>
      </c>
      <c r="C466" s="241"/>
      <c r="D466" s="186" t="s">
        <v>1310</v>
      </c>
      <c r="E466" s="186" t="s">
        <v>1311</v>
      </c>
      <c r="F466" s="241">
        <v>856</v>
      </c>
      <c r="G466" s="241">
        <v>105190.9</v>
      </c>
      <c r="H466" s="243">
        <f t="shared" si="7"/>
        <v>4.8070499080584474E-4</v>
      </c>
      <c r="I466" s="240"/>
    </row>
    <row r="467" spans="2:9">
      <c r="B467" s="240">
        <v>458</v>
      </c>
      <c r="C467" s="241">
        <v>1</v>
      </c>
      <c r="D467" s="186" t="s">
        <v>1312</v>
      </c>
      <c r="E467" s="186" t="s">
        <v>1313</v>
      </c>
      <c r="F467" s="241">
        <v>9</v>
      </c>
      <c r="G467" s="241">
        <v>104691.3</v>
      </c>
      <c r="H467" s="243">
        <f t="shared" si="7"/>
        <v>4.7842190155186369E-4</v>
      </c>
      <c r="I467" s="240"/>
    </row>
    <row r="468" spans="2:9">
      <c r="B468" s="240">
        <v>459</v>
      </c>
      <c r="C468" s="241">
        <v>1</v>
      </c>
      <c r="D468" s="186" t="s">
        <v>1314</v>
      </c>
      <c r="E468" s="186" t="s">
        <v>1315</v>
      </c>
      <c r="F468" s="241">
        <v>8</v>
      </c>
      <c r="G468" s="241">
        <v>104462.34</v>
      </c>
      <c r="H468" s="243">
        <f t="shared" si="7"/>
        <v>4.7737559227325777E-4</v>
      </c>
      <c r="I468" s="240"/>
    </row>
    <row r="469" spans="2:9">
      <c r="B469" s="240">
        <v>460</v>
      </c>
      <c r="C469" s="241"/>
      <c r="D469" s="186" t="s">
        <v>1316</v>
      </c>
      <c r="E469" s="186" t="s">
        <v>1317</v>
      </c>
      <c r="F469" s="241">
        <v>153</v>
      </c>
      <c r="G469" s="241">
        <v>103403.08</v>
      </c>
      <c r="H469" s="243">
        <f t="shared" si="7"/>
        <v>4.7253494951270532E-4</v>
      </c>
      <c r="I469" s="240"/>
    </row>
    <row r="470" spans="2:9">
      <c r="B470" s="240">
        <v>461</v>
      </c>
      <c r="C470" s="241">
        <v>1</v>
      </c>
      <c r="D470" s="186" t="s">
        <v>1318</v>
      </c>
      <c r="E470" s="186" t="s">
        <v>1319</v>
      </c>
      <c r="F470" s="241">
        <v>419</v>
      </c>
      <c r="G470" s="241">
        <v>103269.26</v>
      </c>
      <c r="H470" s="243">
        <f t="shared" si="7"/>
        <v>4.7192341427658088E-4</v>
      </c>
      <c r="I470" s="240"/>
    </row>
    <row r="471" spans="2:9">
      <c r="B471" s="240">
        <v>462</v>
      </c>
      <c r="C471" s="241">
        <v>1</v>
      </c>
      <c r="D471" s="186" t="s">
        <v>1320</v>
      </c>
      <c r="E471" s="186" t="s">
        <v>1321</v>
      </c>
      <c r="F471" s="241">
        <v>301</v>
      </c>
      <c r="G471" s="241">
        <v>102737.41</v>
      </c>
      <c r="H471" s="243">
        <f t="shared" si="7"/>
        <v>4.6949294786399119E-4</v>
      </c>
      <c r="I471" s="240"/>
    </row>
    <row r="472" spans="2:9">
      <c r="B472" s="240">
        <v>463</v>
      </c>
      <c r="C472" s="241">
        <v>1</v>
      </c>
      <c r="D472" s="186" t="s">
        <v>1322</v>
      </c>
      <c r="E472" s="186" t="s">
        <v>1323</v>
      </c>
      <c r="F472" s="241">
        <v>36</v>
      </c>
      <c r="G472" s="241">
        <v>102597.55</v>
      </c>
      <c r="H472" s="243">
        <f t="shared" si="7"/>
        <v>4.6885381082823895E-4</v>
      </c>
      <c r="I472" s="240"/>
    </row>
    <row r="473" spans="2:9">
      <c r="B473" s="240">
        <v>464</v>
      </c>
      <c r="C473" s="241">
        <v>1</v>
      </c>
      <c r="D473" s="186" t="s">
        <v>1324</v>
      </c>
      <c r="E473" s="186" t="s">
        <v>1325</v>
      </c>
      <c r="F473" s="241">
        <v>24</v>
      </c>
      <c r="G473" s="241">
        <v>102405.59</v>
      </c>
      <c r="H473" s="243">
        <f t="shared" si="7"/>
        <v>4.6797658542152516E-4</v>
      </c>
      <c r="I473" s="240"/>
    </row>
    <row r="474" spans="2:9">
      <c r="B474" s="240">
        <v>465</v>
      </c>
      <c r="C474" s="241">
        <v>1</v>
      </c>
      <c r="D474" s="186" t="s">
        <v>1326</v>
      </c>
      <c r="E474" s="186" t="s">
        <v>1327</v>
      </c>
      <c r="F474" s="241">
        <v>165</v>
      </c>
      <c r="G474" s="241">
        <v>102346.76</v>
      </c>
      <c r="H474" s="243">
        <f t="shared" si="7"/>
        <v>4.6770774206521666E-4</v>
      </c>
      <c r="I474" s="240"/>
    </row>
    <row r="475" spans="2:9">
      <c r="B475" s="240">
        <v>466</v>
      </c>
      <c r="C475" s="241"/>
      <c r="D475" s="186" t="s">
        <v>1328</v>
      </c>
      <c r="E475" s="186" t="s">
        <v>1329</v>
      </c>
      <c r="F475" s="241">
        <v>81</v>
      </c>
      <c r="G475" s="241">
        <v>102188.38</v>
      </c>
      <c r="H475" s="243">
        <f t="shared" si="7"/>
        <v>4.6698397169683099E-4</v>
      </c>
      <c r="I475" s="240"/>
    </row>
    <row r="476" spans="2:9">
      <c r="B476" s="240">
        <v>467</v>
      </c>
      <c r="C476" s="241">
        <v>1</v>
      </c>
      <c r="D476" s="186" t="s">
        <v>1330</v>
      </c>
      <c r="E476" s="186" t="s">
        <v>1331</v>
      </c>
      <c r="F476" s="241">
        <v>253</v>
      </c>
      <c r="G476" s="241">
        <v>101641.03</v>
      </c>
      <c r="H476" s="243">
        <f t="shared" si="7"/>
        <v>4.644826728514215E-4</v>
      </c>
      <c r="I476" s="240"/>
    </row>
    <row r="477" spans="2:9">
      <c r="B477" s="240">
        <v>468</v>
      </c>
      <c r="C477" s="241"/>
      <c r="D477" s="186" t="s">
        <v>1332</v>
      </c>
      <c r="E477" s="186" t="s">
        <v>1333</v>
      </c>
      <c r="F477" s="241">
        <v>131</v>
      </c>
      <c r="G477" s="241">
        <v>101606.6</v>
      </c>
      <c r="H477" s="243">
        <f t="shared" si="7"/>
        <v>4.6432533345387435E-4</v>
      </c>
      <c r="I477" s="240"/>
    </row>
    <row r="478" spans="2:9">
      <c r="B478" s="240">
        <v>469</v>
      </c>
      <c r="C478" s="241">
        <v>1</v>
      </c>
      <c r="D478" s="186" t="s">
        <v>1334</v>
      </c>
      <c r="E478" s="186" t="s">
        <v>1335</v>
      </c>
      <c r="F478" s="241">
        <v>21</v>
      </c>
      <c r="G478" s="241">
        <v>101425.55</v>
      </c>
      <c r="H478" s="243">
        <f t="shared" si="7"/>
        <v>4.6349796494019686E-4</v>
      </c>
      <c r="I478" s="240"/>
    </row>
    <row r="479" spans="2:9">
      <c r="B479" s="240">
        <v>470</v>
      </c>
      <c r="C479" s="241"/>
      <c r="D479" s="186" t="s">
        <v>1336</v>
      </c>
      <c r="E479" s="186" t="s">
        <v>1337</v>
      </c>
      <c r="F479" s="241">
        <v>294</v>
      </c>
      <c r="G479" s="241">
        <v>101324.09</v>
      </c>
      <c r="H479" s="243">
        <f t="shared" si="7"/>
        <v>4.6303430954446241E-4</v>
      </c>
      <c r="I479" s="240"/>
    </row>
    <row r="480" spans="2:9">
      <c r="B480" s="240">
        <v>471</v>
      </c>
      <c r="C480" s="241">
        <v>1</v>
      </c>
      <c r="D480" s="186" t="s">
        <v>1338</v>
      </c>
      <c r="E480" s="186" t="s">
        <v>1339</v>
      </c>
      <c r="F480" s="241">
        <v>143</v>
      </c>
      <c r="G480" s="241">
        <v>101244.9</v>
      </c>
      <c r="H480" s="243">
        <f t="shared" si="7"/>
        <v>4.6267242436026949E-4</v>
      </c>
      <c r="I480" s="240"/>
    </row>
    <row r="481" spans="2:9">
      <c r="B481" s="240">
        <v>472</v>
      </c>
      <c r="C481" s="241"/>
      <c r="D481" s="186" t="s">
        <v>1340</v>
      </c>
      <c r="E481" s="186" t="s">
        <v>1341</v>
      </c>
      <c r="F481" s="241">
        <v>587</v>
      </c>
      <c r="G481" s="241">
        <v>100750.99</v>
      </c>
      <c r="H481" s="243">
        <f t="shared" si="7"/>
        <v>4.6041533746388484E-4</v>
      </c>
      <c r="I481" s="240"/>
    </row>
    <row r="482" spans="2:9">
      <c r="B482" s="240">
        <v>473</v>
      </c>
      <c r="C482" s="241">
        <v>1</v>
      </c>
      <c r="D482" s="186" t="s">
        <v>1342</v>
      </c>
      <c r="E482" s="186" t="s">
        <v>1343</v>
      </c>
      <c r="F482" s="241">
        <v>10</v>
      </c>
      <c r="G482" s="241">
        <v>100596.46</v>
      </c>
      <c r="H482" s="243">
        <f t="shared" si="7"/>
        <v>4.5970916095784459E-4</v>
      </c>
      <c r="I482" s="240"/>
    </row>
    <row r="483" spans="2:9">
      <c r="B483" s="240">
        <v>474</v>
      </c>
      <c r="C483" s="241">
        <v>1</v>
      </c>
      <c r="D483" s="186" t="s">
        <v>1344</v>
      </c>
      <c r="E483" s="186" t="s">
        <v>1345</v>
      </c>
      <c r="F483" s="241">
        <v>64</v>
      </c>
      <c r="G483" s="241">
        <v>100213.06</v>
      </c>
      <c r="H483" s="243">
        <f t="shared" si="7"/>
        <v>4.5795708645829223E-4</v>
      </c>
      <c r="I483" s="240"/>
    </row>
    <row r="484" spans="2:9">
      <c r="B484" s="240">
        <v>475</v>
      </c>
      <c r="C484" s="241">
        <v>1</v>
      </c>
      <c r="D484" s="186" t="s">
        <v>1346</v>
      </c>
      <c r="E484" s="186" t="s">
        <v>1347</v>
      </c>
      <c r="F484" s="241">
        <v>47</v>
      </c>
      <c r="G484" s="241">
        <v>100196.57</v>
      </c>
      <c r="H484" s="243">
        <f t="shared" si="7"/>
        <v>4.5788172988944087E-4</v>
      </c>
      <c r="I484" s="240"/>
    </row>
    <row r="485" spans="2:9">
      <c r="B485" s="240">
        <v>476</v>
      </c>
      <c r="C485" s="241"/>
      <c r="D485" s="186" t="s">
        <v>1348</v>
      </c>
      <c r="E485" s="186" t="s">
        <v>1349</v>
      </c>
      <c r="F485" s="241">
        <v>175</v>
      </c>
      <c r="G485" s="241">
        <v>99667.72</v>
      </c>
      <c r="H485" s="243">
        <f t="shared" si="7"/>
        <v>4.554649729799775E-4</v>
      </c>
      <c r="I485" s="240"/>
    </row>
    <row r="486" spans="2:9">
      <c r="B486" s="240">
        <v>477</v>
      </c>
      <c r="C486" s="241"/>
      <c r="D486" s="186" t="s">
        <v>1350</v>
      </c>
      <c r="E486" s="186" t="s">
        <v>1351</v>
      </c>
      <c r="F486" s="241">
        <v>3680</v>
      </c>
      <c r="G486" s="241">
        <v>99387.35</v>
      </c>
      <c r="H486" s="243">
        <f t="shared" si="7"/>
        <v>4.5418372851612908E-4</v>
      </c>
      <c r="I486" s="240"/>
    </row>
    <row r="487" spans="2:9">
      <c r="B487" s="240">
        <v>478</v>
      </c>
      <c r="C487" s="241">
        <v>1</v>
      </c>
      <c r="D487" s="186" t="s">
        <v>1352</v>
      </c>
      <c r="E487" s="186" t="s">
        <v>1353</v>
      </c>
      <c r="F487" s="241">
        <v>13</v>
      </c>
      <c r="G487" s="241">
        <v>99340.88</v>
      </c>
      <c r="H487" s="243">
        <f t="shared" si="7"/>
        <v>4.5397136831270131E-4</v>
      </c>
      <c r="I487" s="240"/>
    </row>
    <row r="488" spans="2:9">
      <c r="B488" s="240">
        <v>479</v>
      </c>
      <c r="C488" s="241">
        <v>1</v>
      </c>
      <c r="D488" s="186" t="s">
        <v>1354</v>
      </c>
      <c r="E488" s="186" t="s">
        <v>1355</v>
      </c>
      <c r="F488" s="241">
        <v>203</v>
      </c>
      <c r="G488" s="241">
        <v>99222.33</v>
      </c>
      <c r="H488" s="243">
        <f t="shared" ref="H488:H551" si="8">G488/$G$1624</f>
        <v>4.5342961444749021E-4</v>
      </c>
      <c r="I488" s="240"/>
    </row>
    <row r="489" spans="2:9">
      <c r="B489" s="240">
        <v>480</v>
      </c>
      <c r="C489" s="241">
        <v>1</v>
      </c>
      <c r="D489" s="186" t="s">
        <v>1356</v>
      </c>
      <c r="E489" s="186" t="s">
        <v>1357</v>
      </c>
      <c r="F489" s="241">
        <v>253</v>
      </c>
      <c r="G489" s="241">
        <v>98761.59</v>
      </c>
      <c r="H489" s="243">
        <f t="shared" si="8"/>
        <v>4.5132410895733959E-4</v>
      </c>
      <c r="I489" s="240"/>
    </row>
    <row r="490" spans="2:9">
      <c r="B490" s="240">
        <v>481</v>
      </c>
      <c r="C490" s="241">
        <v>1</v>
      </c>
      <c r="D490" s="186" t="s">
        <v>1358</v>
      </c>
      <c r="E490" s="186" t="s">
        <v>1359</v>
      </c>
      <c r="F490" s="241">
        <v>59</v>
      </c>
      <c r="G490" s="241">
        <v>98477.59</v>
      </c>
      <c r="H490" s="243">
        <f t="shared" si="8"/>
        <v>4.5002627599470822E-4</v>
      </c>
      <c r="I490" s="240"/>
    </row>
    <row r="491" spans="2:9">
      <c r="B491" s="240">
        <v>482</v>
      </c>
      <c r="C491" s="241">
        <v>1</v>
      </c>
      <c r="D491" s="186" t="s">
        <v>1360</v>
      </c>
      <c r="E491" s="186" t="s">
        <v>1361</v>
      </c>
      <c r="F491" s="241">
        <v>4</v>
      </c>
      <c r="G491" s="241">
        <v>98257.87</v>
      </c>
      <c r="H491" s="243">
        <f t="shared" si="8"/>
        <v>4.4902219198573155E-4</v>
      </c>
      <c r="I491" s="240"/>
    </row>
    <row r="492" spans="2:9">
      <c r="B492" s="240">
        <v>483</v>
      </c>
      <c r="C492" s="241">
        <v>1</v>
      </c>
      <c r="D492" s="186" t="s">
        <v>1362</v>
      </c>
      <c r="E492" s="186" t="s">
        <v>1363</v>
      </c>
      <c r="F492" s="241">
        <v>93</v>
      </c>
      <c r="G492" s="241">
        <v>98224.45</v>
      </c>
      <c r="H492" s="243">
        <f t="shared" si="8"/>
        <v>4.488694681209036E-4</v>
      </c>
      <c r="I492" s="240"/>
    </row>
    <row r="493" spans="2:9">
      <c r="B493" s="240">
        <v>484</v>
      </c>
      <c r="C493" s="241">
        <v>1</v>
      </c>
      <c r="D493" s="186" t="s">
        <v>1364</v>
      </c>
      <c r="E493" s="186" t="s">
        <v>1365</v>
      </c>
      <c r="F493" s="241">
        <v>83</v>
      </c>
      <c r="G493" s="241">
        <v>98200.3</v>
      </c>
      <c r="H493" s="243">
        <f t="shared" si="8"/>
        <v>4.4875910662073624E-4</v>
      </c>
      <c r="I493" s="240"/>
    </row>
    <row r="494" spans="2:9">
      <c r="B494" s="240">
        <v>485</v>
      </c>
      <c r="C494" s="241"/>
      <c r="D494" s="186" t="s">
        <v>1366</v>
      </c>
      <c r="E494" s="186" t="s">
        <v>1367</v>
      </c>
      <c r="F494" s="241">
        <v>1078</v>
      </c>
      <c r="G494" s="241">
        <v>97847.21</v>
      </c>
      <c r="H494" s="243">
        <f t="shared" si="8"/>
        <v>4.4714554380110417E-4</v>
      </c>
      <c r="I494" s="240"/>
    </row>
    <row r="495" spans="2:9">
      <c r="B495" s="240">
        <v>486</v>
      </c>
      <c r="C495" s="241">
        <v>1</v>
      </c>
      <c r="D495" s="186" t="s">
        <v>1368</v>
      </c>
      <c r="E495" s="186" t="s">
        <v>1369</v>
      </c>
      <c r="F495" s="241">
        <v>567</v>
      </c>
      <c r="G495" s="241">
        <v>97734.31</v>
      </c>
      <c r="H495" s="243">
        <f t="shared" si="8"/>
        <v>4.4662960950011442E-4</v>
      </c>
      <c r="I495" s="240"/>
    </row>
    <row r="496" spans="2:9">
      <c r="B496" s="240">
        <v>487</v>
      </c>
      <c r="C496" s="241">
        <v>1</v>
      </c>
      <c r="D496" s="186" t="s">
        <v>1370</v>
      </c>
      <c r="E496" s="186" t="s">
        <v>1371</v>
      </c>
      <c r="F496" s="241">
        <v>8</v>
      </c>
      <c r="G496" s="241">
        <v>97631.8</v>
      </c>
      <c r="H496" s="243">
        <f t="shared" si="8"/>
        <v>4.4616115577828576E-4</v>
      </c>
      <c r="I496" s="240"/>
    </row>
    <row r="497" spans="2:9">
      <c r="B497" s="240">
        <v>488</v>
      </c>
      <c r="C497" s="241">
        <v>1</v>
      </c>
      <c r="D497" s="186" t="s">
        <v>1372</v>
      </c>
      <c r="E497" s="186" t="s">
        <v>1373</v>
      </c>
      <c r="F497" s="241">
        <v>8</v>
      </c>
      <c r="G497" s="241">
        <v>97337.51</v>
      </c>
      <c r="H497" s="243">
        <f t="shared" si="8"/>
        <v>4.4481629921993085E-4</v>
      </c>
      <c r="I497" s="240"/>
    </row>
    <row r="498" spans="2:9">
      <c r="B498" s="240">
        <v>489</v>
      </c>
      <c r="C498" s="241">
        <v>1</v>
      </c>
      <c r="D498" s="186" t="s">
        <v>1374</v>
      </c>
      <c r="E498" s="186" t="s">
        <v>1375</v>
      </c>
      <c r="F498" s="241">
        <v>167</v>
      </c>
      <c r="G498" s="241">
        <v>97331.41</v>
      </c>
      <c r="H498" s="243">
        <f t="shared" si="8"/>
        <v>4.4478842323024056E-4</v>
      </c>
      <c r="I498" s="240"/>
    </row>
    <row r="499" spans="2:9">
      <c r="B499" s="240">
        <v>490</v>
      </c>
      <c r="C499" s="241">
        <v>1</v>
      </c>
      <c r="D499" s="186" t="s">
        <v>1376</v>
      </c>
      <c r="E499" s="186" t="s">
        <v>1377</v>
      </c>
      <c r="F499" s="241">
        <v>13</v>
      </c>
      <c r="G499" s="241">
        <v>96773.49</v>
      </c>
      <c r="H499" s="243">
        <f t="shared" si="8"/>
        <v>4.4223882123548252E-4</v>
      </c>
      <c r="I499" s="240"/>
    </row>
    <row r="500" spans="2:9">
      <c r="B500" s="240">
        <v>491</v>
      </c>
      <c r="C500" s="241"/>
      <c r="D500" s="186" t="s">
        <v>1378</v>
      </c>
      <c r="E500" s="186" t="s">
        <v>1379</v>
      </c>
      <c r="F500" s="241">
        <v>52</v>
      </c>
      <c r="G500" s="241">
        <v>96709.74</v>
      </c>
      <c r="H500" s="243">
        <f t="shared" si="8"/>
        <v>4.4194749429404676E-4</v>
      </c>
      <c r="I500" s="240"/>
    </row>
    <row r="501" spans="2:9">
      <c r="B501" s="240">
        <v>492</v>
      </c>
      <c r="C501" s="241">
        <v>1</v>
      </c>
      <c r="D501" s="186" t="s">
        <v>1380</v>
      </c>
      <c r="E501" s="186" t="s">
        <v>1381</v>
      </c>
      <c r="F501" s="241">
        <v>407</v>
      </c>
      <c r="G501" s="241">
        <v>96482.04</v>
      </c>
      <c r="H501" s="243">
        <f t="shared" si="8"/>
        <v>4.4090694300675387E-4</v>
      </c>
      <c r="I501" s="240"/>
    </row>
    <row r="502" spans="2:9">
      <c r="B502" s="240">
        <v>493</v>
      </c>
      <c r="C502" s="241">
        <v>1</v>
      </c>
      <c r="D502" s="186" t="s">
        <v>1382</v>
      </c>
      <c r="E502" s="186" t="s">
        <v>1383</v>
      </c>
      <c r="F502" s="241">
        <v>170</v>
      </c>
      <c r="G502" s="241">
        <v>96389.95</v>
      </c>
      <c r="H502" s="243">
        <f t="shared" si="8"/>
        <v>4.4048610695911753E-4</v>
      </c>
      <c r="I502" s="240"/>
    </row>
    <row r="503" spans="2:9">
      <c r="B503" s="240">
        <v>494</v>
      </c>
      <c r="C503" s="241">
        <v>1</v>
      </c>
      <c r="D503" s="186" t="s">
        <v>1384</v>
      </c>
      <c r="E503" s="186" t="s">
        <v>1385</v>
      </c>
      <c r="F503" s="241">
        <v>13</v>
      </c>
      <c r="G503" s="241">
        <v>96155.27</v>
      </c>
      <c r="H503" s="243">
        <f t="shared" si="8"/>
        <v>4.3941365822788403E-4</v>
      </c>
      <c r="I503" s="240"/>
    </row>
    <row r="504" spans="2:9">
      <c r="B504" s="240">
        <v>495</v>
      </c>
      <c r="C504" s="241">
        <v>1</v>
      </c>
      <c r="D504" s="186" t="s">
        <v>1386</v>
      </c>
      <c r="E504" s="186" t="s">
        <v>1387</v>
      </c>
      <c r="F504" s="241">
        <v>31</v>
      </c>
      <c r="G504" s="241">
        <v>96089.68</v>
      </c>
      <c r="H504" s="243">
        <f t="shared" si="8"/>
        <v>4.3911392279119739E-4</v>
      </c>
      <c r="I504" s="240"/>
    </row>
    <row r="505" spans="2:9">
      <c r="B505" s="240">
        <v>496</v>
      </c>
      <c r="C505" s="241">
        <v>1</v>
      </c>
      <c r="D505" s="186" t="s">
        <v>1388</v>
      </c>
      <c r="E505" s="186" t="s">
        <v>1389</v>
      </c>
      <c r="F505" s="241">
        <v>307</v>
      </c>
      <c r="G505" s="241">
        <v>95979.05</v>
      </c>
      <c r="H505" s="243">
        <f t="shared" si="8"/>
        <v>4.3860836201423998E-4</v>
      </c>
      <c r="I505" s="240"/>
    </row>
    <row r="506" spans="2:9">
      <c r="B506" s="240">
        <v>497</v>
      </c>
      <c r="C506" s="241">
        <v>1</v>
      </c>
      <c r="D506" s="186" t="s">
        <v>1390</v>
      </c>
      <c r="E506" s="186" t="s">
        <v>1391</v>
      </c>
      <c r="F506" s="241">
        <v>87</v>
      </c>
      <c r="G506" s="241">
        <v>95643.41</v>
      </c>
      <c r="H506" s="243">
        <f t="shared" si="8"/>
        <v>4.3707454280445977E-4</v>
      </c>
      <c r="I506" s="240"/>
    </row>
    <row r="507" spans="2:9">
      <c r="B507" s="240">
        <v>498</v>
      </c>
      <c r="C507" s="241"/>
      <c r="D507" s="186" t="s">
        <v>1392</v>
      </c>
      <c r="E507" s="186" t="s">
        <v>1393</v>
      </c>
      <c r="F507" s="241">
        <v>219</v>
      </c>
      <c r="G507" s="241">
        <v>95443.08</v>
      </c>
      <c r="H507" s="243">
        <f t="shared" si="8"/>
        <v>4.3615906788402331E-4</v>
      </c>
      <c r="I507" s="240"/>
    </row>
    <row r="508" spans="2:9">
      <c r="B508" s="240">
        <v>499</v>
      </c>
      <c r="C508" s="241">
        <v>1</v>
      </c>
      <c r="D508" s="186" t="s">
        <v>1394</v>
      </c>
      <c r="E508" s="186" t="s">
        <v>1395</v>
      </c>
      <c r="F508" s="241">
        <v>34</v>
      </c>
      <c r="G508" s="241">
        <v>95352.35</v>
      </c>
      <c r="H508" s="243">
        <f t="shared" si="8"/>
        <v>4.3574444681113763E-4</v>
      </c>
      <c r="I508" s="240"/>
    </row>
    <row r="509" spans="2:9">
      <c r="B509" s="240">
        <v>500</v>
      </c>
      <c r="C509" s="241">
        <v>1</v>
      </c>
      <c r="D509" s="186" t="s">
        <v>1396</v>
      </c>
      <c r="E509" s="186" t="s">
        <v>1397</v>
      </c>
      <c r="F509" s="241">
        <v>173</v>
      </c>
      <c r="G509" s="241">
        <v>95317.32</v>
      </c>
      <c r="H509" s="243">
        <f t="shared" si="8"/>
        <v>4.355843655129652E-4</v>
      </c>
      <c r="I509" s="240"/>
    </row>
    <row r="510" spans="2:9">
      <c r="B510" s="240">
        <v>501</v>
      </c>
      <c r="C510" s="241">
        <v>1</v>
      </c>
      <c r="D510" s="186" t="s">
        <v>1398</v>
      </c>
      <c r="E510" s="186" t="s">
        <v>1399</v>
      </c>
      <c r="F510" s="241">
        <v>42</v>
      </c>
      <c r="G510" s="241">
        <v>94958.64</v>
      </c>
      <c r="H510" s="243">
        <f t="shared" si="8"/>
        <v>4.3394525731917425E-4</v>
      </c>
      <c r="I510" s="240"/>
    </row>
    <row r="511" spans="2:9">
      <c r="B511" s="240">
        <v>502</v>
      </c>
      <c r="C511" s="241">
        <v>1</v>
      </c>
      <c r="D511" s="186" t="s">
        <v>1400</v>
      </c>
      <c r="E511" s="186" t="s">
        <v>1401</v>
      </c>
      <c r="F511" s="241">
        <v>143</v>
      </c>
      <c r="G511" s="241">
        <v>94711.77</v>
      </c>
      <c r="H511" s="243">
        <f t="shared" si="8"/>
        <v>4.3281710230690383E-4</v>
      </c>
      <c r="I511" s="240"/>
    </row>
    <row r="512" spans="2:9">
      <c r="B512" s="240">
        <v>503</v>
      </c>
      <c r="C512" s="241">
        <v>1</v>
      </c>
      <c r="D512" s="186" t="s">
        <v>1402</v>
      </c>
      <c r="E512" s="186" t="s">
        <v>1403</v>
      </c>
      <c r="F512" s="241">
        <v>46</v>
      </c>
      <c r="G512" s="241">
        <v>93461.99</v>
      </c>
      <c r="H512" s="243">
        <f t="shared" si="8"/>
        <v>4.271058147011382E-4</v>
      </c>
      <c r="I512" s="240"/>
    </row>
    <row r="513" spans="2:9">
      <c r="B513" s="240">
        <v>504</v>
      </c>
      <c r="C513" s="241"/>
      <c r="D513" s="186" t="s">
        <v>1404</v>
      </c>
      <c r="E513" s="186" t="s">
        <v>1405</v>
      </c>
      <c r="F513" s="241">
        <v>622</v>
      </c>
      <c r="G513" s="241">
        <v>93054.87</v>
      </c>
      <c r="H513" s="243">
        <f t="shared" si="8"/>
        <v>4.2524534373019989E-4</v>
      </c>
      <c r="I513" s="240"/>
    </row>
    <row r="514" spans="2:9">
      <c r="B514" s="240">
        <v>505</v>
      </c>
      <c r="C514" s="241"/>
      <c r="D514" s="186" t="s">
        <v>1406</v>
      </c>
      <c r="E514" s="186" t="s">
        <v>1407</v>
      </c>
      <c r="F514" s="241">
        <v>7</v>
      </c>
      <c r="G514" s="241">
        <v>92966.39</v>
      </c>
      <c r="H514" s="243">
        <f t="shared" si="8"/>
        <v>4.2484100478465896E-4</v>
      </c>
      <c r="I514" s="240"/>
    </row>
    <row r="515" spans="2:9">
      <c r="B515" s="240">
        <v>506</v>
      </c>
      <c r="C515" s="241">
        <v>1</v>
      </c>
      <c r="D515" s="186" t="s">
        <v>1408</v>
      </c>
      <c r="E515" s="186" t="s">
        <v>1409</v>
      </c>
      <c r="F515" s="241">
        <v>77</v>
      </c>
      <c r="G515" s="241">
        <v>92889.87</v>
      </c>
      <c r="H515" s="243">
        <f t="shared" si="8"/>
        <v>4.2449132105824855E-4</v>
      </c>
      <c r="I515" s="240"/>
    </row>
    <row r="516" spans="2:9">
      <c r="B516" s="240">
        <v>507</v>
      </c>
      <c r="C516" s="241">
        <v>1</v>
      </c>
      <c r="D516" s="186" t="s">
        <v>1410</v>
      </c>
      <c r="E516" s="186" t="s">
        <v>1411</v>
      </c>
      <c r="F516" s="241">
        <v>24</v>
      </c>
      <c r="G516" s="241">
        <v>92770.76</v>
      </c>
      <c r="H516" s="243">
        <f t="shared" si="8"/>
        <v>4.2394700808578718E-4</v>
      </c>
      <c r="I516" s="240"/>
    </row>
    <row r="517" spans="2:9">
      <c r="B517" s="240">
        <v>508</v>
      </c>
      <c r="C517" s="241">
        <v>1</v>
      </c>
      <c r="D517" s="186" t="s">
        <v>1412</v>
      </c>
      <c r="E517" s="186" t="s">
        <v>1413</v>
      </c>
      <c r="F517" s="241">
        <v>41</v>
      </c>
      <c r="G517" s="241">
        <v>92217.46</v>
      </c>
      <c r="H517" s="243">
        <f t="shared" si="8"/>
        <v>4.2141851872584381E-4</v>
      </c>
      <c r="I517" s="240"/>
    </row>
    <row r="518" spans="2:9">
      <c r="B518" s="240">
        <v>509</v>
      </c>
      <c r="C518" s="241"/>
      <c r="D518" s="186" t="s">
        <v>1414</v>
      </c>
      <c r="E518" s="186" t="s">
        <v>1415</v>
      </c>
      <c r="F518" s="241">
        <v>172</v>
      </c>
      <c r="G518" s="241">
        <v>92149.64</v>
      </c>
      <c r="H518" s="243">
        <f t="shared" si="8"/>
        <v>4.2110859255849989E-4</v>
      </c>
      <c r="I518" s="240"/>
    </row>
    <row r="519" spans="2:9">
      <c r="B519" s="240">
        <v>510</v>
      </c>
      <c r="C519" s="241">
        <v>1</v>
      </c>
      <c r="D519" s="186" t="s">
        <v>1416</v>
      </c>
      <c r="E519" s="186" t="s">
        <v>1417</v>
      </c>
      <c r="F519" s="241">
        <v>157</v>
      </c>
      <c r="G519" s="241">
        <v>91558.29</v>
      </c>
      <c r="H519" s="243">
        <f t="shared" si="8"/>
        <v>4.1840622100057008E-4</v>
      </c>
      <c r="I519" s="240"/>
    </row>
    <row r="520" spans="2:9">
      <c r="B520" s="240">
        <v>511</v>
      </c>
      <c r="C520" s="241">
        <v>1</v>
      </c>
      <c r="D520" s="186" t="s">
        <v>1418</v>
      </c>
      <c r="E520" s="186" t="s">
        <v>1419</v>
      </c>
      <c r="F520" s="241">
        <v>72</v>
      </c>
      <c r="G520" s="241">
        <v>91414.35</v>
      </c>
      <c r="H520" s="243">
        <f t="shared" si="8"/>
        <v>4.1774843904056607E-4</v>
      </c>
      <c r="I520" s="240"/>
    </row>
    <row r="521" spans="2:9">
      <c r="B521" s="240">
        <v>512</v>
      </c>
      <c r="C521" s="241">
        <v>1</v>
      </c>
      <c r="D521" s="186" t="s">
        <v>1420</v>
      </c>
      <c r="E521" s="186" t="s">
        <v>1421</v>
      </c>
      <c r="F521" s="241">
        <v>65</v>
      </c>
      <c r="G521" s="241">
        <v>91367.27</v>
      </c>
      <c r="H521" s="243">
        <f t="shared" si="8"/>
        <v>4.1753329123816926E-4</v>
      </c>
      <c r="I521" s="240"/>
    </row>
    <row r="522" spans="2:9">
      <c r="B522" s="240">
        <v>513</v>
      </c>
      <c r="C522" s="241">
        <v>1</v>
      </c>
      <c r="D522" s="186" t="s">
        <v>1422</v>
      </c>
      <c r="E522" s="186" t="s">
        <v>1423</v>
      </c>
      <c r="F522" s="241">
        <v>20</v>
      </c>
      <c r="G522" s="241">
        <v>91097.19</v>
      </c>
      <c r="H522" s="243">
        <f t="shared" si="8"/>
        <v>4.1629907037004434E-4</v>
      </c>
      <c r="I522" s="240"/>
    </row>
    <row r="523" spans="2:9">
      <c r="B523" s="240">
        <v>514</v>
      </c>
      <c r="C523" s="241">
        <v>1</v>
      </c>
      <c r="D523" s="186" t="s">
        <v>1424</v>
      </c>
      <c r="E523" s="186" t="s">
        <v>1425</v>
      </c>
      <c r="F523" s="241">
        <v>28</v>
      </c>
      <c r="G523" s="241">
        <v>91047.81</v>
      </c>
      <c r="H523" s="243">
        <f t="shared" si="8"/>
        <v>4.1607341194858401E-4</v>
      </c>
      <c r="I523" s="240"/>
    </row>
    <row r="524" spans="2:9">
      <c r="B524" s="240">
        <v>515</v>
      </c>
      <c r="C524" s="241">
        <v>1</v>
      </c>
      <c r="D524" s="186" t="s">
        <v>1426</v>
      </c>
      <c r="E524" s="186" t="s">
        <v>1427</v>
      </c>
      <c r="F524" s="241">
        <v>136</v>
      </c>
      <c r="G524" s="241">
        <v>90555.72</v>
      </c>
      <c r="H524" s="243">
        <f t="shared" si="8"/>
        <v>4.1382464215076261E-4</v>
      </c>
      <c r="I524" s="240"/>
    </row>
    <row r="525" spans="2:9">
      <c r="B525" s="240">
        <v>516</v>
      </c>
      <c r="C525" s="241"/>
      <c r="D525" s="186" t="s">
        <v>1428</v>
      </c>
      <c r="E525" s="186" t="s">
        <v>1429</v>
      </c>
      <c r="F525" s="241">
        <v>209</v>
      </c>
      <c r="G525" s="241">
        <v>89639.27</v>
      </c>
      <c r="H525" s="243">
        <f t="shared" si="8"/>
        <v>4.0963661743736996E-4</v>
      </c>
      <c r="I525" s="240"/>
    </row>
    <row r="526" spans="2:9">
      <c r="B526" s="240">
        <v>517</v>
      </c>
      <c r="C526" s="241">
        <v>1</v>
      </c>
      <c r="D526" s="186" t="s">
        <v>1430</v>
      </c>
      <c r="E526" s="186" t="s">
        <v>1431</v>
      </c>
      <c r="F526" s="241">
        <v>73</v>
      </c>
      <c r="G526" s="241">
        <v>89489.11</v>
      </c>
      <c r="H526" s="243">
        <f t="shared" si="8"/>
        <v>4.089504111075505E-4</v>
      </c>
      <c r="I526" s="240"/>
    </row>
    <row r="527" spans="2:9">
      <c r="B527" s="240">
        <v>518</v>
      </c>
      <c r="C527" s="241">
        <v>1</v>
      </c>
      <c r="D527" s="186" t="s">
        <v>1432</v>
      </c>
      <c r="E527" s="186" t="s">
        <v>1433</v>
      </c>
      <c r="F527" s="241">
        <v>8</v>
      </c>
      <c r="G527" s="241">
        <v>89380.3</v>
      </c>
      <c r="H527" s="243">
        <f t="shared" si="8"/>
        <v>4.0845316742915645E-4</v>
      </c>
      <c r="I527" s="240"/>
    </row>
    <row r="528" spans="2:9">
      <c r="B528" s="240">
        <v>519</v>
      </c>
      <c r="C528" s="241">
        <v>1</v>
      </c>
      <c r="D528" s="186" t="s">
        <v>1434</v>
      </c>
      <c r="E528" s="186" t="s">
        <v>1435</v>
      </c>
      <c r="F528" s="241">
        <v>14</v>
      </c>
      <c r="G528" s="241">
        <v>89263.96</v>
      </c>
      <c r="H528" s="243">
        <f t="shared" si="8"/>
        <v>4.0792151289791511E-4</v>
      </c>
      <c r="I528" s="240"/>
    </row>
    <row r="529" spans="2:9">
      <c r="B529" s="240">
        <v>520</v>
      </c>
      <c r="C529" s="241"/>
      <c r="D529" s="186" t="s">
        <v>1436</v>
      </c>
      <c r="E529" s="186" t="s">
        <v>1437</v>
      </c>
      <c r="F529" s="241">
        <v>259</v>
      </c>
      <c r="G529" s="241">
        <v>89108.94</v>
      </c>
      <c r="H529" s="243">
        <f t="shared" si="8"/>
        <v>4.0721309717303093E-4</v>
      </c>
      <c r="I529" s="240"/>
    </row>
    <row r="530" spans="2:9">
      <c r="B530" s="240">
        <v>521</v>
      </c>
      <c r="C530" s="241">
        <v>1</v>
      </c>
      <c r="D530" s="186" t="s">
        <v>1438</v>
      </c>
      <c r="E530" s="186" t="s">
        <v>1439</v>
      </c>
      <c r="F530" s="241">
        <v>63</v>
      </c>
      <c r="G530" s="241">
        <v>88413.04</v>
      </c>
      <c r="H530" s="243">
        <f t="shared" si="8"/>
        <v>4.0403294943114646E-4</v>
      </c>
      <c r="I530" s="240"/>
    </row>
    <row r="531" spans="2:9">
      <c r="B531" s="240">
        <v>522</v>
      </c>
      <c r="C531" s="241">
        <v>1</v>
      </c>
      <c r="D531" s="186" t="s">
        <v>1440</v>
      </c>
      <c r="E531" s="186" t="s">
        <v>1441</v>
      </c>
      <c r="F531" s="241">
        <v>92</v>
      </c>
      <c r="G531" s="241">
        <v>88184.37</v>
      </c>
      <c r="H531" s="243">
        <f t="shared" si="8"/>
        <v>4.0298796540450948E-4</v>
      </c>
      <c r="I531" s="240"/>
    </row>
    <row r="532" spans="2:9">
      <c r="B532" s="240">
        <v>523</v>
      </c>
      <c r="C532" s="241">
        <v>1</v>
      </c>
      <c r="D532" s="186" t="s">
        <v>1442</v>
      </c>
      <c r="E532" s="186" t="s">
        <v>1443</v>
      </c>
      <c r="F532" s="241">
        <v>59</v>
      </c>
      <c r="G532" s="241">
        <v>87978.95</v>
      </c>
      <c r="H532" s="243">
        <f t="shared" si="8"/>
        <v>4.0204923002710194E-4</v>
      </c>
      <c r="I532" s="240"/>
    </row>
    <row r="533" spans="2:9">
      <c r="B533" s="240">
        <v>524</v>
      </c>
      <c r="C533" s="241">
        <v>1</v>
      </c>
      <c r="D533" s="186" t="s">
        <v>1444</v>
      </c>
      <c r="E533" s="186" t="s">
        <v>1445</v>
      </c>
      <c r="F533" s="241">
        <v>20</v>
      </c>
      <c r="G533" s="241">
        <v>87960.74</v>
      </c>
      <c r="H533" s="243">
        <f t="shared" si="8"/>
        <v>4.019660133431248E-4</v>
      </c>
      <c r="I533" s="240"/>
    </row>
    <row r="534" spans="2:9">
      <c r="B534" s="240">
        <v>525</v>
      </c>
      <c r="C534" s="241">
        <v>1</v>
      </c>
      <c r="D534" s="186" t="s">
        <v>1446</v>
      </c>
      <c r="E534" s="186" t="s">
        <v>1447</v>
      </c>
      <c r="F534" s="241">
        <v>32</v>
      </c>
      <c r="G534" s="241">
        <v>87632.44</v>
      </c>
      <c r="H534" s="243">
        <f t="shared" si="8"/>
        <v>4.0046573671766042E-4</v>
      </c>
      <c r="I534" s="240"/>
    </row>
    <row r="535" spans="2:9">
      <c r="B535" s="240">
        <v>526</v>
      </c>
      <c r="C535" s="241">
        <v>1</v>
      </c>
      <c r="D535" s="186" t="s">
        <v>1448</v>
      </c>
      <c r="E535" s="186" t="s">
        <v>1449</v>
      </c>
      <c r="F535" s="241">
        <v>144</v>
      </c>
      <c r="G535" s="241">
        <v>87617.53</v>
      </c>
      <c r="H535" s="243">
        <f t="shared" si="8"/>
        <v>4.0039760048712225E-4</v>
      </c>
      <c r="I535" s="240"/>
    </row>
    <row r="536" spans="2:9">
      <c r="B536" s="240">
        <v>527</v>
      </c>
      <c r="C536" s="241">
        <v>1</v>
      </c>
      <c r="D536" s="186" t="s">
        <v>1450</v>
      </c>
      <c r="E536" s="186" t="s">
        <v>1451</v>
      </c>
      <c r="F536" s="241">
        <v>31</v>
      </c>
      <c r="G536" s="241">
        <v>87463.28</v>
      </c>
      <c r="H536" s="243">
        <f t="shared" si="8"/>
        <v>3.9969270353470716E-4</v>
      </c>
      <c r="I536" s="240"/>
    </row>
    <row r="537" spans="2:9">
      <c r="B537" s="240">
        <v>528</v>
      </c>
      <c r="C537" s="241">
        <v>1</v>
      </c>
      <c r="D537" s="186" t="s">
        <v>1452</v>
      </c>
      <c r="E537" s="186" t="s">
        <v>1453</v>
      </c>
      <c r="F537" s="241">
        <v>43</v>
      </c>
      <c r="G537" s="241">
        <v>87338.1</v>
      </c>
      <c r="H537" s="243">
        <f t="shared" si="8"/>
        <v>3.991206516675868E-4</v>
      </c>
      <c r="I537" s="240"/>
    </row>
    <row r="538" spans="2:9">
      <c r="B538" s="240">
        <v>529</v>
      </c>
      <c r="C538" s="241"/>
      <c r="D538" s="186" t="s">
        <v>1454</v>
      </c>
      <c r="E538" s="186" t="s">
        <v>1455</v>
      </c>
      <c r="F538" s="241">
        <v>99</v>
      </c>
      <c r="G538" s="241">
        <v>87289.25</v>
      </c>
      <c r="H538" s="243">
        <f t="shared" si="8"/>
        <v>3.9889741525834545E-4</v>
      </c>
      <c r="I538" s="240"/>
    </row>
    <row r="539" spans="2:9">
      <c r="B539" s="240">
        <v>530</v>
      </c>
      <c r="C539" s="241">
        <v>1</v>
      </c>
      <c r="D539" s="186" t="s">
        <v>1456</v>
      </c>
      <c r="E539" s="186" t="s">
        <v>1457</v>
      </c>
      <c r="F539" s="241">
        <v>34</v>
      </c>
      <c r="G539" s="241">
        <v>86793</v>
      </c>
      <c r="H539" s="243">
        <f t="shared" si="8"/>
        <v>3.9662963494952212E-4</v>
      </c>
      <c r="I539" s="240"/>
    </row>
    <row r="540" spans="2:9">
      <c r="B540" s="240">
        <v>531</v>
      </c>
      <c r="C540" s="241">
        <v>1</v>
      </c>
      <c r="D540" s="186" t="s">
        <v>1458</v>
      </c>
      <c r="E540" s="186" t="s">
        <v>1459</v>
      </c>
      <c r="F540" s="241">
        <v>60</v>
      </c>
      <c r="G540" s="241">
        <v>86694.35</v>
      </c>
      <c r="H540" s="243">
        <f t="shared" si="8"/>
        <v>3.9617882078838275E-4</v>
      </c>
      <c r="I540" s="240"/>
    </row>
    <row r="541" spans="2:9">
      <c r="B541" s="240">
        <v>532</v>
      </c>
      <c r="C541" s="241"/>
      <c r="D541" s="186" t="s">
        <v>1460</v>
      </c>
      <c r="E541" s="186" t="s">
        <v>1461</v>
      </c>
      <c r="F541" s="241">
        <v>86</v>
      </c>
      <c r="G541" s="241">
        <v>86554.89</v>
      </c>
      <c r="H541" s="243">
        <f t="shared" si="8"/>
        <v>3.9554151168638073E-4</v>
      </c>
      <c r="I541" s="240"/>
    </row>
    <row r="542" spans="2:9">
      <c r="B542" s="240">
        <v>533</v>
      </c>
      <c r="C542" s="241">
        <v>1</v>
      </c>
      <c r="D542" s="186" t="s">
        <v>1462</v>
      </c>
      <c r="E542" s="186" t="s">
        <v>1463</v>
      </c>
      <c r="F542" s="241">
        <v>9</v>
      </c>
      <c r="G542" s="241">
        <v>86502.98</v>
      </c>
      <c r="H542" s="243">
        <f t="shared" si="8"/>
        <v>3.9530429158395047E-4</v>
      </c>
      <c r="I542" s="240"/>
    </row>
    <row r="543" spans="2:9">
      <c r="B543" s="240">
        <v>534</v>
      </c>
      <c r="C543" s="241">
        <v>1</v>
      </c>
      <c r="D543" s="186" t="s">
        <v>1464</v>
      </c>
      <c r="E543" s="186" t="s">
        <v>1465</v>
      </c>
      <c r="F543" s="241">
        <v>454</v>
      </c>
      <c r="G543" s="241">
        <v>86365.64</v>
      </c>
      <c r="H543" s="243">
        <f t="shared" si="8"/>
        <v>3.9467667053082444E-4</v>
      </c>
      <c r="I543" s="240"/>
    </row>
    <row r="544" spans="2:9">
      <c r="B544" s="240">
        <v>535</v>
      </c>
      <c r="C544" s="241"/>
      <c r="D544" s="186" t="s">
        <v>1466</v>
      </c>
      <c r="E544" s="186" t="s">
        <v>1467</v>
      </c>
      <c r="F544" s="241">
        <v>89</v>
      </c>
      <c r="G544" s="241">
        <v>85780.04</v>
      </c>
      <c r="H544" s="243">
        <f t="shared" si="8"/>
        <v>3.9200057552055356E-4</v>
      </c>
      <c r="I544" s="240"/>
    </row>
    <row r="545" spans="2:9">
      <c r="B545" s="240">
        <v>536</v>
      </c>
      <c r="C545" s="241">
        <v>1</v>
      </c>
      <c r="D545" s="186" t="s">
        <v>1468</v>
      </c>
      <c r="E545" s="186" t="s">
        <v>1469</v>
      </c>
      <c r="F545" s="241">
        <v>30</v>
      </c>
      <c r="G545" s="241">
        <v>85739.34</v>
      </c>
      <c r="H545" s="243">
        <f t="shared" si="8"/>
        <v>3.9181458326147226E-4</v>
      </c>
      <c r="I545" s="240"/>
    </row>
    <row r="546" spans="2:9">
      <c r="B546" s="240">
        <v>537</v>
      </c>
      <c r="C546" s="241"/>
      <c r="D546" s="186" t="s">
        <v>1470</v>
      </c>
      <c r="E546" s="186" t="s">
        <v>1471</v>
      </c>
      <c r="F546" s="241">
        <v>41</v>
      </c>
      <c r="G546" s="241">
        <v>84991.07</v>
      </c>
      <c r="H546" s="243">
        <f t="shared" si="8"/>
        <v>3.883951132933449E-4</v>
      </c>
      <c r="I546" s="240"/>
    </row>
    <row r="547" spans="2:9">
      <c r="B547" s="240">
        <v>538</v>
      </c>
      <c r="C547" s="241"/>
      <c r="D547" s="186" t="s">
        <v>1472</v>
      </c>
      <c r="E547" s="186" t="s">
        <v>1473</v>
      </c>
      <c r="F547" s="241">
        <v>86</v>
      </c>
      <c r="G547" s="241">
        <v>84816.72</v>
      </c>
      <c r="H547" s="243">
        <f t="shared" si="8"/>
        <v>3.8759836266998298E-4</v>
      </c>
      <c r="I547" s="240"/>
    </row>
    <row r="548" spans="2:9">
      <c r="B548" s="240">
        <v>539</v>
      </c>
      <c r="C548" s="241">
        <v>1</v>
      </c>
      <c r="D548" s="186" t="s">
        <v>1474</v>
      </c>
      <c r="E548" s="186" t="s">
        <v>1475</v>
      </c>
      <c r="F548" s="241">
        <v>17</v>
      </c>
      <c r="G548" s="241">
        <v>84746.31</v>
      </c>
      <c r="H548" s="243">
        <f t="shared" si="8"/>
        <v>3.8727660063160666E-4</v>
      </c>
      <c r="I548" s="240"/>
    </row>
    <row r="549" spans="2:9">
      <c r="B549" s="240">
        <v>540</v>
      </c>
      <c r="C549" s="241">
        <v>1</v>
      </c>
      <c r="D549" s="186" t="s">
        <v>1476</v>
      </c>
      <c r="E549" s="186" t="s">
        <v>1477</v>
      </c>
      <c r="F549" s="241">
        <v>159</v>
      </c>
      <c r="G549" s="241">
        <v>84674.35</v>
      </c>
      <c r="H549" s="243">
        <f t="shared" si="8"/>
        <v>3.8694775534994839E-4</v>
      </c>
      <c r="I549" s="240"/>
    </row>
    <row r="550" spans="2:9">
      <c r="B550" s="240">
        <v>541</v>
      </c>
      <c r="C550" s="241">
        <v>1</v>
      </c>
      <c r="D550" s="186" t="s">
        <v>1478</v>
      </c>
      <c r="E550" s="186" t="s">
        <v>1479</v>
      </c>
      <c r="F550" s="241">
        <v>26</v>
      </c>
      <c r="G550" s="241">
        <v>84244.160000000003</v>
      </c>
      <c r="H550" s="243">
        <f t="shared" si="8"/>
        <v>3.8498185829996816E-4</v>
      </c>
      <c r="I550" s="240"/>
    </row>
    <row r="551" spans="2:9">
      <c r="B551" s="240">
        <v>542</v>
      </c>
      <c r="C551" s="241"/>
      <c r="D551" s="186" t="s">
        <v>1480</v>
      </c>
      <c r="E551" s="186" t="s">
        <v>1481</v>
      </c>
      <c r="F551" s="241">
        <v>303</v>
      </c>
      <c r="G551" s="241">
        <v>84143.26</v>
      </c>
      <c r="H551" s="243">
        <f t="shared" si="8"/>
        <v>3.8452076201148393E-4</v>
      </c>
      <c r="I551" s="240"/>
    </row>
    <row r="552" spans="2:9">
      <c r="B552" s="240">
        <v>543</v>
      </c>
      <c r="C552" s="241"/>
      <c r="D552" s="186" t="s">
        <v>1482</v>
      </c>
      <c r="E552" s="186" t="s">
        <v>1483</v>
      </c>
      <c r="F552" s="241">
        <v>103</v>
      </c>
      <c r="G552" s="241">
        <v>84018.46</v>
      </c>
      <c r="H552" s="243">
        <f t="shared" ref="H552:H615" si="9">G552/$G$1624</f>
        <v>3.8395044668142626E-4</v>
      </c>
      <c r="I552" s="240"/>
    </row>
    <row r="553" spans="2:9">
      <c r="B553" s="240">
        <v>544</v>
      </c>
      <c r="C553" s="241">
        <v>1</v>
      </c>
      <c r="D553" s="186" t="s">
        <v>1484</v>
      </c>
      <c r="E553" s="186" t="s">
        <v>1485</v>
      </c>
      <c r="F553" s="241">
        <v>26</v>
      </c>
      <c r="G553" s="241">
        <v>83241.7</v>
      </c>
      <c r="H553" s="243">
        <f t="shared" si="9"/>
        <v>3.8040078213194193E-4</v>
      </c>
      <c r="I553" s="240"/>
    </row>
    <row r="554" spans="2:9">
      <c r="B554" s="240">
        <v>545</v>
      </c>
      <c r="C554" s="241">
        <v>1</v>
      </c>
      <c r="D554" s="186" t="s">
        <v>1486</v>
      </c>
      <c r="E554" s="186" t="s">
        <v>1487</v>
      </c>
      <c r="F554" s="241">
        <v>119</v>
      </c>
      <c r="G554" s="241">
        <v>83017.490000000005</v>
      </c>
      <c r="H554" s="243">
        <f t="shared" si="9"/>
        <v>3.793761795666195E-4</v>
      </c>
      <c r="I554" s="240"/>
    </row>
    <row r="555" spans="2:9">
      <c r="B555" s="240">
        <v>546</v>
      </c>
      <c r="C555" s="241"/>
      <c r="D555" s="186" t="s">
        <v>1488</v>
      </c>
      <c r="E555" s="186" t="s">
        <v>1489</v>
      </c>
      <c r="F555" s="241">
        <v>352</v>
      </c>
      <c r="G555" s="241">
        <v>82901.38</v>
      </c>
      <c r="H555" s="243">
        <f t="shared" si="9"/>
        <v>3.7884557609728451E-4</v>
      </c>
      <c r="I555" s="240"/>
    </row>
    <row r="556" spans="2:9">
      <c r="B556" s="240">
        <v>547</v>
      </c>
      <c r="C556" s="241"/>
      <c r="D556" s="186" t="s">
        <v>1490</v>
      </c>
      <c r="E556" s="186" t="s">
        <v>1491</v>
      </c>
      <c r="F556" s="241">
        <v>37</v>
      </c>
      <c r="G556" s="241">
        <v>82770.41</v>
      </c>
      <c r="H556" s="243">
        <f t="shared" si="9"/>
        <v>3.7824706488913021E-4</v>
      </c>
      <c r="I556" s="240"/>
    </row>
    <row r="557" spans="2:9">
      <c r="B557" s="240">
        <v>548</v>
      </c>
      <c r="C557" s="241">
        <v>1</v>
      </c>
      <c r="D557" s="186" t="s">
        <v>1492</v>
      </c>
      <c r="E557" s="186" t="s">
        <v>1493</v>
      </c>
      <c r="F557" s="241">
        <v>137</v>
      </c>
      <c r="G557" s="241">
        <v>82761.710000000006</v>
      </c>
      <c r="H557" s="243">
        <f t="shared" si="9"/>
        <v>3.7820730733006367E-4</v>
      </c>
      <c r="I557" s="240"/>
    </row>
    <row r="558" spans="2:9">
      <c r="B558" s="240">
        <v>549</v>
      </c>
      <c r="C558" s="241">
        <v>1</v>
      </c>
      <c r="D558" s="186" t="s">
        <v>1494</v>
      </c>
      <c r="E558" s="186" t="s">
        <v>1495</v>
      </c>
      <c r="F558" s="241">
        <v>229</v>
      </c>
      <c r="G558" s="241">
        <v>82599.14</v>
      </c>
      <c r="H558" s="243">
        <f t="shared" si="9"/>
        <v>3.7746438935564472E-4</v>
      </c>
      <c r="I558" s="240"/>
    </row>
    <row r="559" spans="2:9">
      <c r="B559" s="240">
        <v>550</v>
      </c>
      <c r="C559" s="241">
        <v>1</v>
      </c>
      <c r="D559" s="186" t="s">
        <v>1496</v>
      </c>
      <c r="E559" s="186" t="s">
        <v>1497</v>
      </c>
      <c r="F559" s="241">
        <v>38</v>
      </c>
      <c r="G559" s="241">
        <v>82589.45</v>
      </c>
      <c r="H559" s="243">
        <f t="shared" si="9"/>
        <v>3.7742010766054644E-4</v>
      </c>
      <c r="I559" s="240"/>
    </row>
    <row r="560" spans="2:9">
      <c r="B560" s="240">
        <v>551</v>
      </c>
      <c r="C560" s="241"/>
      <c r="D560" s="186" t="s">
        <v>1498</v>
      </c>
      <c r="E560" s="186" t="s">
        <v>1499</v>
      </c>
      <c r="F560" s="241">
        <v>18</v>
      </c>
      <c r="G560" s="241">
        <v>82344.67</v>
      </c>
      <c r="H560" s="243">
        <f t="shared" si="9"/>
        <v>3.7630150360212073E-4</v>
      </c>
      <c r="I560" s="240"/>
    </row>
    <row r="561" spans="2:9">
      <c r="B561" s="240">
        <v>552</v>
      </c>
      <c r="C561" s="241">
        <v>1</v>
      </c>
      <c r="D561" s="186" t="s">
        <v>1500</v>
      </c>
      <c r="E561" s="186" t="s">
        <v>1501</v>
      </c>
      <c r="F561" s="241">
        <v>101</v>
      </c>
      <c r="G561" s="241">
        <v>82255.89</v>
      </c>
      <c r="H561" s="243">
        <f t="shared" si="9"/>
        <v>3.7589579370626717E-4</v>
      </c>
      <c r="I561" s="240"/>
    </row>
    <row r="562" spans="2:9">
      <c r="B562" s="240">
        <v>553</v>
      </c>
      <c r="C562" s="241">
        <v>1</v>
      </c>
      <c r="D562" s="186" t="s">
        <v>1502</v>
      </c>
      <c r="E562" s="186" t="s">
        <v>1503</v>
      </c>
      <c r="F562" s="241">
        <v>192</v>
      </c>
      <c r="G562" s="241">
        <v>81786.899999999994</v>
      </c>
      <c r="H562" s="243">
        <f t="shared" si="9"/>
        <v>3.7375258708251897E-4</v>
      </c>
      <c r="I562" s="240"/>
    </row>
    <row r="563" spans="2:9">
      <c r="B563" s="240">
        <v>554</v>
      </c>
      <c r="C563" s="241">
        <v>1</v>
      </c>
      <c r="D563" s="186" t="s">
        <v>1504</v>
      </c>
      <c r="E563" s="186" t="s">
        <v>1505</v>
      </c>
      <c r="F563" s="241">
        <v>32</v>
      </c>
      <c r="G563" s="241">
        <v>81557.59</v>
      </c>
      <c r="H563" s="243">
        <f t="shared" si="9"/>
        <v>3.7270467836188166E-4</v>
      </c>
      <c r="I563" s="240"/>
    </row>
    <row r="564" spans="2:9">
      <c r="B564" s="240">
        <v>555</v>
      </c>
      <c r="C564" s="241">
        <v>1</v>
      </c>
      <c r="D564" s="186" t="s">
        <v>1506</v>
      </c>
      <c r="E564" s="186" t="s">
        <v>1507</v>
      </c>
      <c r="F564" s="241">
        <v>58</v>
      </c>
      <c r="G564" s="241">
        <v>81431.460000000006</v>
      </c>
      <c r="H564" s="243">
        <f t="shared" si="9"/>
        <v>3.7212828515210462E-4</v>
      </c>
      <c r="I564" s="240"/>
    </row>
    <row r="565" spans="2:9">
      <c r="B565" s="240">
        <v>556</v>
      </c>
      <c r="C565" s="241">
        <v>1</v>
      </c>
      <c r="D565" s="186" t="s">
        <v>1508</v>
      </c>
      <c r="E565" s="186" t="s">
        <v>1509</v>
      </c>
      <c r="F565" s="241">
        <v>19</v>
      </c>
      <c r="G565" s="241">
        <v>80935.31</v>
      </c>
      <c r="H565" s="243">
        <f t="shared" si="9"/>
        <v>3.6986096182671882E-4</v>
      </c>
      <c r="I565" s="240"/>
    </row>
    <row r="566" spans="2:9">
      <c r="B566" s="240">
        <v>557</v>
      </c>
      <c r="C566" s="241">
        <v>1</v>
      </c>
      <c r="D566" s="186" t="s">
        <v>1510</v>
      </c>
      <c r="E566" s="186" t="s">
        <v>1511</v>
      </c>
      <c r="F566" s="241">
        <v>28</v>
      </c>
      <c r="G566" s="241">
        <v>80374.240000000005</v>
      </c>
      <c r="H566" s="243">
        <f t="shared" si="9"/>
        <v>3.672969648536781E-4</v>
      </c>
      <c r="I566" s="240"/>
    </row>
    <row r="567" spans="2:9">
      <c r="B567" s="240">
        <v>558</v>
      </c>
      <c r="C567" s="241">
        <v>1</v>
      </c>
      <c r="D567" s="186" t="s">
        <v>1512</v>
      </c>
      <c r="E567" s="186" t="s">
        <v>1513</v>
      </c>
      <c r="F567" s="241">
        <v>70</v>
      </c>
      <c r="G567" s="241">
        <v>80099.08</v>
      </c>
      <c r="H567" s="243">
        <f t="shared" si="9"/>
        <v>3.6603952922692576E-4</v>
      </c>
      <c r="I567" s="240"/>
    </row>
    <row r="568" spans="2:9">
      <c r="B568" s="240">
        <v>559</v>
      </c>
      <c r="C568" s="241"/>
      <c r="D568" s="186" t="s">
        <v>1514</v>
      </c>
      <c r="E568" s="186" t="s">
        <v>1515</v>
      </c>
      <c r="F568" s="241">
        <v>47</v>
      </c>
      <c r="G568" s="241">
        <v>79966.48</v>
      </c>
      <c r="H568" s="243">
        <f t="shared" si="9"/>
        <v>3.654335691887394E-4</v>
      </c>
      <c r="I568" s="240"/>
    </row>
    <row r="569" spans="2:9">
      <c r="B569" s="240">
        <v>560</v>
      </c>
      <c r="C569" s="241">
        <v>1</v>
      </c>
      <c r="D569" s="186" t="s">
        <v>1516</v>
      </c>
      <c r="E569" s="186" t="s">
        <v>1517</v>
      </c>
      <c r="F569" s="241">
        <v>146</v>
      </c>
      <c r="G569" s="241">
        <v>79896.36</v>
      </c>
      <c r="H569" s="243">
        <f t="shared" si="9"/>
        <v>3.6511313240233202E-4</v>
      </c>
      <c r="I569" s="240"/>
    </row>
    <row r="570" spans="2:9">
      <c r="B570" s="240">
        <v>561</v>
      </c>
      <c r="C570" s="241">
        <v>1</v>
      </c>
      <c r="D570" s="186" t="s">
        <v>1518</v>
      </c>
      <c r="E570" s="186" t="s">
        <v>1519</v>
      </c>
      <c r="F570" s="241">
        <v>54</v>
      </c>
      <c r="G570" s="241">
        <v>79819.44</v>
      </c>
      <c r="H570" s="243">
        <f t="shared" si="9"/>
        <v>3.6476162074217144E-4</v>
      </c>
      <c r="I570" s="240"/>
    </row>
    <row r="571" spans="2:9">
      <c r="B571" s="240">
        <v>562</v>
      </c>
      <c r="C571" s="241">
        <v>1</v>
      </c>
      <c r="D571" s="186" t="s">
        <v>1520</v>
      </c>
      <c r="E571" s="186" t="s">
        <v>1521</v>
      </c>
      <c r="F571" s="241">
        <v>182</v>
      </c>
      <c r="G571" s="241">
        <v>79616.75</v>
      </c>
      <c r="H571" s="243">
        <f t="shared" si="9"/>
        <v>3.6383536101260893E-4</v>
      </c>
      <c r="I571" s="240"/>
    </row>
    <row r="572" spans="2:9">
      <c r="B572" s="240">
        <v>563</v>
      </c>
      <c r="C572" s="241">
        <v>1</v>
      </c>
      <c r="D572" s="186" t="s">
        <v>1522</v>
      </c>
      <c r="E572" s="186" t="s">
        <v>1523</v>
      </c>
      <c r="F572" s="241">
        <v>25</v>
      </c>
      <c r="G572" s="241">
        <v>79404.600000000006</v>
      </c>
      <c r="H572" s="243">
        <f t="shared" si="9"/>
        <v>3.6286587064985454E-4</v>
      </c>
      <c r="I572" s="240"/>
    </row>
    <row r="573" spans="2:9">
      <c r="B573" s="240">
        <v>564</v>
      </c>
      <c r="C573" s="241">
        <v>1</v>
      </c>
      <c r="D573" s="186" t="s">
        <v>1524</v>
      </c>
      <c r="E573" s="186" t="s">
        <v>1525</v>
      </c>
      <c r="F573" s="241">
        <v>13</v>
      </c>
      <c r="G573" s="241">
        <v>79404.600000000006</v>
      </c>
      <c r="H573" s="243">
        <f t="shared" si="9"/>
        <v>3.6286587064985454E-4</v>
      </c>
      <c r="I573" s="240"/>
    </row>
    <row r="574" spans="2:9">
      <c r="B574" s="240">
        <v>565</v>
      </c>
      <c r="C574" s="241">
        <v>1</v>
      </c>
      <c r="D574" s="186" t="s">
        <v>1526</v>
      </c>
      <c r="E574" s="186" t="s">
        <v>1527</v>
      </c>
      <c r="F574" s="241">
        <v>26</v>
      </c>
      <c r="G574" s="241">
        <v>78795.3</v>
      </c>
      <c r="H574" s="243">
        <f t="shared" si="9"/>
        <v>3.6008147056488523E-4</v>
      </c>
      <c r="I574" s="240"/>
    </row>
    <row r="575" spans="2:9">
      <c r="B575" s="240">
        <v>566</v>
      </c>
      <c r="C575" s="241">
        <v>1</v>
      </c>
      <c r="D575" s="186" t="s">
        <v>1528</v>
      </c>
      <c r="E575" s="186" t="s">
        <v>1529</v>
      </c>
      <c r="F575" s="241">
        <v>13</v>
      </c>
      <c r="G575" s="241">
        <v>78760.850000000006</v>
      </c>
      <c r="H575" s="243">
        <f t="shared" si="9"/>
        <v>3.5992403977065055E-4</v>
      </c>
      <c r="I575" s="240"/>
    </row>
    <row r="576" spans="2:9">
      <c r="B576" s="240">
        <v>567</v>
      </c>
      <c r="C576" s="241">
        <v>1</v>
      </c>
      <c r="D576" s="186" t="s">
        <v>1530</v>
      </c>
      <c r="E576" s="186" t="s">
        <v>1531</v>
      </c>
      <c r="F576" s="241">
        <v>54</v>
      </c>
      <c r="G576" s="241">
        <v>78719.179999999993</v>
      </c>
      <c r="H576" s="243">
        <f t="shared" si="9"/>
        <v>3.5973361477222498E-4</v>
      </c>
      <c r="I576" s="240"/>
    </row>
    <row r="577" spans="2:9">
      <c r="B577" s="240">
        <v>568</v>
      </c>
      <c r="C577" s="241">
        <v>1</v>
      </c>
      <c r="D577" s="186" t="s">
        <v>1532</v>
      </c>
      <c r="E577" s="186" t="s">
        <v>1533</v>
      </c>
      <c r="F577" s="241">
        <v>31</v>
      </c>
      <c r="G577" s="241">
        <v>78479.31</v>
      </c>
      <c r="H577" s="243">
        <f t="shared" si="9"/>
        <v>3.5863744860058276E-4</v>
      </c>
      <c r="I577" s="240"/>
    </row>
    <row r="578" spans="2:9">
      <c r="B578" s="240">
        <v>569</v>
      </c>
      <c r="C578" s="241">
        <v>1</v>
      </c>
      <c r="D578" s="186" t="s">
        <v>1534</v>
      </c>
      <c r="E578" s="186" t="s">
        <v>1535</v>
      </c>
      <c r="F578" s="241">
        <v>11</v>
      </c>
      <c r="G578" s="241">
        <v>77915.429999999993</v>
      </c>
      <c r="H578" s="243">
        <f t="shared" si="9"/>
        <v>3.5606061039294691E-4</v>
      </c>
      <c r="I578" s="240"/>
    </row>
    <row r="579" spans="2:9">
      <c r="B579" s="240">
        <v>570</v>
      </c>
      <c r="C579" s="241"/>
      <c r="D579" s="186" t="s">
        <v>1536</v>
      </c>
      <c r="E579" s="186" t="s">
        <v>1537</v>
      </c>
      <c r="F579" s="241">
        <v>49</v>
      </c>
      <c r="G579" s="241">
        <v>77795.960000000006</v>
      </c>
      <c r="H579" s="243">
        <f t="shared" si="9"/>
        <v>3.5551465228011048E-4</v>
      </c>
      <c r="I579" s="240"/>
    </row>
    <row r="580" spans="2:9">
      <c r="B580" s="240">
        <v>571</v>
      </c>
      <c r="C580" s="241"/>
      <c r="D580" s="186" t="s">
        <v>1538</v>
      </c>
      <c r="E580" s="186" t="s">
        <v>1539</v>
      </c>
      <c r="F580" s="241">
        <v>15</v>
      </c>
      <c r="G580" s="241">
        <v>77678.929999999993</v>
      </c>
      <c r="H580" s="243">
        <f t="shared" si="9"/>
        <v>3.5497984456315005E-4</v>
      </c>
      <c r="I580" s="240"/>
    </row>
    <row r="581" spans="2:9">
      <c r="B581" s="240">
        <v>572</v>
      </c>
      <c r="C581" s="241">
        <v>1</v>
      </c>
      <c r="D581" s="186" t="s">
        <v>1540</v>
      </c>
      <c r="E581" s="186" t="s">
        <v>1541</v>
      </c>
      <c r="F581" s="241">
        <v>37</v>
      </c>
      <c r="G581" s="241">
        <v>77548.5</v>
      </c>
      <c r="H581" s="243">
        <f t="shared" si="9"/>
        <v>3.543838010655585E-4</v>
      </c>
      <c r="I581" s="240"/>
    </row>
    <row r="582" spans="2:9">
      <c r="B582" s="240">
        <v>573</v>
      </c>
      <c r="C582" s="241">
        <v>1</v>
      </c>
      <c r="D582" s="186" t="s">
        <v>1542</v>
      </c>
      <c r="E582" s="186" t="s">
        <v>1543</v>
      </c>
      <c r="F582" s="241">
        <v>158</v>
      </c>
      <c r="G582" s="241">
        <v>76757.23</v>
      </c>
      <c r="H582" s="243">
        <f t="shared" si="9"/>
        <v>3.5076782821928621E-4</v>
      </c>
      <c r="I582" s="240"/>
    </row>
    <row r="583" spans="2:9">
      <c r="B583" s="240">
        <v>574</v>
      </c>
      <c r="C583" s="241">
        <v>1</v>
      </c>
      <c r="D583" s="186" t="s">
        <v>1544</v>
      </c>
      <c r="E583" s="186" t="s">
        <v>1545</v>
      </c>
      <c r="F583" s="241">
        <v>10</v>
      </c>
      <c r="G583" s="241">
        <v>76450.73</v>
      </c>
      <c r="H583" s="243">
        <f t="shared" si="9"/>
        <v>3.4936717398320691E-4</v>
      </c>
      <c r="I583" s="240"/>
    </row>
    <row r="584" spans="2:9">
      <c r="B584" s="240">
        <v>575</v>
      </c>
      <c r="C584" s="241"/>
      <c r="D584" s="186" t="s">
        <v>1546</v>
      </c>
      <c r="E584" s="186" t="s">
        <v>1547</v>
      </c>
      <c r="F584" s="241">
        <v>256</v>
      </c>
      <c r="G584" s="241">
        <v>76324.38</v>
      </c>
      <c r="H584" s="243">
        <f t="shared" si="9"/>
        <v>3.4878977540986724E-4</v>
      </c>
      <c r="I584" s="240"/>
    </row>
    <row r="585" spans="2:9">
      <c r="B585" s="240">
        <v>576</v>
      </c>
      <c r="C585" s="241"/>
      <c r="D585" s="186" t="s">
        <v>1548</v>
      </c>
      <c r="E585" s="186" t="s">
        <v>1549</v>
      </c>
      <c r="F585" s="241">
        <v>39</v>
      </c>
      <c r="G585" s="241">
        <v>75872.210000000006</v>
      </c>
      <c r="H585" s="243">
        <f t="shared" si="9"/>
        <v>3.4672343340031434E-4</v>
      </c>
      <c r="I585" s="240"/>
    </row>
    <row r="586" spans="2:9">
      <c r="B586" s="240">
        <v>577</v>
      </c>
      <c r="C586" s="241">
        <v>1</v>
      </c>
      <c r="D586" s="186" t="s">
        <v>1550</v>
      </c>
      <c r="E586" s="186" t="s">
        <v>1551</v>
      </c>
      <c r="F586" s="241">
        <v>27</v>
      </c>
      <c r="G586" s="241">
        <v>75413.509999999995</v>
      </c>
      <c r="H586" s="243">
        <f t="shared" si="9"/>
        <v>3.4462725037228965E-4</v>
      </c>
      <c r="I586" s="240"/>
    </row>
    <row r="587" spans="2:9">
      <c r="B587" s="240">
        <v>578</v>
      </c>
      <c r="C587" s="241">
        <v>1</v>
      </c>
      <c r="D587" s="186" t="s">
        <v>1552</v>
      </c>
      <c r="E587" s="186" t="s">
        <v>1553</v>
      </c>
      <c r="F587" s="241">
        <v>9</v>
      </c>
      <c r="G587" s="241">
        <v>75088.75</v>
      </c>
      <c r="H587" s="243">
        <f t="shared" si="9"/>
        <v>3.4314315096051445E-4</v>
      </c>
      <c r="I587" s="240"/>
    </row>
    <row r="588" spans="2:9">
      <c r="B588" s="240">
        <v>579</v>
      </c>
      <c r="C588" s="241">
        <v>1</v>
      </c>
      <c r="D588" s="186" t="s">
        <v>1554</v>
      </c>
      <c r="E588" s="186" t="s">
        <v>1555</v>
      </c>
      <c r="F588" s="241">
        <v>192</v>
      </c>
      <c r="G588" s="241">
        <v>74799.37</v>
      </c>
      <c r="H588" s="243">
        <f t="shared" si="9"/>
        <v>3.4182073228894308E-4</v>
      </c>
      <c r="I588" s="240"/>
    </row>
    <row r="589" spans="2:9">
      <c r="B589" s="240">
        <v>580</v>
      </c>
      <c r="C589" s="241">
        <v>1</v>
      </c>
      <c r="D589" s="186" t="s">
        <v>1556</v>
      </c>
      <c r="E589" s="186" t="s">
        <v>1557</v>
      </c>
      <c r="F589" s="241">
        <v>233</v>
      </c>
      <c r="G589" s="241">
        <v>74513.52</v>
      </c>
      <c r="H589" s="243">
        <f t="shared" si="9"/>
        <v>3.4051444513271713E-4</v>
      </c>
      <c r="I589" s="240"/>
    </row>
    <row r="590" spans="2:9">
      <c r="B590" s="240">
        <v>581</v>
      </c>
      <c r="C590" s="241">
        <v>1</v>
      </c>
      <c r="D590" s="186" t="s">
        <v>1558</v>
      </c>
      <c r="E590" s="186" t="s">
        <v>1559</v>
      </c>
      <c r="F590" s="241">
        <v>31</v>
      </c>
      <c r="G590" s="241">
        <v>74469.81</v>
      </c>
      <c r="H590" s="243">
        <f t="shared" si="9"/>
        <v>3.4031469767216563E-4</v>
      </c>
      <c r="I590" s="240"/>
    </row>
    <row r="591" spans="2:9">
      <c r="B591" s="240">
        <v>582</v>
      </c>
      <c r="C591" s="241">
        <v>1</v>
      </c>
      <c r="D591" s="186" t="s">
        <v>1560</v>
      </c>
      <c r="E591" s="186" t="s">
        <v>1561</v>
      </c>
      <c r="F591" s="241">
        <v>7</v>
      </c>
      <c r="G591" s="241">
        <v>74339.87</v>
      </c>
      <c r="H591" s="243">
        <f t="shared" si="9"/>
        <v>3.3972089339341801E-4</v>
      </c>
      <c r="I591" s="240"/>
    </row>
    <row r="592" spans="2:9">
      <c r="B592" s="240">
        <v>583</v>
      </c>
      <c r="C592" s="241">
        <v>1</v>
      </c>
      <c r="D592" s="186" t="s">
        <v>1562</v>
      </c>
      <c r="E592" s="186" t="s">
        <v>1563</v>
      </c>
      <c r="F592" s="241">
        <v>82</v>
      </c>
      <c r="G592" s="241">
        <v>73891.259999999995</v>
      </c>
      <c r="H592" s="243">
        <f t="shared" si="9"/>
        <v>3.3767081999424176E-4</v>
      </c>
      <c r="I592" s="240"/>
    </row>
    <row r="593" spans="2:9">
      <c r="B593" s="240">
        <v>584</v>
      </c>
      <c r="C593" s="241"/>
      <c r="D593" s="186" t="s">
        <v>1564</v>
      </c>
      <c r="E593" s="186" t="s">
        <v>1565</v>
      </c>
      <c r="F593" s="241">
        <v>192</v>
      </c>
      <c r="G593" s="241">
        <v>73867.69</v>
      </c>
      <c r="H593" s="243">
        <f t="shared" si="9"/>
        <v>3.3756310899801215E-4</v>
      </c>
      <c r="I593" s="240"/>
    </row>
    <row r="594" spans="2:9">
      <c r="B594" s="240">
        <v>585</v>
      </c>
      <c r="C594" s="241">
        <v>1</v>
      </c>
      <c r="D594" s="186" t="s">
        <v>1566</v>
      </c>
      <c r="E594" s="186" t="s">
        <v>1567</v>
      </c>
      <c r="F594" s="241">
        <v>26</v>
      </c>
      <c r="G594" s="241">
        <v>73773.06</v>
      </c>
      <c r="H594" s="243">
        <f t="shared" si="9"/>
        <v>3.3713066557106207E-4</v>
      </c>
      <c r="I594" s="240"/>
    </row>
    <row r="595" spans="2:9">
      <c r="B595" s="240">
        <v>586</v>
      </c>
      <c r="C595" s="241">
        <v>1</v>
      </c>
      <c r="D595" s="186" t="s">
        <v>1568</v>
      </c>
      <c r="E595" s="186" t="s">
        <v>1569</v>
      </c>
      <c r="F595" s="241">
        <v>134</v>
      </c>
      <c r="G595" s="241">
        <v>73119.77</v>
      </c>
      <c r="H595" s="243">
        <f t="shared" si="9"/>
        <v>3.341452384719162E-4</v>
      </c>
      <c r="I595" s="240"/>
    </row>
    <row r="596" spans="2:9">
      <c r="B596" s="240">
        <v>587</v>
      </c>
      <c r="C596" s="241">
        <v>1</v>
      </c>
      <c r="D596" s="186" t="s">
        <v>1570</v>
      </c>
      <c r="E596" s="186" t="s">
        <v>1571</v>
      </c>
      <c r="F596" s="241">
        <v>154</v>
      </c>
      <c r="G596" s="241">
        <v>72761.279999999999</v>
      </c>
      <c r="H596" s="243">
        <f t="shared" si="9"/>
        <v>3.3250699854665659E-4</v>
      </c>
      <c r="I596" s="240"/>
    </row>
    <row r="597" spans="2:9">
      <c r="B597" s="240">
        <v>588</v>
      </c>
      <c r="C597" s="241">
        <v>1</v>
      </c>
      <c r="D597" s="186" t="s">
        <v>1572</v>
      </c>
      <c r="E597" s="186" t="s">
        <v>1573</v>
      </c>
      <c r="F597" s="241">
        <v>11</v>
      </c>
      <c r="G597" s="241">
        <v>72188.899999999994</v>
      </c>
      <c r="H597" s="243">
        <f t="shared" si="9"/>
        <v>3.298913167468293E-4</v>
      </c>
      <c r="I597" s="240"/>
    </row>
    <row r="598" spans="2:9">
      <c r="B598" s="240">
        <v>589</v>
      </c>
      <c r="C598" s="241">
        <v>1</v>
      </c>
      <c r="D598" s="186" t="s">
        <v>1574</v>
      </c>
      <c r="E598" s="186" t="s">
        <v>1575</v>
      </c>
      <c r="F598" s="241">
        <v>9</v>
      </c>
      <c r="G598" s="241">
        <v>71861.710000000006</v>
      </c>
      <c r="H598" s="243">
        <f t="shared" si="9"/>
        <v>3.2839611263752176E-4</v>
      </c>
      <c r="I598" s="240"/>
    </row>
    <row r="599" spans="2:9">
      <c r="B599" s="240">
        <v>590</v>
      </c>
      <c r="C599" s="241">
        <v>1</v>
      </c>
      <c r="D599" s="186" t="s">
        <v>1576</v>
      </c>
      <c r="E599" s="186" t="s">
        <v>1577</v>
      </c>
      <c r="F599" s="241">
        <v>144</v>
      </c>
      <c r="G599" s="241">
        <v>71854.399999999994</v>
      </c>
      <c r="H599" s="243">
        <f t="shared" si="9"/>
        <v>3.2836270714823706E-4</v>
      </c>
      <c r="I599" s="240"/>
    </row>
    <row r="600" spans="2:9">
      <c r="B600" s="240">
        <v>591</v>
      </c>
      <c r="C600" s="241"/>
      <c r="D600" s="186" t="s">
        <v>1578</v>
      </c>
      <c r="E600" s="186" t="s">
        <v>1579</v>
      </c>
      <c r="F600" s="241">
        <v>782</v>
      </c>
      <c r="G600" s="241">
        <v>71764.42</v>
      </c>
      <c r="H600" s="243">
        <f t="shared" si="9"/>
        <v>3.2795151345113295E-4</v>
      </c>
      <c r="I600" s="240"/>
    </row>
    <row r="601" spans="2:9">
      <c r="B601" s="240">
        <v>592</v>
      </c>
      <c r="C601" s="241">
        <v>1</v>
      </c>
      <c r="D601" s="186" t="s">
        <v>1580</v>
      </c>
      <c r="E601" s="186" t="s">
        <v>1581</v>
      </c>
      <c r="F601" s="241">
        <v>46</v>
      </c>
      <c r="G601" s="241">
        <v>71528.960000000006</v>
      </c>
      <c r="H601" s="243">
        <f t="shared" si="9"/>
        <v>3.2687550024908658E-4</v>
      </c>
      <c r="I601" s="240"/>
    </row>
    <row r="602" spans="2:9">
      <c r="B602" s="240">
        <v>593</v>
      </c>
      <c r="C602" s="241">
        <v>1</v>
      </c>
      <c r="D602" s="186" t="s">
        <v>1582</v>
      </c>
      <c r="E602" s="186" t="s">
        <v>1583</v>
      </c>
      <c r="F602" s="241">
        <v>111</v>
      </c>
      <c r="G602" s="241">
        <v>71450.41</v>
      </c>
      <c r="H602" s="243">
        <f t="shared" si="9"/>
        <v>3.26516539758894E-4</v>
      </c>
      <c r="I602" s="240"/>
    </row>
    <row r="603" spans="2:9">
      <c r="B603" s="240">
        <v>594</v>
      </c>
      <c r="C603" s="241">
        <v>1</v>
      </c>
      <c r="D603" s="186" t="s">
        <v>1584</v>
      </c>
      <c r="E603" s="186" t="s">
        <v>1585</v>
      </c>
      <c r="F603" s="241">
        <v>7</v>
      </c>
      <c r="G603" s="241">
        <v>70879.38</v>
      </c>
      <c r="H603" s="243">
        <f t="shared" si="9"/>
        <v>3.239070272354736E-4</v>
      </c>
      <c r="I603" s="240"/>
    </row>
    <row r="604" spans="2:9">
      <c r="B604" s="240">
        <v>595</v>
      </c>
      <c r="C604" s="241"/>
      <c r="D604" s="186" t="s">
        <v>1586</v>
      </c>
      <c r="E604" s="186" t="s">
        <v>1587</v>
      </c>
      <c r="F604" s="241">
        <v>155</v>
      </c>
      <c r="G604" s="241">
        <v>70115.64</v>
      </c>
      <c r="H604" s="243">
        <f t="shared" si="9"/>
        <v>3.204168619295578E-4</v>
      </c>
      <c r="I604" s="240"/>
    </row>
    <row r="605" spans="2:9">
      <c r="B605" s="240">
        <v>596</v>
      </c>
      <c r="C605" s="241"/>
      <c r="D605" s="186" t="s">
        <v>1588</v>
      </c>
      <c r="E605" s="186" t="s">
        <v>1589</v>
      </c>
      <c r="F605" s="241">
        <v>488</v>
      </c>
      <c r="G605" s="241">
        <v>69958.13</v>
      </c>
      <c r="H605" s="243">
        <f t="shared" si="9"/>
        <v>3.1969706731707875E-4</v>
      </c>
      <c r="I605" s="240"/>
    </row>
    <row r="606" spans="2:9">
      <c r="B606" s="240">
        <v>597</v>
      </c>
      <c r="C606" s="241"/>
      <c r="D606" s="186" t="s">
        <v>1590</v>
      </c>
      <c r="E606" s="186" t="s">
        <v>1591</v>
      </c>
      <c r="F606" s="241">
        <v>19</v>
      </c>
      <c r="G606" s="241">
        <v>69687.100000000006</v>
      </c>
      <c r="H606" s="243">
        <f t="shared" si="9"/>
        <v>3.184585051062971E-4</v>
      </c>
      <c r="I606" s="240"/>
    </row>
    <row r="607" spans="2:9">
      <c r="B607" s="240">
        <v>598</v>
      </c>
      <c r="C607" s="241"/>
      <c r="D607" s="186" t="s">
        <v>1592</v>
      </c>
      <c r="E607" s="186" t="s">
        <v>1593</v>
      </c>
      <c r="F607" s="241">
        <v>58</v>
      </c>
      <c r="G607" s="241">
        <v>69591.87</v>
      </c>
      <c r="H607" s="243">
        <f t="shared" si="9"/>
        <v>3.1802331977872175E-4</v>
      </c>
      <c r="I607" s="240"/>
    </row>
    <row r="608" spans="2:9">
      <c r="B608" s="240">
        <v>599</v>
      </c>
      <c r="C608" s="241">
        <v>1</v>
      </c>
      <c r="D608" s="186" t="s">
        <v>1594</v>
      </c>
      <c r="E608" s="186" t="s">
        <v>1595</v>
      </c>
      <c r="F608" s="241">
        <v>151</v>
      </c>
      <c r="G608" s="241">
        <v>69567.89</v>
      </c>
      <c r="H608" s="243">
        <f t="shared" si="9"/>
        <v>3.179137351503982E-4</v>
      </c>
      <c r="I608" s="240"/>
    </row>
    <row r="609" spans="2:9">
      <c r="B609" s="240">
        <v>600</v>
      </c>
      <c r="C609" s="241">
        <v>1</v>
      </c>
      <c r="D609" s="186" t="s">
        <v>1596</v>
      </c>
      <c r="E609" s="186" t="s">
        <v>1597</v>
      </c>
      <c r="F609" s="241">
        <v>13</v>
      </c>
      <c r="G609" s="241">
        <v>69282.73</v>
      </c>
      <c r="H609" s="243">
        <f t="shared" si="9"/>
        <v>3.1661060117989129E-4</v>
      </c>
      <c r="I609" s="240"/>
    </row>
    <row r="610" spans="2:9">
      <c r="B610" s="240">
        <v>601</v>
      </c>
      <c r="C610" s="241">
        <v>1</v>
      </c>
      <c r="D610" s="186" t="s">
        <v>1598</v>
      </c>
      <c r="E610" s="186" t="s">
        <v>1599</v>
      </c>
      <c r="F610" s="241">
        <v>263</v>
      </c>
      <c r="G610" s="241">
        <v>69261.919999999998</v>
      </c>
      <c r="H610" s="243">
        <f t="shared" si="9"/>
        <v>3.1651550292653789E-4</v>
      </c>
      <c r="I610" s="240"/>
    </row>
    <row r="611" spans="2:9">
      <c r="B611" s="240">
        <v>602</v>
      </c>
      <c r="C611" s="241">
        <v>1</v>
      </c>
      <c r="D611" s="186" t="s">
        <v>1600</v>
      </c>
      <c r="E611" s="186" t="s">
        <v>1601</v>
      </c>
      <c r="F611" s="241">
        <v>12</v>
      </c>
      <c r="G611" s="241">
        <v>69230.62</v>
      </c>
      <c r="H611" s="243">
        <f t="shared" si="9"/>
        <v>3.1637246711058593E-4</v>
      </c>
      <c r="I611" s="240"/>
    </row>
    <row r="612" spans="2:9">
      <c r="B612" s="240">
        <v>603</v>
      </c>
      <c r="C612" s="241"/>
      <c r="D612" s="186" t="s">
        <v>1602</v>
      </c>
      <c r="E612" s="186" t="s">
        <v>1603</v>
      </c>
      <c r="F612" s="241">
        <v>264</v>
      </c>
      <c r="G612" s="241">
        <v>69062.02</v>
      </c>
      <c r="H612" s="243">
        <f t="shared" si="9"/>
        <v>3.1560199303488299E-4</v>
      </c>
      <c r="I612" s="240"/>
    </row>
    <row r="613" spans="2:9">
      <c r="B613" s="240">
        <v>604</v>
      </c>
      <c r="C613" s="241">
        <v>1</v>
      </c>
      <c r="D613" s="186" t="s">
        <v>1604</v>
      </c>
      <c r="E613" s="186" t="s">
        <v>1605</v>
      </c>
      <c r="F613" s="241">
        <v>33</v>
      </c>
      <c r="G613" s="241">
        <v>68899.92</v>
      </c>
      <c r="H613" s="243">
        <f t="shared" si="9"/>
        <v>3.1486122288262045E-4</v>
      </c>
      <c r="I613" s="240"/>
    </row>
    <row r="614" spans="2:9">
      <c r="B614" s="240">
        <v>605</v>
      </c>
      <c r="C614" s="241">
        <v>1</v>
      </c>
      <c r="D614" s="186" t="s">
        <v>1606</v>
      </c>
      <c r="E614" s="186" t="s">
        <v>1607</v>
      </c>
      <c r="F614" s="241">
        <v>90</v>
      </c>
      <c r="G614" s="241">
        <v>68876.87</v>
      </c>
      <c r="H614" s="243">
        <f t="shared" si="9"/>
        <v>3.1475588820026605E-4</v>
      </c>
      <c r="I614" s="240"/>
    </row>
    <row r="615" spans="2:9">
      <c r="B615" s="240">
        <v>606</v>
      </c>
      <c r="C615" s="241">
        <v>1</v>
      </c>
      <c r="D615" s="186" t="s">
        <v>1608</v>
      </c>
      <c r="E615" s="186" t="s">
        <v>1609</v>
      </c>
      <c r="F615" s="241">
        <v>11</v>
      </c>
      <c r="G615" s="241">
        <v>68623.83</v>
      </c>
      <c r="H615" s="243">
        <f t="shared" si="9"/>
        <v>3.1359953730989901E-4</v>
      </c>
      <c r="I615" s="240"/>
    </row>
    <row r="616" spans="2:9">
      <c r="B616" s="240">
        <v>607</v>
      </c>
      <c r="C616" s="241">
        <v>1</v>
      </c>
      <c r="D616" s="186" t="s">
        <v>1610</v>
      </c>
      <c r="E616" s="186" t="s">
        <v>1611</v>
      </c>
      <c r="F616" s="241">
        <v>124</v>
      </c>
      <c r="G616" s="241">
        <v>68304.240000000005</v>
      </c>
      <c r="H616" s="243">
        <f t="shared" ref="H616:H679" si="10">G616/$G$1624</f>
        <v>3.1213906394184494E-4</v>
      </c>
      <c r="I616" s="240"/>
    </row>
    <row r="617" spans="2:9">
      <c r="B617" s="240">
        <v>608</v>
      </c>
      <c r="C617" s="241"/>
      <c r="D617" s="186" t="s">
        <v>1612</v>
      </c>
      <c r="E617" s="186" t="s">
        <v>1613</v>
      </c>
      <c r="F617" s="241">
        <v>247</v>
      </c>
      <c r="G617" s="241">
        <v>67500.06</v>
      </c>
      <c r="H617" s="243">
        <f t="shared" si="10"/>
        <v>3.0846409453378542E-4</v>
      </c>
      <c r="I617" s="240"/>
    </row>
    <row r="618" spans="2:9">
      <c r="B618" s="240">
        <v>609</v>
      </c>
      <c r="C618" s="241"/>
      <c r="D618" s="186" t="s">
        <v>1614</v>
      </c>
      <c r="E618" s="186" t="s">
        <v>1615</v>
      </c>
      <c r="F618" s="241">
        <v>128</v>
      </c>
      <c r="G618" s="241">
        <v>67480.7</v>
      </c>
      <c r="H618" s="243">
        <f t="shared" si="10"/>
        <v>3.0837562254027649E-4</v>
      </c>
      <c r="I618" s="240"/>
    </row>
    <row r="619" spans="2:9">
      <c r="B619" s="240">
        <v>610</v>
      </c>
      <c r="C619" s="241">
        <v>1</v>
      </c>
      <c r="D619" s="186" t="s">
        <v>1616</v>
      </c>
      <c r="E619" s="186" t="s">
        <v>270</v>
      </c>
      <c r="F619" s="241">
        <v>18</v>
      </c>
      <c r="G619" s="241">
        <v>67361.5</v>
      </c>
      <c r="H619" s="243">
        <f t="shared" si="10"/>
        <v>3.0783089828272136E-4</v>
      </c>
      <c r="I619" s="240"/>
    </row>
    <row r="620" spans="2:9">
      <c r="B620" s="240">
        <v>611</v>
      </c>
      <c r="C620" s="241">
        <v>1</v>
      </c>
      <c r="D620" s="186" t="s">
        <v>1617</v>
      </c>
      <c r="E620" s="186" t="s">
        <v>1618</v>
      </c>
      <c r="F620" s="241">
        <v>228</v>
      </c>
      <c r="G620" s="241">
        <v>67180.23</v>
      </c>
      <c r="H620" s="243">
        <f t="shared" si="10"/>
        <v>3.0700252440548124E-4</v>
      </c>
      <c r="I620" s="240"/>
    </row>
    <row r="621" spans="2:9">
      <c r="B621" s="240">
        <v>612</v>
      </c>
      <c r="C621" s="241">
        <v>1</v>
      </c>
      <c r="D621" s="186" t="s">
        <v>1619</v>
      </c>
      <c r="E621" s="186" t="s">
        <v>1620</v>
      </c>
      <c r="F621" s="241">
        <v>51</v>
      </c>
      <c r="G621" s="241">
        <v>67163.399999999994</v>
      </c>
      <c r="H621" s="243">
        <f t="shared" si="10"/>
        <v>3.0692561409294218E-4</v>
      </c>
      <c r="I621" s="240"/>
    </row>
    <row r="622" spans="2:9">
      <c r="B622" s="240">
        <v>613</v>
      </c>
      <c r="C622" s="241">
        <v>1</v>
      </c>
      <c r="D622" s="186" t="s">
        <v>1621</v>
      </c>
      <c r="E622" s="186" t="s">
        <v>1622</v>
      </c>
      <c r="F622" s="241">
        <v>182</v>
      </c>
      <c r="G622" s="241">
        <v>66900.399999999994</v>
      </c>
      <c r="H622" s="243">
        <f t="shared" si="10"/>
        <v>3.0572374765219557E-4</v>
      </c>
      <c r="I622" s="240"/>
    </row>
    <row r="623" spans="2:9">
      <c r="B623" s="240">
        <v>614</v>
      </c>
      <c r="C623" s="241">
        <v>1</v>
      </c>
      <c r="D623" s="186" t="s">
        <v>1623</v>
      </c>
      <c r="E623" s="186" t="s">
        <v>1624</v>
      </c>
      <c r="F623" s="241">
        <v>41</v>
      </c>
      <c r="G623" s="241">
        <v>66814.899999999994</v>
      </c>
      <c r="H623" s="243">
        <f t="shared" si="10"/>
        <v>3.0533302681309349E-4</v>
      </c>
      <c r="I623" s="240"/>
    </row>
    <row r="624" spans="2:9">
      <c r="B624" s="240">
        <v>615</v>
      </c>
      <c r="C624" s="241">
        <v>1</v>
      </c>
      <c r="D624" s="186" t="s">
        <v>1625</v>
      </c>
      <c r="E624" s="186" t="s">
        <v>1626</v>
      </c>
      <c r="F624" s="241">
        <v>18</v>
      </c>
      <c r="G624" s="241">
        <v>66665.25</v>
      </c>
      <c r="H624" s="243">
        <f t="shared" si="10"/>
        <v>3.0464915109880555E-4</v>
      </c>
      <c r="I624" s="240"/>
    </row>
    <row r="625" spans="2:9">
      <c r="B625" s="240">
        <v>616</v>
      </c>
      <c r="C625" s="241">
        <v>1</v>
      </c>
      <c r="D625" s="186" t="s">
        <v>1627</v>
      </c>
      <c r="E625" s="186" t="s">
        <v>1628</v>
      </c>
      <c r="F625" s="241">
        <v>79</v>
      </c>
      <c r="G625" s="241">
        <v>66444.639999999999</v>
      </c>
      <c r="H625" s="243">
        <f t="shared" si="10"/>
        <v>3.0364099993723473E-4</v>
      </c>
      <c r="I625" s="240"/>
    </row>
    <row r="626" spans="2:9">
      <c r="B626" s="240">
        <v>617</v>
      </c>
      <c r="C626" s="241">
        <v>1</v>
      </c>
      <c r="D626" s="186" t="s">
        <v>1629</v>
      </c>
      <c r="E626" s="186" t="s">
        <v>1630</v>
      </c>
      <c r="F626" s="241">
        <v>86</v>
      </c>
      <c r="G626" s="241">
        <v>66214.37</v>
      </c>
      <c r="H626" s="243">
        <f t="shared" si="10"/>
        <v>3.0258870417559697E-4</v>
      </c>
      <c r="I626" s="240"/>
    </row>
    <row r="627" spans="2:9">
      <c r="B627" s="240">
        <v>618</v>
      </c>
      <c r="C627" s="241">
        <v>1</v>
      </c>
      <c r="D627" s="186" t="s">
        <v>1631</v>
      </c>
      <c r="E627" s="186" t="s">
        <v>1632</v>
      </c>
      <c r="F627" s="241">
        <v>5</v>
      </c>
      <c r="G627" s="241">
        <v>65941.350000000006</v>
      </c>
      <c r="H627" s="243">
        <f t="shared" si="10"/>
        <v>3.0134104799440825E-4</v>
      </c>
      <c r="I627" s="240"/>
    </row>
    <row r="628" spans="2:9">
      <c r="B628" s="240">
        <v>619</v>
      </c>
      <c r="C628" s="241">
        <v>1</v>
      </c>
      <c r="D628" s="186" t="s">
        <v>1633</v>
      </c>
      <c r="E628" s="186" t="s">
        <v>1634</v>
      </c>
      <c r="F628" s="241">
        <v>8</v>
      </c>
      <c r="G628" s="241">
        <v>65878.67</v>
      </c>
      <c r="H628" s="243">
        <f t="shared" si="10"/>
        <v>3.0105461077575423E-4</v>
      </c>
      <c r="I628" s="240"/>
    </row>
    <row r="629" spans="2:9">
      <c r="B629" s="240">
        <v>620</v>
      </c>
      <c r="C629" s="241"/>
      <c r="D629" s="186" t="s">
        <v>1635</v>
      </c>
      <c r="E629" s="186" t="s">
        <v>1636</v>
      </c>
      <c r="F629" s="241">
        <v>130</v>
      </c>
      <c r="G629" s="241">
        <v>65834.7</v>
      </c>
      <c r="H629" s="243">
        <f t="shared" si="10"/>
        <v>3.0085367515826508E-4</v>
      </c>
      <c r="I629" s="240"/>
    </row>
    <row r="630" spans="2:9">
      <c r="B630" s="240">
        <v>621</v>
      </c>
      <c r="C630" s="241">
        <v>1</v>
      </c>
      <c r="D630" s="186" t="s">
        <v>1637</v>
      </c>
      <c r="E630" s="186" t="s">
        <v>1638</v>
      </c>
      <c r="F630" s="241">
        <v>7</v>
      </c>
      <c r="G630" s="241">
        <v>65645.759999999995</v>
      </c>
      <c r="H630" s="243">
        <f t="shared" si="10"/>
        <v>2.999902506513652E-4</v>
      </c>
      <c r="I630" s="240"/>
    </row>
    <row r="631" spans="2:9">
      <c r="B631" s="240">
        <v>622</v>
      </c>
      <c r="C631" s="241">
        <v>1</v>
      </c>
      <c r="D631" s="186" t="s">
        <v>1639</v>
      </c>
      <c r="E631" s="186" t="s">
        <v>276</v>
      </c>
      <c r="F631" s="241">
        <v>19</v>
      </c>
      <c r="G631" s="241">
        <v>65385.25</v>
      </c>
      <c r="H631" s="243">
        <f t="shared" si="10"/>
        <v>2.9879976309821345E-4</v>
      </c>
      <c r="I631" s="240"/>
    </row>
    <row r="632" spans="2:9">
      <c r="B632" s="240">
        <v>623</v>
      </c>
      <c r="C632" s="241"/>
      <c r="D632" s="186" t="s">
        <v>1640</v>
      </c>
      <c r="E632" s="186" t="s">
        <v>1641</v>
      </c>
      <c r="F632" s="241">
        <v>8</v>
      </c>
      <c r="G632" s="241">
        <v>64959.02</v>
      </c>
      <c r="H632" s="243">
        <f t="shared" si="10"/>
        <v>2.9685196259236004E-4</v>
      </c>
      <c r="I632" s="240"/>
    </row>
    <row r="633" spans="2:9">
      <c r="B633" s="240">
        <v>624</v>
      </c>
      <c r="C633" s="241"/>
      <c r="D633" s="186" t="s">
        <v>1642</v>
      </c>
      <c r="E633" s="186" t="s">
        <v>1643</v>
      </c>
      <c r="F633" s="241">
        <v>72</v>
      </c>
      <c r="G633" s="241">
        <v>64590.51</v>
      </c>
      <c r="H633" s="243">
        <f t="shared" si="10"/>
        <v>2.9516793292665839E-4</v>
      </c>
      <c r="I633" s="240"/>
    </row>
    <row r="634" spans="2:9">
      <c r="B634" s="240">
        <v>625</v>
      </c>
      <c r="C634" s="241">
        <v>1</v>
      </c>
      <c r="D634" s="186" t="s">
        <v>1644</v>
      </c>
      <c r="E634" s="186" t="s">
        <v>1645</v>
      </c>
      <c r="F634" s="241">
        <v>72</v>
      </c>
      <c r="G634" s="241">
        <v>64533.63</v>
      </c>
      <c r="H634" s="243">
        <f t="shared" si="10"/>
        <v>2.9490800074738206E-4</v>
      </c>
      <c r="I634" s="240"/>
    </row>
    <row r="635" spans="2:9">
      <c r="B635" s="240">
        <v>626</v>
      </c>
      <c r="C635" s="241"/>
      <c r="D635" s="186" t="s">
        <v>1646</v>
      </c>
      <c r="E635" s="186" t="s">
        <v>1647</v>
      </c>
      <c r="F635" s="241">
        <v>145</v>
      </c>
      <c r="G635" s="241">
        <v>64073.75</v>
      </c>
      <c r="H635" s="243">
        <f t="shared" si="10"/>
        <v>2.9280642531479434E-4</v>
      </c>
      <c r="I635" s="240"/>
    </row>
    <row r="636" spans="2:9">
      <c r="B636" s="240">
        <v>627</v>
      </c>
      <c r="C636" s="241">
        <v>1</v>
      </c>
      <c r="D636" s="186" t="s">
        <v>1648</v>
      </c>
      <c r="E636" s="186" t="s">
        <v>1649</v>
      </c>
      <c r="F636" s="241">
        <v>39</v>
      </c>
      <c r="G636" s="241">
        <v>63891.199999999997</v>
      </c>
      <c r="H636" s="243">
        <f t="shared" si="10"/>
        <v>2.9197220204955362E-4</v>
      </c>
      <c r="I636" s="240"/>
    </row>
    <row r="637" spans="2:9">
      <c r="B637" s="240">
        <v>628</v>
      </c>
      <c r="C637" s="241">
        <v>1</v>
      </c>
      <c r="D637" s="186" t="s">
        <v>1650</v>
      </c>
      <c r="E637" s="186" t="s">
        <v>1651</v>
      </c>
      <c r="F637" s="241">
        <v>17</v>
      </c>
      <c r="G637" s="241">
        <v>63793.42</v>
      </c>
      <c r="H637" s="243">
        <f t="shared" si="10"/>
        <v>2.9152536364432087E-4</v>
      </c>
      <c r="I637" s="240"/>
    </row>
    <row r="638" spans="2:9">
      <c r="B638" s="240">
        <v>629</v>
      </c>
      <c r="C638" s="241">
        <v>1</v>
      </c>
      <c r="D638" s="186" t="s">
        <v>1652</v>
      </c>
      <c r="E638" s="186" t="s">
        <v>1653</v>
      </c>
      <c r="F638" s="241">
        <v>28</v>
      </c>
      <c r="G638" s="241">
        <v>63553.760000000002</v>
      </c>
      <c r="H638" s="243">
        <f t="shared" si="10"/>
        <v>2.9043015713789758E-4</v>
      </c>
      <c r="I638" s="240"/>
    </row>
    <row r="639" spans="2:9">
      <c r="B639" s="240">
        <v>630</v>
      </c>
      <c r="C639" s="241"/>
      <c r="D639" s="186" t="s">
        <v>1654</v>
      </c>
      <c r="E639" s="186" t="s">
        <v>1655</v>
      </c>
      <c r="F639" s="241">
        <v>43</v>
      </c>
      <c r="G639" s="241">
        <v>62918.39</v>
      </c>
      <c r="H639" s="243">
        <f t="shared" si="10"/>
        <v>2.8752662147075992E-4</v>
      </c>
      <c r="I639" s="240"/>
    </row>
    <row r="640" spans="2:9">
      <c r="B640" s="240">
        <v>631</v>
      </c>
      <c r="C640" s="241">
        <v>1</v>
      </c>
      <c r="D640" s="186" t="s">
        <v>1656</v>
      </c>
      <c r="E640" s="186" t="s">
        <v>1657</v>
      </c>
      <c r="F640" s="241">
        <v>27</v>
      </c>
      <c r="G640" s="241">
        <v>62265.63</v>
      </c>
      <c r="H640" s="243">
        <f t="shared" si="10"/>
        <v>2.8454361638383292E-4</v>
      </c>
      <c r="I640" s="240"/>
    </row>
    <row r="641" spans="2:9">
      <c r="B641" s="240">
        <v>632</v>
      </c>
      <c r="C641" s="241">
        <v>1</v>
      </c>
      <c r="D641" s="186" t="s">
        <v>1658</v>
      </c>
      <c r="E641" s="186" t="s">
        <v>1659</v>
      </c>
      <c r="F641" s="241">
        <v>44</v>
      </c>
      <c r="G641" s="241">
        <v>62225.74</v>
      </c>
      <c r="H641" s="243">
        <f t="shared" si="10"/>
        <v>2.8436132569059576E-4</v>
      </c>
      <c r="I641" s="240"/>
    </row>
    <row r="642" spans="2:9">
      <c r="B642" s="240">
        <v>633</v>
      </c>
      <c r="C642" s="241">
        <v>1</v>
      </c>
      <c r="D642" s="186" t="s">
        <v>1660</v>
      </c>
      <c r="E642" s="186" t="s">
        <v>1661</v>
      </c>
      <c r="F642" s="241">
        <v>37</v>
      </c>
      <c r="G642" s="241">
        <v>62015.63</v>
      </c>
      <c r="H642" s="243">
        <f t="shared" si="10"/>
        <v>2.8340115778996731E-4</v>
      </c>
      <c r="I642" s="240"/>
    </row>
    <row r="643" spans="2:9">
      <c r="B643" s="240">
        <v>634</v>
      </c>
      <c r="C643" s="241">
        <v>1</v>
      </c>
      <c r="D643" s="186" t="s">
        <v>1662</v>
      </c>
      <c r="E643" s="186" t="s">
        <v>1663</v>
      </c>
      <c r="F643" s="241">
        <v>50</v>
      </c>
      <c r="G643" s="241">
        <v>61756.02</v>
      </c>
      <c r="H643" s="243">
        <f t="shared" si="10"/>
        <v>2.8221478308775347E-4</v>
      </c>
      <c r="I643" s="240"/>
    </row>
    <row r="644" spans="2:9">
      <c r="B644" s="240">
        <v>635</v>
      </c>
      <c r="C644" s="241">
        <v>1</v>
      </c>
      <c r="D644" s="186" t="s">
        <v>1664</v>
      </c>
      <c r="E644" s="186" t="s">
        <v>1665</v>
      </c>
      <c r="F644" s="241">
        <v>14</v>
      </c>
      <c r="G644" s="241">
        <v>61729.91</v>
      </c>
      <c r="H644" s="243">
        <f t="shared" si="10"/>
        <v>2.8209546471221018E-4</v>
      </c>
      <c r="I644" s="240"/>
    </row>
    <row r="645" spans="2:9">
      <c r="B645" s="240">
        <v>636</v>
      </c>
      <c r="C645" s="241"/>
      <c r="D645" s="186" t="s">
        <v>1666</v>
      </c>
      <c r="E645" s="186" t="s">
        <v>1667</v>
      </c>
      <c r="F645" s="241">
        <v>142</v>
      </c>
      <c r="G645" s="241">
        <v>61720.480000000003</v>
      </c>
      <c r="H645" s="243">
        <f t="shared" si="10"/>
        <v>2.8205237117404953E-4</v>
      </c>
      <c r="I645" s="240"/>
    </row>
    <row r="646" spans="2:9">
      <c r="B646" s="240">
        <v>637</v>
      </c>
      <c r="C646" s="241"/>
      <c r="D646" s="186" t="s">
        <v>1668</v>
      </c>
      <c r="E646" s="186" t="s">
        <v>1669</v>
      </c>
      <c r="F646" s="241">
        <v>43</v>
      </c>
      <c r="G646" s="241">
        <v>61601.120000000003</v>
      </c>
      <c r="H646" s="243">
        <f t="shared" si="10"/>
        <v>2.8150691574299434E-4</v>
      </c>
      <c r="I646" s="240"/>
    </row>
    <row r="647" spans="2:9">
      <c r="B647" s="240">
        <v>638</v>
      </c>
      <c r="C647" s="241">
        <v>1</v>
      </c>
      <c r="D647" s="186" t="s">
        <v>1670</v>
      </c>
      <c r="E647" s="186" t="s">
        <v>1671</v>
      </c>
      <c r="F647" s="241">
        <v>9</v>
      </c>
      <c r="G647" s="241">
        <v>61369.97</v>
      </c>
      <c r="H647" s="243">
        <f t="shared" si="10"/>
        <v>2.8045059852710615E-4</v>
      </c>
      <c r="I647" s="240"/>
    </row>
    <row r="648" spans="2:9">
      <c r="B648" s="240">
        <v>639</v>
      </c>
      <c r="C648" s="241">
        <v>1</v>
      </c>
      <c r="D648" s="186" t="s">
        <v>1672</v>
      </c>
      <c r="E648" s="186" t="s">
        <v>1673</v>
      </c>
      <c r="F648" s="241">
        <v>24</v>
      </c>
      <c r="G648" s="241">
        <v>61145.66</v>
      </c>
      <c r="H648" s="243">
        <f t="shared" si="10"/>
        <v>2.7942553897834614E-4</v>
      </c>
      <c r="I648" s="240"/>
    </row>
    <row r="649" spans="2:9">
      <c r="B649" s="240">
        <v>640</v>
      </c>
      <c r="C649" s="241">
        <v>1</v>
      </c>
      <c r="D649" s="186" t="s">
        <v>1674</v>
      </c>
      <c r="E649" s="186" t="s">
        <v>1675</v>
      </c>
      <c r="F649" s="241">
        <v>19</v>
      </c>
      <c r="G649" s="241">
        <v>60732.33</v>
      </c>
      <c r="H649" s="243">
        <f t="shared" si="10"/>
        <v>2.775366893359362E-4</v>
      </c>
      <c r="I649" s="240"/>
    </row>
    <row r="650" spans="2:9">
      <c r="B650" s="240">
        <v>641</v>
      </c>
      <c r="C650" s="241">
        <v>1</v>
      </c>
      <c r="D650" s="186" t="s">
        <v>1676</v>
      </c>
      <c r="E650" s="186" t="s">
        <v>1677</v>
      </c>
      <c r="F650" s="241">
        <v>22</v>
      </c>
      <c r="G650" s="241">
        <v>60515.13</v>
      </c>
      <c r="H650" s="243">
        <f t="shared" si="10"/>
        <v>2.7654412130958574E-4</v>
      </c>
      <c r="I650" s="240"/>
    </row>
    <row r="651" spans="2:9">
      <c r="B651" s="240">
        <v>642</v>
      </c>
      <c r="C651" s="241">
        <v>1</v>
      </c>
      <c r="D651" s="186" t="s">
        <v>1678</v>
      </c>
      <c r="E651" s="186" t="s">
        <v>1679</v>
      </c>
      <c r="F651" s="241">
        <v>85</v>
      </c>
      <c r="G651" s="241">
        <v>60422.52</v>
      </c>
      <c r="H651" s="243">
        <f t="shared" si="10"/>
        <v>2.7612090894807412E-4</v>
      </c>
      <c r="I651" s="240"/>
    </row>
    <row r="652" spans="2:9">
      <c r="B652" s="240">
        <v>643</v>
      </c>
      <c r="C652" s="241">
        <v>1</v>
      </c>
      <c r="D652" s="186" t="s">
        <v>1680</v>
      </c>
      <c r="E652" s="186" t="s">
        <v>1681</v>
      </c>
      <c r="F652" s="241">
        <v>129</v>
      </c>
      <c r="G652" s="241">
        <v>59647.64</v>
      </c>
      <c r="H652" s="243">
        <f t="shared" si="10"/>
        <v>2.7257983568721572E-4</v>
      </c>
      <c r="I652" s="240"/>
    </row>
    <row r="653" spans="2:9">
      <c r="B653" s="240">
        <v>644</v>
      </c>
      <c r="C653" s="241"/>
      <c r="D653" s="186" t="s">
        <v>1682</v>
      </c>
      <c r="E653" s="186" t="s">
        <v>1683</v>
      </c>
      <c r="F653" s="241">
        <v>5</v>
      </c>
      <c r="G653" s="241">
        <v>59453.47</v>
      </c>
      <c r="H653" s="243">
        <f t="shared" si="10"/>
        <v>2.7169251094653218E-4</v>
      </c>
      <c r="I653" s="240"/>
    </row>
    <row r="654" spans="2:9">
      <c r="B654" s="240">
        <v>645</v>
      </c>
      <c r="C654" s="241"/>
      <c r="D654" s="186" t="s">
        <v>1684</v>
      </c>
      <c r="E654" s="186" t="s">
        <v>1685</v>
      </c>
      <c r="F654" s="241">
        <v>44</v>
      </c>
      <c r="G654" s="241">
        <v>59401.55</v>
      </c>
      <c r="H654" s="243">
        <f t="shared" si="10"/>
        <v>2.7145524514575817E-4</v>
      </c>
      <c r="I654" s="240"/>
    </row>
    <row r="655" spans="2:9">
      <c r="B655" s="240">
        <v>646</v>
      </c>
      <c r="C655" s="241">
        <v>1</v>
      </c>
      <c r="D655" s="186" t="s">
        <v>1686</v>
      </c>
      <c r="E655" s="186" t="s">
        <v>1687</v>
      </c>
      <c r="F655" s="241">
        <v>6</v>
      </c>
      <c r="G655" s="241">
        <v>59179.22</v>
      </c>
      <c r="H655" s="243">
        <f t="shared" si="10"/>
        <v>2.7043923386906157E-4</v>
      </c>
      <c r="I655" s="240"/>
    </row>
    <row r="656" spans="2:9">
      <c r="B656" s="240">
        <v>647</v>
      </c>
      <c r="C656" s="241">
        <v>1</v>
      </c>
      <c r="D656" s="186" t="s">
        <v>1688</v>
      </c>
      <c r="E656" s="186" t="s">
        <v>1689</v>
      </c>
      <c r="F656" s="241">
        <v>14</v>
      </c>
      <c r="G656" s="241">
        <v>59106.04</v>
      </c>
      <c r="H656" s="243">
        <f t="shared" si="10"/>
        <v>2.7010481338946523E-4</v>
      </c>
      <c r="I656" s="240"/>
    </row>
    <row r="657" spans="2:9">
      <c r="B657" s="240">
        <v>648</v>
      </c>
      <c r="C657" s="241"/>
      <c r="D657" s="186" t="s">
        <v>1690</v>
      </c>
      <c r="E657" s="186" t="s">
        <v>1691</v>
      </c>
      <c r="F657" s="241">
        <v>230</v>
      </c>
      <c r="G657" s="241">
        <v>58958.400000000001</v>
      </c>
      <c r="H657" s="243">
        <f t="shared" si="10"/>
        <v>2.6943012304227193E-4</v>
      </c>
      <c r="I657" s="240"/>
    </row>
    <row r="658" spans="2:9">
      <c r="B658" s="240">
        <v>649</v>
      </c>
      <c r="C658" s="241"/>
      <c r="D658" s="186" t="s">
        <v>1692</v>
      </c>
      <c r="E658" s="186" t="s">
        <v>1693</v>
      </c>
      <c r="F658" s="241">
        <v>205</v>
      </c>
      <c r="G658" s="241">
        <v>58747.01</v>
      </c>
      <c r="H658" s="243">
        <f t="shared" si="10"/>
        <v>2.6846410575364287E-4</v>
      </c>
      <c r="I658" s="240"/>
    </row>
    <row r="659" spans="2:9">
      <c r="B659" s="240">
        <v>650</v>
      </c>
      <c r="C659" s="241"/>
      <c r="D659" s="186" t="s">
        <v>1694</v>
      </c>
      <c r="E659" s="186" t="s">
        <v>1695</v>
      </c>
      <c r="F659" s="241">
        <v>41</v>
      </c>
      <c r="G659" s="241">
        <v>58617.48</v>
      </c>
      <c r="H659" s="243">
        <f t="shared" si="10"/>
        <v>2.6787217510698924E-4</v>
      </c>
      <c r="I659" s="240"/>
    </row>
    <row r="660" spans="2:9">
      <c r="B660" s="240">
        <v>651</v>
      </c>
      <c r="C660" s="241"/>
      <c r="D660" s="186" t="s">
        <v>1696</v>
      </c>
      <c r="E660" s="186" t="s">
        <v>1697</v>
      </c>
      <c r="F660" s="241">
        <v>214</v>
      </c>
      <c r="G660" s="241">
        <v>58521.279999999999</v>
      </c>
      <c r="H660" s="243">
        <f t="shared" si="10"/>
        <v>2.6743255704006968E-4</v>
      </c>
      <c r="I660" s="240"/>
    </row>
    <row r="661" spans="2:9">
      <c r="B661" s="240">
        <v>652</v>
      </c>
      <c r="C661" s="241">
        <v>1</v>
      </c>
      <c r="D661" s="186" t="s">
        <v>1698</v>
      </c>
      <c r="E661" s="186" t="s">
        <v>1699</v>
      </c>
      <c r="F661" s="241">
        <v>109</v>
      </c>
      <c r="G661" s="241">
        <v>58362.07</v>
      </c>
      <c r="H661" s="243">
        <f t="shared" si="10"/>
        <v>2.6670499370915233E-4</v>
      </c>
      <c r="I661" s="240"/>
    </row>
    <row r="662" spans="2:9">
      <c r="B662" s="240">
        <v>653</v>
      </c>
      <c r="C662" s="241">
        <v>1</v>
      </c>
      <c r="D662" s="186" t="s">
        <v>1700</v>
      </c>
      <c r="E662" s="186" t="s">
        <v>1701</v>
      </c>
      <c r="F662" s="241">
        <v>58</v>
      </c>
      <c r="G662" s="241">
        <v>58353.74</v>
      </c>
      <c r="H662" s="243">
        <f t="shared" si="10"/>
        <v>2.6666692698880471E-4</v>
      </c>
      <c r="I662" s="240"/>
    </row>
    <row r="663" spans="2:9">
      <c r="B663" s="240">
        <v>654</v>
      </c>
      <c r="C663" s="241">
        <v>1</v>
      </c>
      <c r="D663" s="186" t="s">
        <v>1702</v>
      </c>
      <c r="E663" s="186" t="s">
        <v>1703</v>
      </c>
      <c r="F663" s="241">
        <v>21</v>
      </c>
      <c r="G663" s="241">
        <v>58264.82</v>
      </c>
      <c r="H663" s="243">
        <f t="shared" si="10"/>
        <v>2.6626057731613857E-4</v>
      </c>
      <c r="I663" s="240"/>
    </row>
    <row r="664" spans="2:9">
      <c r="B664" s="240">
        <v>655</v>
      </c>
      <c r="C664" s="241"/>
      <c r="D664" s="186" t="s">
        <v>1704</v>
      </c>
      <c r="E664" s="186" t="s">
        <v>1705</v>
      </c>
      <c r="F664" s="241">
        <v>39</v>
      </c>
      <c r="G664" s="241">
        <v>57961.87</v>
      </c>
      <c r="H664" s="243">
        <f t="shared" si="10"/>
        <v>2.6487614599209221E-4</v>
      </c>
      <c r="I664" s="240"/>
    </row>
    <row r="665" spans="2:9">
      <c r="B665" s="240">
        <v>656</v>
      </c>
      <c r="C665" s="241">
        <v>1</v>
      </c>
      <c r="D665" s="186" t="s">
        <v>1706</v>
      </c>
      <c r="E665" s="186" t="s">
        <v>1707</v>
      </c>
      <c r="F665" s="241">
        <v>14</v>
      </c>
      <c r="G665" s="241">
        <v>57737.29</v>
      </c>
      <c r="H665" s="243">
        <f t="shared" si="10"/>
        <v>2.6384985258805081E-4</v>
      </c>
      <c r="I665" s="240"/>
    </row>
    <row r="666" spans="2:9">
      <c r="B666" s="240">
        <v>657</v>
      </c>
      <c r="C666" s="241">
        <v>1</v>
      </c>
      <c r="D666" s="186" t="s">
        <v>1708</v>
      </c>
      <c r="E666" s="186" t="s">
        <v>1709</v>
      </c>
      <c r="F666" s="241">
        <v>4</v>
      </c>
      <c r="G666" s="241">
        <v>57363.59</v>
      </c>
      <c r="H666" s="243">
        <f t="shared" si="10"/>
        <v>2.6214210548194044E-4</v>
      </c>
      <c r="I666" s="240"/>
    </row>
    <row r="667" spans="2:9">
      <c r="B667" s="240">
        <v>658</v>
      </c>
      <c r="C667" s="241"/>
      <c r="D667" s="186" t="s">
        <v>1710</v>
      </c>
      <c r="E667" s="186" t="s">
        <v>1711</v>
      </c>
      <c r="F667" s="241">
        <v>138</v>
      </c>
      <c r="G667" s="241">
        <v>57167.18</v>
      </c>
      <c r="H667" s="243">
        <f t="shared" si="10"/>
        <v>2.6124454431225585E-4</v>
      </c>
      <c r="I667" s="240"/>
    </row>
    <row r="668" spans="2:9">
      <c r="B668" s="240">
        <v>659</v>
      </c>
      <c r="C668" s="241">
        <v>1</v>
      </c>
      <c r="D668" s="186" t="s">
        <v>1712</v>
      </c>
      <c r="E668" s="186" t="s">
        <v>1713</v>
      </c>
      <c r="F668" s="241">
        <v>44</v>
      </c>
      <c r="G668" s="241">
        <v>56899.47</v>
      </c>
      <c r="H668" s="243">
        <f t="shared" si="10"/>
        <v>2.600211539516008E-4</v>
      </c>
      <c r="I668" s="240"/>
    </row>
    <row r="669" spans="2:9">
      <c r="B669" s="240">
        <v>660</v>
      </c>
      <c r="C669" s="241"/>
      <c r="D669" s="186" t="s">
        <v>1714</v>
      </c>
      <c r="E669" s="186" t="s">
        <v>1715</v>
      </c>
      <c r="F669" s="241">
        <v>69</v>
      </c>
      <c r="G669" s="241">
        <v>56581.64</v>
      </c>
      <c r="H669" s="243">
        <f t="shared" si="10"/>
        <v>2.585687234920475E-4</v>
      </c>
      <c r="I669" s="240"/>
    </row>
    <row r="670" spans="2:9">
      <c r="B670" s="240">
        <v>661</v>
      </c>
      <c r="C670" s="241"/>
      <c r="D670" s="186" t="s">
        <v>1716</v>
      </c>
      <c r="E670" s="186" t="s">
        <v>1717</v>
      </c>
      <c r="F670" s="241">
        <v>38</v>
      </c>
      <c r="G670" s="241">
        <v>56403.31</v>
      </c>
      <c r="H670" s="243">
        <f t="shared" si="10"/>
        <v>2.5775378492787123E-4</v>
      </c>
      <c r="I670" s="240"/>
    </row>
    <row r="671" spans="2:9">
      <c r="B671" s="240">
        <v>662</v>
      </c>
      <c r="C671" s="241"/>
      <c r="D671" s="186" t="s">
        <v>1718</v>
      </c>
      <c r="E671" s="186" t="s">
        <v>1719</v>
      </c>
      <c r="F671" s="241">
        <v>119</v>
      </c>
      <c r="G671" s="241">
        <v>56400.98</v>
      </c>
      <c r="H671" s="243">
        <f t="shared" si="10"/>
        <v>2.5774313721377648E-4</v>
      </c>
      <c r="I671" s="240"/>
    </row>
    <row r="672" spans="2:9">
      <c r="B672" s="240">
        <v>663</v>
      </c>
      <c r="C672" s="241">
        <v>1</v>
      </c>
      <c r="D672" s="186" t="s">
        <v>1720</v>
      </c>
      <c r="E672" s="186" t="s">
        <v>1721</v>
      </c>
      <c r="F672" s="241">
        <v>116</v>
      </c>
      <c r="G672" s="241">
        <v>56390.73</v>
      </c>
      <c r="H672" s="243">
        <f t="shared" si="10"/>
        <v>2.5769629641142798E-4</v>
      </c>
      <c r="I672" s="240"/>
    </row>
    <row r="673" spans="2:9">
      <c r="B673" s="240">
        <v>664</v>
      </c>
      <c r="C673" s="241">
        <v>1</v>
      </c>
      <c r="D673" s="186" t="s">
        <v>1722</v>
      </c>
      <c r="E673" s="186" t="s">
        <v>1723</v>
      </c>
      <c r="F673" s="241">
        <v>9</v>
      </c>
      <c r="G673" s="241">
        <v>56306.720000000001</v>
      </c>
      <c r="H673" s="243">
        <f t="shared" si="10"/>
        <v>2.5731238462554533E-4</v>
      </c>
      <c r="I673" s="240"/>
    </row>
    <row r="674" spans="2:9">
      <c r="B674" s="240">
        <v>665</v>
      </c>
      <c r="C674" s="241">
        <v>1</v>
      </c>
      <c r="D674" s="186" t="s">
        <v>1724</v>
      </c>
      <c r="E674" s="186" t="s">
        <v>1725</v>
      </c>
      <c r="F674" s="241">
        <v>68</v>
      </c>
      <c r="G674" s="241">
        <v>56282.04</v>
      </c>
      <c r="H674" s="243">
        <f t="shared" si="10"/>
        <v>2.5719960111315893E-4</v>
      </c>
      <c r="I674" s="240"/>
    </row>
    <row r="675" spans="2:9">
      <c r="B675" s="240">
        <v>666</v>
      </c>
      <c r="C675" s="241"/>
      <c r="D675" s="186" t="s">
        <v>1726</v>
      </c>
      <c r="E675" s="186" t="s">
        <v>1727</v>
      </c>
      <c r="F675" s="241">
        <v>139</v>
      </c>
      <c r="G675" s="241">
        <v>56280.13</v>
      </c>
      <c r="H675" s="243">
        <f t="shared" si="10"/>
        <v>2.5719087272950175E-4</v>
      </c>
      <c r="I675" s="240"/>
    </row>
    <row r="676" spans="2:9">
      <c r="B676" s="240">
        <v>667</v>
      </c>
      <c r="C676" s="241"/>
      <c r="D676" s="186" t="s">
        <v>1728</v>
      </c>
      <c r="E676" s="186" t="s">
        <v>1729</v>
      </c>
      <c r="F676" s="241">
        <v>97</v>
      </c>
      <c r="G676" s="241">
        <v>56218.97</v>
      </c>
      <c r="H676" s="243">
        <f t="shared" si="10"/>
        <v>2.569113816590985E-4</v>
      </c>
      <c r="I676" s="240"/>
    </row>
    <row r="677" spans="2:9">
      <c r="B677" s="240">
        <v>668</v>
      </c>
      <c r="C677" s="241">
        <v>1</v>
      </c>
      <c r="D677" s="186" t="s">
        <v>1730</v>
      </c>
      <c r="E677" s="186" t="s">
        <v>1731</v>
      </c>
      <c r="F677" s="241">
        <v>6</v>
      </c>
      <c r="G677" s="241">
        <v>56185.54</v>
      </c>
      <c r="H677" s="243">
        <f t="shared" si="10"/>
        <v>2.5675861209592678E-4</v>
      </c>
      <c r="I677" s="240"/>
    </row>
    <row r="678" spans="2:9">
      <c r="B678" s="240">
        <v>669</v>
      </c>
      <c r="C678" s="241"/>
      <c r="D678" s="186" t="s">
        <v>1732</v>
      </c>
      <c r="E678" s="186" t="s">
        <v>1733</v>
      </c>
      <c r="F678" s="241">
        <v>180</v>
      </c>
      <c r="G678" s="241">
        <v>56152.43</v>
      </c>
      <c r="H678" s="243">
        <f t="shared" si="10"/>
        <v>2.5660730487975524E-4</v>
      </c>
      <c r="I678" s="240"/>
    </row>
    <row r="679" spans="2:9">
      <c r="B679" s="240">
        <v>670</v>
      </c>
      <c r="C679" s="241">
        <v>1</v>
      </c>
      <c r="D679" s="186" t="s">
        <v>1734</v>
      </c>
      <c r="E679" s="186" t="s">
        <v>1735</v>
      </c>
      <c r="F679" s="241">
        <v>6</v>
      </c>
      <c r="G679" s="241">
        <v>55772.93</v>
      </c>
      <c r="H679" s="243">
        <f t="shared" si="10"/>
        <v>2.5487305273426717E-4</v>
      </c>
      <c r="I679" s="240"/>
    </row>
    <row r="680" spans="2:9">
      <c r="B680" s="240">
        <v>671</v>
      </c>
      <c r="C680" s="241">
        <v>1</v>
      </c>
      <c r="D680" s="186" t="s">
        <v>1736</v>
      </c>
      <c r="E680" s="186" t="s">
        <v>1737</v>
      </c>
      <c r="F680" s="241">
        <v>29</v>
      </c>
      <c r="G680" s="241">
        <v>55468.46</v>
      </c>
      <c r="H680" s="243">
        <f t="shared" ref="H680:H743" si="11">G680/$G$1624</f>
        <v>2.534816752619701E-4</v>
      </c>
      <c r="I680" s="240"/>
    </row>
    <row r="681" spans="2:9">
      <c r="B681" s="240">
        <v>672</v>
      </c>
      <c r="C681" s="241">
        <v>1</v>
      </c>
      <c r="D681" s="186" t="s">
        <v>1738</v>
      </c>
      <c r="E681" s="186" t="s">
        <v>1739</v>
      </c>
      <c r="F681" s="241">
        <v>28</v>
      </c>
      <c r="G681" s="241">
        <v>55394.080000000002</v>
      </c>
      <c r="H681" s="243">
        <f t="shared" si="11"/>
        <v>2.531417709811232E-4</v>
      </c>
      <c r="I681" s="240"/>
    </row>
    <row r="682" spans="2:9">
      <c r="B682" s="240">
        <v>673</v>
      </c>
      <c r="C682" s="241"/>
      <c r="D682" s="186" t="s">
        <v>1740</v>
      </c>
      <c r="E682" s="186" t="s">
        <v>1741</v>
      </c>
      <c r="F682" s="241">
        <v>96</v>
      </c>
      <c r="G682" s="241">
        <v>55383.97</v>
      </c>
      <c r="H682" s="243">
        <f t="shared" si="11"/>
        <v>2.5309556995558729E-4</v>
      </c>
      <c r="I682" s="240"/>
    </row>
    <row r="683" spans="2:9">
      <c r="B683" s="240">
        <v>674</v>
      </c>
      <c r="C683" s="241">
        <v>1</v>
      </c>
      <c r="D683" s="186" t="s">
        <v>1742</v>
      </c>
      <c r="E683" s="186" t="s">
        <v>1743</v>
      </c>
      <c r="F683" s="241">
        <v>58</v>
      </c>
      <c r="G683" s="241">
        <v>55370.1</v>
      </c>
      <c r="H683" s="243">
        <f t="shared" si="11"/>
        <v>2.5303218635279961E-4</v>
      </c>
      <c r="I683" s="240"/>
    </row>
    <row r="684" spans="2:9">
      <c r="B684" s="240">
        <v>675</v>
      </c>
      <c r="C684" s="241">
        <v>1</v>
      </c>
      <c r="D684" s="186" t="s">
        <v>1744</v>
      </c>
      <c r="E684" s="186" t="s">
        <v>1745</v>
      </c>
      <c r="F684" s="241">
        <v>127</v>
      </c>
      <c r="G684" s="241">
        <v>54948.160000000003</v>
      </c>
      <c r="H684" s="243">
        <f t="shared" si="11"/>
        <v>2.5110399043641693E-4</v>
      </c>
      <c r="I684" s="240"/>
    </row>
    <row r="685" spans="2:9">
      <c r="B685" s="240">
        <v>676</v>
      </c>
      <c r="C685" s="241">
        <v>1</v>
      </c>
      <c r="D685" s="186" t="s">
        <v>1746</v>
      </c>
      <c r="E685" s="186" t="s">
        <v>1747</v>
      </c>
      <c r="F685" s="241">
        <v>26</v>
      </c>
      <c r="G685" s="241">
        <v>54689.8</v>
      </c>
      <c r="H685" s="243">
        <f t="shared" si="11"/>
        <v>2.4992332802717241E-4</v>
      </c>
      <c r="I685" s="240"/>
    </row>
    <row r="686" spans="2:9">
      <c r="B686" s="240">
        <v>677</v>
      </c>
      <c r="C686" s="241"/>
      <c r="D686" s="186" t="s">
        <v>1748</v>
      </c>
      <c r="E686" s="186" t="s">
        <v>1749</v>
      </c>
      <c r="F686" s="241">
        <v>160</v>
      </c>
      <c r="G686" s="241">
        <v>54603.18</v>
      </c>
      <c r="H686" s="243">
        <f t="shared" si="11"/>
        <v>2.4952748897356984E-4</v>
      </c>
      <c r="I686" s="240"/>
    </row>
    <row r="687" spans="2:9">
      <c r="B687" s="240">
        <v>678</v>
      </c>
      <c r="C687" s="241"/>
      <c r="D687" s="186" t="s">
        <v>1750</v>
      </c>
      <c r="E687" s="186" t="s">
        <v>1751</v>
      </c>
      <c r="F687" s="241">
        <v>77</v>
      </c>
      <c r="G687" s="241">
        <v>54494.58</v>
      </c>
      <c r="H687" s="243">
        <f t="shared" si="11"/>
        <v>2.4903120496039461E-4</v>
      </c>
      <c r="I687" s="240"/>
    </row>
    <row r="688" spans="2:9">
      <c r="B688" s="240">
        <v>679</v>
      </c>
      <c r="C688" s="241">
        <v>1</v>
      </c>
      <c r="D688" s="186" t="s">
        <v>1752</v>
      </c>
      <c r="E688" s="186" t="s">
        <v>1753</v>
      </c>
      <c r="F688" s="241">
        <v>206</v>
      </c>
      <c r="G688" s="241">
        <v>54341.08</v>
      </c>
      <c r="H688" s="243">
        <f t="shared" si="11"/>
        <v>2.4832973538376114E-4</v>
      </c>
      <c r="I688" s="240"/>
    </row>
    <row r="689" spans="2:9">
      <c r="B689" s="240">
        <v>680</v>
      </c>
      <c r="C689" s="241"/>
      <c r="D689" s="186" t="s">
        <v>1754</v>
      </c>
      <c r="E689" s="186" t="s">
        <v>1755</v>
      </c>
      <c r="F689" s="241">
        <v>192</v>
      </c>
      <c r="G689" s="241">
        <v>54330.16</v>
      </c>
      <c r="H689" s="243">
        <f t="shared" si="11"/>
        <v>2.4827983279238108E-4</v>
      </c>
      <c r="I689" s="240"/>
    </row>
    <row r="690" spans="2:9">
      <c r="B690" s="240">
        <v>681</v>
      </c>
      <c r="C690" s="241">
        <v>1</v>
      </c>
      <c r="D690" s="186" t="s">
        <v>1756</v>
      </c>
      <c r="E690" s="186" t="s">
        <v>1757</v>
      </c>
      <c r="F690" s="241">
        <v>5</v>
      </c>
      <c r="G690" s="241">
        <v>53763.55</v>
      </c>
      <c r="H690" s="243">
        <f t="shared" si="11"/>
        <v>2.4569051893690025E-4</v>
      </c>
      <c r="I690" s="240"/>
    </row>
    <row r="691" spans="2:9">
      <c r="B691" s="240">
        <v>682</v>
      </c>
      <c r="C691" s="241"/>
      <c r="D691" s="186" t="s">
        <v>1758</v>
      </c>
      <c r="E691" s="186" t="s">
        <v>1759</v>
      </c>
      <c r="F691" s="241">
        <v>247</v>
      </c>
      <c r="G691" s="241">
        <v>53672.4</v>
      </c>
      <c r="H691" s="243">
        <f t="shared" si="11"/>
        <v>2.4527397853357682E-4</v>
      </c>
      <c r="I691" s="240"/>
    </row>
    <row r="692" spans="2:9">
      <c r="B692" s="240">
        <v>683</v>
      </c>
      <c r="C692" s="241">
        <v>1</v>
      </c>
      <c r="D692" s="186" t="s">
        <v>1760</v>
      </c>
      <c r="E692" s="186" t="s">
        <v>1761</v>
      </c>
      <c r="F692" s="241">
        <v>33</v>
      </c>
      <c r="G692" s="241">
        <v>53585.32</v>
      </c>
      <c r="H692" s="243">
        <f t="shared" si="11"/>
        <v>2.448760373561615E-4</v>
      </c>
      <c r="I692" s="240"/>
    </row>
    <row r="693" spans="2:9">
      <c r="B693" s="240">
        <v>684</v>
      </c>
      <c r="C693" s="241">
        <v>1</v>
      </c>
      <c r="D693" s="186" t="s">
        <v>1762</v>
      </c>
      <c r="E693" s="186" t="s">
        <v>1763</v>
      </c>
      <c r="F693" s="241">
        <v>3</v>
      </c>
      <c r="G693" s="241">
        <v>53305.88</v>
      </c>
      <c r="H693" s="243">
        <f t="shared" si="11"/>
        <v>2.4359904283828226E-4</v>
      </c>
      <c r="I693" s="240"/>
    </row>
    <row r="694" spans="2:9">
      <c r="B694" s="240">
        <v>685</v>
      </c>
      <c r="C694" s="241"/>
      <c r="D694" s="186" t="s">
        <v>1764</v>
      </c>
      <c r="E694" s="186" t="s">
        <v>1765</v>
      </c>
      <c r="F694" s="241">
        <v>200</v>
      </c>
      <c r="G694" s="241">
        <v>53003.040000000001</v>
      </c>
      <c r="H694" s="243">
        <f t="shared" si="11"/>
        <v>2.422151141960172E-4</v>
      </c>
      <c r="I694" s="240"/>
    </row>
    <row r="695" spans="2:9">
      <c r="B695" s="240">
        <v>686</v>
      </c>
      <c r="C695" s="241">
        <v>1</v>
      </c>
      <c r="D695" s="186" t="s">
        <v>1766</v>
      </c>
      <c r="E695" s="186" t="s">
        <v>1767</v>
      </c>
      <c r="F695" s="241">
        <v>18</v>
      </c>
      <c r="G695" s="241">
        <v>52870.59</v>
      </c>
      <c r="H695" s="243">
        <f t="shared" si="11"/>
        <v>2.4160983963298716E-4</v>
      </c>
      <c r="I695" s="240"/>
    </row>
    <row r="696" spans="2:9">
      <c r="B696" s="240">
        <v>687</v>
      </c>
      <c r="C696" s="241">
        <v>1</v>
      </c>
      <c r="D696" s="186" t="s">
        <v>1768</v>
      </c>
      <c r="E696" s="186" t="s">
        <v>1769</v>
      </c>
      <c r="F696" s="241">
        <v>44</v>
      </c>
      <c r="G696" s="241">
        <v>52766.48</v>
      </c>
      <c r="H696" s="243">
        <f t="shared" si="11"/>
        <v>2.4113407417615778E-4</v>
      </c>
      <c r="I696" s="240"/>
    </row>
    <row r="697" spans="2:9">
      <c r="B697" s="240">
        <v>688</v>
      </c>
      <c r="C697" s="241">
        <v>1</v>
      </c>
      <c r="D697" s="186" t="s">
        <v>1770</v>
      </c>
      <c r="E697" s="186" t="s">
        <v>1771</v>
      </c>
      <c r="F697" s="241">
        <v>121</v>
      </c>
      <c r="G697" s="241">
        <v>52454.18</v>
      </c>
      <c r="H697" s="243">
        <f t="shared" si="11"/>
        <v>2.3970691490070081E-4</v>
      </c>
      <c r="I697" s="240"/>
    </row>
    <row r="698" spans="2:9">
      <c r="B698" s="240">
        <v>689</v>
      </c>
      <c r="C698" s="241"/>
      <c r="D698" s="186" t="s">
        <v>1772</v>
      </c>
      <c r="E698" s="186" t="s">
        <v>1773</v>
      </c>
      <c r="F698" s="241">
        <v>352</v>
      </c>
      <c r="G698" s="241">
        <v>52224.9</v>
      </c>
      <c r="H698" s="243">
        <f t="shared" si="11"/>
        <v>2.3865914327509476E-4</v>
      </c>
      <c r="I698" s="240"/>
    </row>
    <row r="699" spans="2:9">
      <c r="B699" s="240">
        <v>690</v>
      </c>
      <c r="C699" s="241">
        <v>1</v>
      </c>
      <c r="D699" s="186" t="s">
        <v>1774</v>
      </c>
      <c r="E699" s="186" t="s">
        <v>1775</v>
      </c>
      <c r="F699" s="241">
        <v>77</v>
      </c>
      <c r="G699" s="241">
        <v>52120.06</v>
      </c>
      <c r="H699" s="243">
        <f t="shared" si="11"/>
        <v>2.3818004183917123E-4</v>
      </c>
      <c r="I699" s="240"/>
    </row>
    <row r="700" spans="2:9">
      <c r="B700" s="240">
        <v>691</v>
      </c>
      <c r="C700" s="241">
        <v>1</v>
      </c>
      <c r="D700" s="186" t="s">
        <v>1776</v>
      </c>
      <c r="E700" s="186" t="s">
        <v>1777</v>
      </c>
      <c r="F700" s="241">
        <v>14</v>
      </c>
      <c r="G700" s="241">
        <v>52103.11</v>
      </c>
      <c r="H700" s="243">
        <f t="shared" si="11"/>
        <v>2.3810258314650718E-4</v>
      </c>
      <c r="I700" s="240"/>
    </row>
    <row r="701" spans="2:9">
      <c r="B701" s="240">
        <v>692</v>
      </c>
      <c r="C701" s="241">
        <v>1</v>
      </c>
      <c r="D701" s="186" t="s">
        <v>1778</v>
      </c>
      <c r="E701" s="186" t="s">
        <v>1779</v>
      </c>
      <c r="F701" s="241">
        <v>6</v>
      </c>
      <c r="G701" s="241">
        <v>51750.93</v>
      </c>
      <c r="H701" s="243">
        <f t="shared" si="11"/>
        <v>2.3649317887615675E-4</v>
      </c>
      <c r="I701" s="240"/>
    </row>
    <row r="702" spans="2:9">
      <c r="B702" s="240">
        <v>693</v>
      </c>
      <c r="C702" s="241"/>
      <c r="D702" s="186" t="s">
        <v>1780</v>
      </c>
      <c r="E702" s="186" t="s">
        <v>1781</v>
      </c>
      <c r="F702" s="241">
        <v>517</v>
      </c>
      <c r="G702" s="241">
        <v>51707.14</v>
      </c>
      <c r="H702" s="243">
        <f t="shared" si="11"/>
        <v>2.3629306582885525E-4</v>
      </c>
      <c r="I702" s="240"/>
    </row>
    <row r="703" spans="2:9">
      <c r="B703" s="240">
        <v>694</v>
      </c>
      <c r="C703" s="241"/>
      <c r="D703" s="186" t="s">
        <v>1782</v>
      </c>
      <c r="E703" s="186" t="s">
        <v>1783</v>
      </c>
      <c r="F703" s="241">
        <v>63</v>
      </c>
      <c r="G703" s="241">
        <v>51691.29</v>
      </c>
      <c r="H703" s="243">
        <f t="shared" si="11"/>
        <v>2.3622063395400416E-4</v>
      </c>
      <c r="I703" s="240"/>
    </row>
    <row r="704" spans="2:9">
      <c r="B704" s="240">
        <v>695</v>
      </c>
      <c r="C704" s="241"/>
      <c r="D704" s="186" t="s">
        <v>1784</v>
      </c>
      <c r="E704" s="186" t="s">
        <v>1785</v>
      </c>
      <c r="F704" s="241">
        <v>18</v>
      </c>
      <c r="G704" s="241">
        <v>51690.57</v>
      </c>
      <c r="H704" s="243">
        <f t="shared" si="11"/>
        <v>2.3621734367325383E-4</v>
      </c>
      <c r="I704" s="240"/>
    </row>
    <row r="705" spans="2:9">
      <c r="B705" s="240">
        <v>696</v>
      </c>
      <c r="C705" s="241"/>
      <c r="D705" s="186" t="s">
        <v>1786</v>
      </c>
      <c r="E705" s="186" t="s">
        <v>1787</v>
      </c>
      <c r="F705" s="241">
        <v>239</v>
      </c>
      <c r="G705" s="241">
        <v>51441.03</v>
      </c>
      <c r="H705" s="243">
        <f t="shared" si="11"/>
        <v>2.3507698720320091E-4</v>
      </c>
      <c r="I705" s="240"/>
    </row>
    <row r="706" spans="2:9">
      <c r="B706" s="240">
        <v>697</v>
      </c>
      <c r="C706" s="241">
        <v>1</v>
      </c>
      <c r="D706" s="186" t="s">
        <v>1788</v>
      </c>
      <c r="E706" s="186" t="s">
        <v>1789</v>
      </c>
      <c r="F706" s="241">
        <v>17</v>
      </c>
      <c r="G706" s="241">
        <v>51258.47</v>
      </c>
      <c r="H706" s="243">
        <f t="shared" si="11"/>
        <v>2.3424271823961647E-4</v>
      </c>
      <c r="I706" s="240"/>
    </row>
    <row r="707" spans="2:9">
      <c r="B707" s="240">
        <v>698</v>
      </c>
      <c r="C707" s="241"/>
      <c r="D707" s="186" t="s">
        <v>1790</v>
      </c>
      <c r="E707" s="186" t="s">
        <v>1791</v>
      </c>
      <c r="F707" s="241">
        <v>557</v>
      </c>
      <c r="G707" s="241">
        <v>51118.71</v>
      </c>
      <c r="H707" s="243">
        <f t="shared" si="11"/>
        <v>2.3360403818730181E-4</v>
      </c>
      <c r="I707" s="240"/>
    </row>
    <row r="708" spans="2:9">
      <c r="B708" s="240">
        <v>699</v>
      </c>
      <c r="C708" s="241"/>
      <c r="D708" s="186" t="s">
        <v>1792</v>
      </c>
      <c r="E708" s="186" t="s">
        <v>1793</v>
      </c>
      <c r="F708" s="241">
        <v>859</v>
      </c>
      <c r="G708" s="241">
        <v>50827.24</v>
      </c>
      <c r="H708" s="243">
        <f t="shared" si="11"/>
        <v>2.3227206856188574E-4</v>
      </c>
      <c r="I708" s="240"/>
    </row>
    <row r="709" spans="2:9">
      <c r="B709" s="240">
        <v>700</v>
      </c>
      <c r="C709" s="241"/>
      <c r="D709" s="186" t="s">
        <v>1794</v>
      </c>
      <c r="E709" s="186" t="s">
        <v>1795</v>
      </c>
      <c r="F709" s="241">
        <v>490</v>
      </c>
      <c r="G709" s="241">
        <v>50712.77</v>
      </c>
      <c r="H709" s="243">
        <f t="shared" si="11"/>
        <v>2.3174895962092652E-4</v>
      </c>
      <c r="I709" s="240"/>
    </row>
    <row r="710" spans="2:9">
      <c r="B710" s="240">
        <v>701</v>
      </c>
      <c r="C710" s="241">
        <v>1</v>
      </c>
      <c r="D710" s="186" t="s">
        <v>1796</v>
      </c>
      <c r="E710" s="186" t="s">
        <v>1797</v>
      </c>
      <c r="F710" s="241">
        <v>48</v>
      </c>
      <c r="G710" s="241">
        <v>50471.82</v>
      </c>
      <c r="H710" s="243">
        <f t="shared" si="11"/>
        <v>2.3064785802815883E-4</v>
      </c>
      <c r="I710" s="240"/>
    </row>
    <row r="711" spans="2:9">
      <c r="B711" s="240">
        <v>702</v>
      </c>
      <c r="C711" s="241">
        <v>1</v>
      </c>
      <c r="D711" s="186" t="s">
        <v>1798</v>
      </c>
      <c r="E711" s="186" t="s">
        <v>1799</v>
      </c>
      <c r="F711" s="241">
        <v>41</v>
      </c>
      <c r="G711" s="241">
        <v>50330</v>
      </c>
      <c r="H711" s="243">
        <f t="shared" si="11"/>
        <v>2.2999976411703074E-4</v>
      </c>
      <c r="I711" s="240"/>
    </row>
    <row r="712" spans="2:9">
      <c r="B712" s="240">
        <v>703</v>
      </c>
      <c r="C712" s="241">
        <v>1</v>
      </c>
      <c r="D712" s="186" t="s">
        <v>1800</v>
      </c>
      <c r="E712" s="186" t="s">
        <v>1801</v>
      </c>
      <c r="F712" s="241">
        <v>59</v>
      </c>
      <c r="G712" s="241">
        <v>50293.51</v>
      </c>
      <c r="H712" s="243">
        <f t="shared" si="11"/>
        <v>2.2983301086067012E-4</v>
      </c>
      <c r="I712" s="240"/>
    </row>
    <row r="713" spans="2:9">
      <c r="B713" s="240">
        <v>704</v>
      </c>
      <c r="C713" s="241">
        <v>1</v>
      </c>
      <c r="D713" s="186" t="s">
        <v>1802</v>
      </c>
      <c r="E713" s="186" t="s">
        <v>1803</v>
      </c>
      <c r="F713" s="241">
        <v>34</v>
      </c>
      <c r="G713" s="241">
        <v>50289.39</v>
      </c>
      <c r="H713" s="243">
        <f t="shared" si="11"/>
        <v>2.2981418314304319E-4</v>
      </c>
      <c r="I713" s="240"/>
    </row>
    <row r="714" spans="2:9">
      <c r="B714" s="240">
        <v>705</v>
      </c>
      <c r="C714" s="241">
        <v>1</v>
      </c>
      <c r="D714" s="186" t="s">
        <v>1804</v>
      </c>
      <c r="E714" s="186" t="s">
        <v>1805</v>
      </c>
      <c r="F714" s="241">
        <v>29</v>
      </c>
      <c r="G714" s="241">
        <v>50109.22</v>
      </c>
      <c r="H714" s="243">
        <f t="shared" si="11"/>
        <v>2.2899083608361612E-4</v>
      </c>
      <c r="I714" s="240"/>
    </row>
    <row r="715" spans="2:9">
      <c r="B715" s="240">
        <v>706</v>
      </c>
      <c r="C715" s="241">
        <v>1</v>
      </c>
      <c r="D715" s="186" t="s">
        <v>1806</v>
      </c>
      <c r="E715" s="186" t="s">
        <v>1807</v>
      </c>
      <c r="F715" s="241">
        <v>102</v>
      </c>
      <c r="G715" s="241">
        <v>50097.78</v>
      </c>
      <c r="H715" s="243">
        <f t="shared" si="11"/>
        <v>2.289385571783608E-4</v>
      </c>
      <c r="I715" s="240"/>
    </row>
    <row r="716" spans="2:9">
      <c r="B716" s="240">
        <v>707</v>
      </c>
      <c r="C716" s="241"/>
      <c r="D716" s="186" t="s">
        <v>1808</v>
      </c>
      <c r="E716" s="186" t="s">
        <v>1809</v>
      </c>
      <c r="F716" s="241">
        <v>102</v>
      </c>
      <c r="G716" s="241">
        <v>49275.54</v>
      </c>
      <c r="H716" s="243">
        <f t="shared" si="11"/>
        <v>2.2518105656148049E-4</v>
      </c>
      <c r="I716" s="240"/>
    </row>
    <row r="717" spans="2:9">
      <c r="B717" s="240">
        <v>708</v>
      </c>
      <c r="C717" s="241">
        <v>1</v>
      </c>
      <c r="D717" s="186" t="s">
        <v>1810</v>
      </c>
      <c r="E717" s="186" t="s">
        <v>1811</v>
      </c>
      <c r="F717" s="241">
        <v>111</v>
      </c>
      <c r="G717" s="241">
        <v>49199.41</v>
      </c>
      <c r="H717" s="243">
        <f t="shared" si="11"/>
        <v>2.2483315507047653E-4</v>
      </c>
      <c r="I717" s="240"/>
    </row>
    <row r="718" spans="2:9">
      <c r="B718" s="240">
        <v>709</v>
      </c>
      <c r="C718" s="241">
        <v>1</v>
      </c>
      <c r="D718" s="186" t="s">
        <v>1812</v>
      </c>
      <c r="E718" s="186" t="s">
        <v>1813</v>
      </c>
      <c r="F718" s="241">
        <v>48</v>
      </c>
      <c r="G718" s="241">
        <v>48985.85</v>
      </c>
      <c r="H718" s="243">
        <f t="shared" si="11"/>
        <v>2.2385722124125272E-4</v>
      </c>
      <c r="I718" s="240"/>
    </row>
    <row r="719" spans="2:9">
      <c r="B719" s="240">
        <v>710</v>
      </c>
      <c r="C719" s="241">
        <v>1</v>
      </c>
      <c r="D719" s="186" t="s">
        <v>1814</v>
      </c>
      <c r="E719" s="186" t="s">
        <v>1815</v>
      </c>
      <c r="F719" s="241">
        <v>20</v>
      </c>
      <c r="G719" s="241">
        <v>48961.38</v>
      </c>
      <c r="H719" s="243">
        <f t="shared" si="11"/>
        <v>2.2374539739408516E-4</v>
      </c>
      <c r="I719" s="240"/>
    </row>
    <row r="720" spans="2:9">
      <c r="B720" s="240">
        <v>711</v>
      </c>
      <c r="C720" s="241"/>
      <c r="D720" s="186" t="s">
        <v>1816</v>
      </c>
      <c r="E720" s="186" t="s">
        <v>1817</v>
      </c>
      <c r="F720" s="241">
        <v>94</v>
      </c>
      <c r="G720" s="241">
        <v>48951.06</v>
      </c>
      <c r="H720" s="243">
        <f t="shared" si="11"/>
        <v>2.2369823670333037E-4</v>
      </c>
      <c r="I720" s="240"/>
    </row>
    <row r="721" spans="2:9">
      <c r="B721" s="240">
        <v>712</v>
      </c>
      <c r="C721" s="241"/>
      <c r="D721" s="186" t="s">
        <v>1818</v>
      </c>
      <c r="E721" s="186" t="s">
        <v>1819</v>
      </c>
      <c r="F721" s="241">
        <v>23</v>
      </c>
      <c r="G721" s="241">
        <v>48948.24</v>
      </c>
      <c r="H721" s="243">
        <f t="shared" si="11"/>
        <v>2.2368534977039158E-4</v>
      </c>
      <c r="I721" s="240"/>
    </row>
    <row r="722" spans="2:9">
      <c r="B722" s="240">
        <v>713</v>
      </c>
      <c r="C722" s="241"/>
      <c r="D722" s="186" t="s">
        <v>1820</v>
      </c>
      <c r="E722" s="186" t="s">
        <v>1821</v>
      </c>
      <c r="F722" s="241">
        <v>183</v>
      </c>
      <c r="G722" s="241">
        <v>48924.32</v>
      </c>
      <c r="H722" s="243">
        <f t="shared" si="11"/>
        <v>2.2357603933213053E-4</v>
      </c>
      <c r="I722" s="240"/>
    </row>
    <row r="723" spans="2:9">
      <c r="B723" s="240">
        <v>714</v>
      </c>
      <c r="C723" s="241"/>
      <c r="D723" s="186" t="s">
        <v>1822</v>
      </c>
      <c r="E723" s="186" t="s">
        <v>1823</v>
      </c>
      <c r="F723" s="241">
        <v>465</v>
      </c>
      <c r="G723" s="241">
        <v>48727.040000000001</v>
      </c>
      <c r="H723" s="243">
        <f t="shared" si="11"/>
        <v>2.2267450240653927E-4</v>
      </c>
      <c r="I723" s="240"/>
    </row>
    <row r="724" spans="2:9">
      <c r="B724" s="240">
        <v>715</v>
      </c>
      <c r="C724" s="241"/>
      <c r="D724" s="186" t="s">
        <v>1824</v>
      </c>
      <c r="E724" s="186" t="s">
        <v>1825</v>
      </c>
      <c r="F724" s="241">
        <v>42</v>
      </c>
      <c r="G724" s="241">
        <v>48320.99</v>
      </c>
      <c r="H724" s="243">
        <f t="shared" si="11"/>
        <v>2.2081892115838268E-4</v>
      </c>
      <c r="I724" s="240"/>
    </row>
    <row r="725" spans="2:9">
      <c r="B725" s="240">
        <v>716</v>
      </c>
      <c r="C725" s="241">
        <v>1</v>
      </c>
      <c r="D725" s="186" t="s">
        <v>1826</v>
      </c>
      <c r="E725" s="186" t="s">
        <v>1827</v>
      </c>
      <c r="F725" s="241">
        <v>26</v>
      </c>
      <c r="G725" s="241">
        <v>48314.92</v>
      </c>
      <c r="H725" s="243">
        <f t="shared" si="11"/>
        <v>2.2079118226372364E-4</v>
      </c>
      <c r="I725" s="240"/>
    </row>
    <row r="726" spans="2:9">
      <c r="B726" s="240">
        <v>717</v>
      </c>
      <c r="C726" s="241"/>
      <c r="D726" s="186" t="s">
        <v>1828</v>
      </c>
      <c r="E726" s="186" t="s">
        <v>1829</v>
      </c>
      <c r="F726" s="241">
        <v>87</v>
      </c>
      <c r="G726" s="241">
        <v>48173.99</v>
      </c>
      <c r="H726" s="243">
        <f t="shared" si="11"/>
        <v>2.2014715550518969E-4</v>
      </c>
      <c r="I726" s="240"/>
    </row>
    <row r="727" spans="2:9">
      <c r="B727" s="240">
        <v>718</v>
      </c>
      <c r="C727" s="241">
        <v>1</v>
      </c>
      <c r="D727" s="186" t="s">
        <v>1830</v>
      </c>
      <c r="E727" s="186" t="s">
        <v>1831</v>
      </c>
      <c r="F727" s="241">
        <v>13</v>
      </c>
      <c r="G727" s="241">
        <v>47920.62</v>
      </c>
      <c r="H727" s="243">
        <f t="shared" si="11"/>
        <v>2.1898929656947877E-4</v>
      </c>
      <c r="I727" s="240"/>
    </row>
    <row r="728" spans="2:9">
      <c r="B728" s="240">
        <v>719</v>
      </c>
      <c r="C728" s="241">
        <v>1</v>
      </c>
      <c r="D728" s="186" t="s">
        <v>1832</v>
      </c>
      <c r="E728" s="186" t="s">
        <v>1833</v>
      </c>
      <c r="F728" s="241">
        <v>57</v>
      </c>
      <c r="G728" s="241">
        <v>47790.48</v>
      </c>
      <c r="H728" s="243">
        <f t="shared" si="11"/>
        <v>2.1839457832385607E-4</v>
      </c>
      <c r="I728" s="240"/>
    </row>
    <row r="729" spans="2:9">
      <c r="B729" s="240">
        <v>720</v>
      </c>
      <c r="C729" s="241"/>
      <c r="D729" s="186" t="s">
        <v>1834</v>
      </c>
      <c r="E729" s="186" t="s">
        <v>1835</v>
      </c>
      <c r="F729" s="241">
        <v>21</v>
      </c>
      <c r="G729" s="241">
        <v>47694.65</v>
      </c>
      <c r="H729" s="243">
        <f t="shared" si="11"/>
        <v>2.1795665109565547E-4</v>
      </c>
      <c r="I729" s="240"/>
    </row>
    <row r="730" spans="2:9">
      <c r="B730" s="240">
        <v>721</v>
      </c>
      <c r="C730" s="241">
        <v>1</v>
      </c>
      <c r="D730" s="186" t="s">
        <v>1836</v>
      </c>
      <c r="E730" s="186" t="s">
        <v>1837</v>
      </c>
      <c r="F730" s="241">
        <v>38</v>
      </c>
      <c r="G730" s="241">
        <v>47553.84</v>
      </c>
      <c r="H730" s="243">
        <f t="shared" si="11"/>
        <v>2.1731317271724658E-4</v>
      </c>
      <c r="I730" s="240"/>
    </row>
    <row r="731" spans="2:9">
      <c r="B731" s="240">
        <v>722</v>
      </c>
      <c r="C731" s="241">
        <v>1</v>
      </c>
      <c r="D731" s="186" t="s">
        <v>1838</v>
      </c>
      <c r="E731" s="186" t="s">
        <v>1839</v>
      </c>
      <c r="F731" s="241">
        <v>30</v>
      </c>
      <c r="G731" s="241">
        <v>47229.58</v>
      </c>
      <c r="H731" s="243">
        <f t="shared" si="11"/>
        <v>2.158313582226591E-4</v>
      </c>
      <c r="I731" s="240"/>
    </row>
    <row r="732" spans="2:9">
      <c r="B732" s="240">
        <v>723</v>
      </c>
      <c r="C732" s="241">
        <v>1</v>
      </c>
      <c r="D732" s="186" t="s">
        <v>1840</v>
      </c>
      <c r="E732" s="186" t="s">
        <v>1841</v>
      </c>
      <c r="F732" s="241">
        <v>154</v>
      </c>
      <c r="G732" s="241">
        <v>47142.34</v>
      </c>
      <c r="H732" s="243">
        <f t="shared" si="11"/>
        <v>2.1543268587174372E-4</v>
      </c>
      <c r="I732" s="240"/>
    </row>
    <row r="733" spans="2:9">
      <c r="B733" s="240">
        <v>724</v>
      </c>
      <c r="C733" s="241"/>
      <c r="D733" s="186" t="s">
        <v>1842</v>
      </c>
      <c r="E733" s="186" t="s">
        <v>1843</v>
      </c>
      <c r="F733" s="241">
        <v>135</v>
      </c>
      <c r="G733" s="241">
        <v>47045.58</v>
      </c>
      <c r="H733" s="243">
        <f t="shared" si="11"/>
        <v>2.14990508697574E-4</v>
      </c>
      <c r="I733" s="240"/>
    </row>
    <row r="734" spans="2:9">
      <c r="B734" s="240">
        <v>725</v>
      </c>
      <c r="C734" s="241"/>
      <c r="D734" s="186" t="s">
        <v>1844</v>
      </c>
      <c r="E734" s="186" t="s">
        <v>1845</v>
      </c>
      <c r="F734" s="241">
        <v>19</v>
      </c>
      <c r="G734" s="241">
        <v>46880.32</v>
      </c>
      <c r="H734" s="243">
        <f t="shared" si="11"/>
        <v>2.1423529786868505E-4</v>
      </c>
      <c r="I734" s="240"/>
    </row>
    <row r="735" spans="2:9">
      <c r="B735" s="240">
        <v>726</v>
      </c>
      <c r="C735" s="241">
        <v>1</v>
      </c>
      <c r="D735" s="186" t="s">
        <v>1846</v>
      </c>
      <c r="E735" s="186" t="s">
        <v>1847</v>
      </c>
      <c r="F735" s="241">
        <v>43</v>
      </c>
      <c r="G735" s="241">
        <v>46859.45</v>
      </c>
      <c r="H735" s="243">
        <f t="shared" si="11"/>
        <v>2.1413992542526912E-4</v>
      </c>
      <c r="I735" s="240"/>
    </row>
    <row r="736" spans="2:9">
      <c r="B736" s="240">
        <v>727</v>
      </c>
      <c r="C736" s="241">
        <v>1</v>
      </c>
      <c r="D736" s="186" t="s">
        <v>1848</v>
      </c>
      <c r="E736" s="186" t="s">
        <v>1849</v>
      </c>
      <c r="F736" s="241">
        <v>9</v>
      </c>
      <c r="G736" s="241">
        <v>46791.18</v>
      </c>
      <c r="H736" s="243">
        <f t="shared" si="11"/>
        <v>2.1382794283245632E-4</v>
      </c>
      <c r="I736" s="240"/>
    </row>
    <row r="737" spans="2:9">
      <c r="B737" s="240">
        <v>728</v>
      </c>
      <c r="C737" s="241">
        <v>1</v>
      </c>
      <c r="D737" s="186" t="s">
        <v>1850</v>
      </c>
      <c r="E737" s="186" t="s">
        <v>1851</v>
      </c>
      <c r="F737" s="241">
        <v>34</v>
      </c>
      <c r="G737" s="241">
        <v>46696.06</v>
      </c>
      <c r="H737" s="243">
        <f t="shared" si="11"/>
        <v>2.1339326018666232E-4</v>
      </c>
      <c r="I737" s="240"/>
    </row>
    <row r="738" spans="2:9">
      <c r="B738" s="240">
        <v>729</v>
      </c>
      <c r="C738" s="241">
        <v>1</v>
      </c>
      <c r="D738" s="186" t="s">
        <v>1852</v>
      </c>
      <c r="E738" s="186" t="s">
        <v>1853</v>
      </c>
      <c r="F738" s="241">
        <v>94</v>
      </c>
      <c r="G738" s="241">
        <v>45888.74</v>
      </c>
      <c r="H738" s="243">
        <f t="shared" si="11"/>
        <v>2.0970394149866388E-4</v>
      </c>
      <c r="I738" s="240"/>
    </row>
    <row r="739" spans="2:9">
      <c r="B739" s="240">
        <v>730</v>
      </c>
      <c r="C739" s="241"/>
      <c r="D739" s="186" t="s">
        <v>1854</v>
      </c>
      <c r="E739" s="186" t="s">
        <v>1855</v>
      </c>
      <c r="F739" s="241">
        <v>89</v>
      </c>
      <c r="G739" s="241">
        <v>45839.97</v>
      </c>
      <c r="H739" s="243">
        <f t="shared" si="11"/>
        <v>2.0948107067617257E-4</v>
      </c>
      <c r="I739" s="240"/>
    </row>
    <row r="740" spans="2:9">
      <c r="B740" s="240">
        <v>731</v>
      </c>
      <c r="C740" s="241">
        <v>1</v>
      </c>
      <c r="D740" s="186" t="s">
        <v>1856</v>
      </c>
      <c r="E740" s="186" t="s">
        <v>1857</v>
      </c>
      <c r="F740" s="241">
        <v>277</v>
      </c>
      <c r="G740" s="241">
        <v>45649.69</v>
      </c>
      <c r="H740" s="243">
        <f t="shared" si="11"/>
        <v>2.0861152259120958E-4</v>
      </c>
      <c r="I740" s="240"/>
    </row>
    <row r="741" spans="2:9">
      <c r="B741" s="240">
        <v>732</v>
      </c>
      <c r="C741" s="241">
        <v>1</v>
      </c>
      <c r="D741" s="186" t="s">
        <v>1858</v>
      </c>
      <c r="E741" s="186" t="s">
        <v>1859</v>
      </c>
      <c r="F741" s="241">
        <v>4</v>
      </c>
      <c r="G741" s="241">
        <v>45596.15</v>
      </c>
      <c r="H741" s="243">
        <f t="shared" si="11"/>
        <v>2.0836685365874729E-4</v>
      </c>
      <c r="I741" s="240"/>
    </row>
    <row r="742" spans="2:9">
      <c r="B742" s="240">
        <v>733</v>
      </c>
      <c r="C742" s="241"/>
      <c r="D742" s="186" t="s">
        <v>1860</v>
      </c>
      <c r="E742" s="186" t="s">
        <v>1861</v>
      </c>
      <c r="F742" s="241">
        <v>31</v>
      </c>
      <c r="G742" s="241">
        <v>45525.95</v>
      </c>
      <c r="H742" s="243">
        <f t="shared" si="11"/>
        <v>2.080460512855898E-4</v>
      </c>
      <c r="I742" s="240"/>
    </row>
    <row r="743" spans="2:9">
      <c r="B743" s="240">
        <v>734</v>
      </c>
      <c r="C743" s="241">
        <v>1</v>
      </c>
      <c r="D743" s="186" t="s">
        <v>1862</v>
      </c>
      <c r="E743" s="186" t="s">
        <v>1863</v>
      </c>
      <c r="F743" s="241">
        <v>99</v>
      </c>
      <c r="G743" s="241">
        <v>45475.7</v>
      </c>
      <c r="H743" s="243">
        <f t="shared" si="11"/>
        <v>2.0781641710822282E-4</v>
      </c>
      <c r="I743" s="240"/>
    </row>
    <row r="744" spans="2:9">
      <c r="B744" s="240">
        <v>735</v>
      </c>
      <c r="C744" s="241"/>
      <c r="D744" s="186" t="s">
        <v>1864</v>
      </c>
      <c r="E744" s="186" t="s">
        <v>1865</v>
      </c>
      <c r="F744" s="241">
        <v>84</v>
      </c>
      <c r="G744" s="241">
        <v>45388.71</v>
      </c>
      <c r="H744" s="243">
        <f t="shared" ref="H744:H807" si="12">G744/$G$1624</f>
        <v>2.0741888721590134E-4</v>
      </c>
      <c r="I744" s="240"/>
    </row>
    <row r="745" spans="2:9">
      <c r="B745" s="240">
        <v>736</v>
      </c>
      <c r="C745" s="241"/>
      <c r="D745" s="186" t="s">
        <v>1866</v>
      </c>
      <c r="E745" s="186" t="s">
        <v>1867</v>
      </c>
      <c r="F745" s="241">
        <v>201</v>
      </c>
      <c r="G745" s="241">
        <v>45302.46</v>
      </c>
      <c r="H745" s="243">
        <f t="shared" si="12"/>
        <v>2.0702473900101768E-4</v>
      </c>
      <c r="I745" s="240"/>
    </row>
    <row r="746" spans="2:9">
      <c r="B746" s="240">
        <v>737</v>
      </c>
      <c r="C746" s="241">
        <v>1</v>
      </c>
      <c r="D746" s="186" t="s">
        <v>1868</v>
      </c>
      <c r="E746" s="186" t="s">
        <v>1869</v>
      </c>
      <c r="F746" s="241">
        <v>138</v>
      </c>
      <c r="G746" s="241">
        <v>45110.64</v>
      </c>
      <c r="H746" s="243">
        <f t="shared" si="12"/>
        <v>2.0614815337111644E-4</v>
      </c>
      <c r="I746" s="240"/>
    </row>
    <row r="747" spans="2:9">
      <c r="B747" s="240">
        <v>738</v>
      </c>
      <c r="C747" s="241"/>
      <c r="D747" s="186" t="s">
        <v>1870</v>
      </c>
      <c r="E747" s="186" t="s">
        <v>1871</v>
      </c>
      <c r="F747" s="241">
        <v>418</v>
      </c>
      <c r="G747" s="241">
        <v>44982.42</v>
      </c>
      <c r="H747" s="243">
        <f t="shared" si="12"/>
        <v>2.0556220920749465E-4</v>
      </c>
      <c r="I747" s="240"/>
    </row>
    <row r="748" spans="2:9">
      <c r="B748" s="240">
        <v>739</v>
      </c>
      <c r="C748" s="241"/>
      <c r="D748" s="186" t="s">
        <v>1872</v>
      </c>
      <c r="E748" s="186" t="s">
        <v>1873</v>
      </c>
      <c r="F748" s="241">
        <v>3</v>
      </c>
      <c r="G748" s="241">
        <v>44457.39</v>
      </c>
      <c r="H748" s="243">
        <f t="shared" si="12"/>
        <v>2.0316290906534555E-4</v>
      </c>
      <c r="I748" s="240"/>
    </row>
    <row r="749" spans="2:9">
      <c r="B749" s="240">
        <v>740</v>
      </c>
      <c r="C749" s="241">
        <v>1</v>
      </c>
      <c r="D749" s="186" t="s">
        <v>1874</v>
      </c>
      <c r="E749" s="186" t="s">
        <v>1875</v>
      </c>
      <c r="F749" s="241">
        <v>47</v>
      </c>
      <c r="G749" s="241">
        <v>44437.94</v>
      </c>
      <c r="H749" s="243">
        <f t="shared" si="12"/>
        <v>2.030740257867428E-4</v>
      </c>
      <c r="I749" s="240"/>
    </row>
    <row r="750" spans="2:9">
      <c r="B750" s="240">
        <v>741</v>
      </c>
      <c r="C750" s="241">
        <v>1</v>
      </c>
      <c r="D750" s="186" t="s">
        <v>1876</v>
      </c>
      <c r="E750" s="186" t="s">
        <v>1877</v>
      </c>
      <c r="F750" s="241">
        <v>7</v>
      </c>
      <c r="G750" s="241">
        <v>44323.64</v>
      </c>
      <c r="H750" s="243">
        <f t="shared" si="12"/>
        <v>2.0255169371762743E-4</v>
      </c>
      <c r="I750" s="240"/>
    </row>
    <row r="751" spans="2:9">
      <c r="B751" s="240">
        <v>742</v>
      </c>
      <c r="C751" s="241">
        <v>1</v>
      </c>
      <c r="D751" s="186" t="s">
        <v>1878</v>
      </c>
      <c r="E751" s="186" t="s">
        <v>1879</v>
      </c>
      <c r="F751" s="241">
        <v>50</v>
      </c>
      <c r="G751" s="241">
        <v>44256.85</v>
      </c>
      <c r="H751" s="243">
        <f t="shared" si="12"/>
        <v>2.0224647447969027E-4</v>
      </c>
      <c r="I751" s="240"/>
    </row>
    <row r="752" spans="2:9">
      <c r="B752" s="240">
        <v>743</v>
      </c>
      <c r="C752" s="241"/>
      <c r="D752" s="186" t="s">
        <v>1880</v>
      </c>
      <c r="E752" s="186" t="s">
        <v>1881</v>
      </c>
      <c r="F752" s="241">
        <v>195</v>
      </c>
      <c r="G752" s="241">
        <v>44188.480000000003</v>
      </c>
      <c r="H752" s="243">
        <f t="shared" si="12"/>
        <v>2.0193403490343991E-4</v>
      </c>
      <c r="I752" s="240"/>
    </row>
    <row r="753" spans="2:9">
      <c r="B753" s="240">
        <v>744</v>
      </c>
      <c r="C753" s="241"/>
      <c r="D753" s="186" t="s">
        <v>1882</v>
      </c>
      <c r="E753" s="186" t="s">
        <v>1883</v>
      </c>
      <c r="F753" s="241">
        <v>182</v>
      </c>
      <c r="G753" s="241">
        <v>43967.19</v>
      </c>
      <c r="H753" s="243">
        <f t="shared" si="12"/>
        <v>2.0092277625449381E-4</v>
      </c>
      <c r="I753" s="240"/>
    </row>
    <row r="754" spans="2:9">
      <c r="B754" s="240">
        <v>745</v>
      </c>
      <c r="C754" s="241"/>
      <c r="D754" s="186" t="s">
        <v>1884</v>
      </c>
      <c r="E754" s="186" t="s">
        <v>1885</v>
      </c>
      <c r="F754" s="241">
        <v>525</v>
      </c>
      <c r="G754" s="241">
        <v>43929.78</v>
      </c>
      <c r="H754" s="243">
        <f t="shared" si="12"/>
        <v>2.0075181875050773E-4</v>
      </c>
      <c r="I754" s="240"/>
    </row>
    <row r="755" spans="2:9">
      <c r="B755" s="240">
        <v>746</v>
      </c>
      <c r="C755" s="241">
        <v>1</v>
      </c>
      <c r="D755" s="186" t="s">
        <v>1886</v>
      </c>
      <c r="E755" s="186" t="s">
        <v>1887</v>
      </c>
      <c r="F755" s="241">
        <v>36</v>
      </c>
      <c r="G755" s="241">
        <v>43843.96</v>
      </c>
      <c r="H755" s="243">
        <f t="shared" si="12"/>
        <v>2.0035963556440554E-4</v>
      </c>
      <c r="I755" s="240"/>
    </row>
    <row r="756" spans="2:9">
      <c r="B756" s="240">
        <v>747</v>
      </c>
      <c r="C756" s="241">
        <v>1</v>
      </c>
      <c r="D756" s="186" t="s">
        <v>1888</v>
      </c>
      <c r="E756" s="186" t="s">
        <v>1889</v>
      </c>
      <c r="F756" s="241">
        <v>25</v>
      </c>
      <c r="G756" s="241">
        <v>43842.93</v>
      </c>
      <c r="H756" s="243">
        <f t="shared" si="12"/>
        <v>2.0035492863499881E-4</v>
      </c>
      <c r="I756" s="240"/>
    </row>
    <row r="757" spans="2:9">
      <c r="B757" s="240">
        <v>748</v>
      </c>
      <c r="C757" s="241"/>
      <c r="D757" s="186" t="s">
        <v>1890</v>
      </c>
      <c r="E757" s="186" t="s">
        <v>1891</v>
      </c>
      <c r="F757" s="241">
        <v>25</v>
      </c>
      <c r="G757" s="241">
        <v>43806.26</v>
      </c>
      <c r="H757" s="243">
        <f t="shared" si="12"/>
        <v>2.0018735280845061E-4</v>
      </c>
      <c r="I757" s="240"/>
    </row>
    <row r="758" spans="2:9">
      <c r="B758" s="240">
        <v>749</v>
      </c>
      <c r="C758" s="241"/>
      <c r="D758" s="186" t="s">
        <v>1892</v>
      </c>
      <c r="E758" s="186" t="s">
        <v>1893</v>
      </c>
      <c r="F758" s="241">
        <v>150</v>
      </c>
      <c r="G758" s="241">
        <v>43661.14</v>
      </c>
      <c r="H758" s="243">
        <f t="shared" si="12"/>
        <v>1.9952417844388347E-4</v>
      </c>
      <c r="I758" s="240"/>
    </row>
    <row r="759" spans="2:9">
      <c r="B759" s="240">
        <v>750</v>
      </c>
      <c r="C759" s="241"/>
      <c r="D759" s="186" t="s">
        <v>1894</v>
      </c>
      <c r="E759" s="186" t="s">
        <v>1895</v>
      </c>
      <c r="F759" s="241">
        <v>6</v>
      </c>
      <c r="G759" s="241">
        <v>43590.28</v>
      </c>
      <c r="H759" s="243">
        <f t="shared" si="12"/>
        <v>1.992003599800382E-4</v>
      </c>
      <c r="I759" s="240"/>
    </row>
    <row r="760" spans="2:9">
      <c r="B760" s="240">
        <v>751</v>
      </c>
      <c r="C760" s="241"/>
      <c r="D760" s="186" t="s">
        <v>1896</v>
      </c>
      <c r="E760" s="186" t="s">
        <v>1897</v>
      </c>
      <c r="F760" s="241">
        <v>68</v>
      </c>
      <c r="G760" s="241">
        <v>43563.11</v>
      </c>
      <c r="H760" s="243">
        <f t="shared" si="12"/>
        <v>1.9907619758005688E-4</v>
      </c>
      <c r="I760" s="240"/>
    </row>
    <row r="761" spans="2:9">
      <c r="B761" s="240">
        <v>752</v>
      </c>
      <c r="C761" s="241"/>
      <c r="D761" s="186" t="s">
        <v>1898</v>
      </c>
      <c r="E761" s="186" t="s">
        <v>1899</v>
      </c>
      <c r="F761" s="241">
        <v>52</v>
      </c>
      <c r="G761" s="241">
        <v>43480.11</v>
      </c>
      <c r="H761" s="243">
        <f t="shared" si="12"/>
        <v>1.9869690132689349E-4</v>
      </c>
      <c r="I761" s="240"/>
    </row>
    <row r="762" spans="2:9">
      <c r="B762" s="240">
        <v>753</v>
      </c>
      <c r="C762" s="241"/>
      <c r="D762" s="186" t="s">
        <v>1900</v>
      </c>
      <c r="E762" s="186" t="s">
        <v>1901</v>
      </c>
      <c r="F762" s="241">
        <v>186</v>
      </c>
      <c r="G762" s="241">
        <v>43349.71</v>
      </c>
      <c r="H762" s="243">
        <f t="shared" si="12"/>
        <v>1.9810099492433318E-4</v>
      </c>
      <c r="I762" s="240"/>
    </row>
    <row r="763" spans="2:9">
      <c r="B763" s="240">
        <v>754</v>
      </c>
      <c r="C763" s="241">
        <v>1</v>
      </c>
      <c r="D763" s="186" t="s">
        <v>1902</v>
      </c>
      <c r="E763" s="186" t="s">
        <v>1903</v>
      </c>
      <c r="F763" s="241">
        <v>304</v>
      </c>
      <c r="G763" s="241">
        <v>43296.51</v>
      </c>
      <c r="H763" s="243">
        <f t="shared" si="12"/>
        <v>1.9785787973555858E-4</v>
      </c>
      <c r="I763" s="240"/>
    </row>
    <row r="764" spans="2:9">
      <c r="B764" s="240">
        <v>755</v>
      </c>
      <c r="C764" s="241">
        <v>1</v>
      </c>
      <c r="D764" s="186" t="s">
        <v>1904</v>
      </c>
      <c r="E764" s="186" t="s">
        <v>1905</v>
      </c>
      <c r="F764" s="241">
        <v>13</v>
      </c>
      <c r="G764" s="241">
        <v>42968.55</v>
      </c>
      <c r="H764" s="243">
        <f t="shared" si="12"/>
        <v>1.9635915685378187E-4</v>
      </c>
      <c r="I764" s="240"/>
    </row>
    <row r="765" spans="2:9">
      <c r="B765" s="240">
        <v>756</v>
      </c>
      <c r="C765" s="241">
        <v>1</v>
      </c>
      <c r="D765" s="186" t="s">
        <v>1906</v>
      </c>
      <c r="E765" s="186" t="s">
        <v>1907</v>
      </c>
      <c r="F765" s="241">
        <v>49</v>
      </c>
      <c r="G765" s="241">
        <v>42832.85</v>
      </c>
      <c r="H765" s="243">
        <f t="shared" si="12"/>
        <v>1.9573903032903158E-4</v>
      </c>
      <c r="I765" s="240"/>
    </row>
    <row r="766" spans="2:9">
      <c r="B766" s="240">
        <v>757</v>
      </c>
      <c r="C766" s="241">
        <v>1</v>
      </c>
      <c r="D766" s="186" t="s">
        <v>1908</v>
      </c>
      <c r="E766" s="186" t="s">
        <v>1909</v>
      </c>
      <c r="F766" s="241">
        <v>6</v>
      </c>
      <c r="G766" s="241">
        <v>42237.74</v>
      </c>
      <c r="H766" s="243">
        <f t="shared" si="12"/>
        <v>1.9301947619385006E-4</v>
      </c>
      <c r="I766" s="240"/>
    </row>
    <row r="767" spans="2:9">
      <c r="B767" s="240">
        <v>758</v>
      </c>
      <c r="C767" s="241">
        <v>1</v>
      </c>
      <c r="D767" s="186" t="s">
        <v>1910</v>
      </c>
      <c r="E767" s="186" t="s">
        <v>1911</v>
      </c>
      <c r="F767" s="241">
        <v>155</v>
      </c>
      <c r="G767" s="241">
        <v>42162.7</v>
      </c>
      <c r="H767" s="243">
        <f t="shared" si="12"/>
        <v>1.9267655582231533E-4</v>
      </c>
      <c r="I767" s="240"/>
    </row>
    <row r="768" spans="2:9">
      <c r="B768" s="240">
        <v>759</v>
      </c>
      <c r="C768" s="241"/>
      <c r="D768" s="186" t="s">
        <v>1912</v>
      </c>
      <c r="E768" s="186" t="s">
        <v>1913</v>
      </c>
      <c r="F768" s="241">
        <v>40</v>
      </c>
      <c r="G768" s="241">
        <v>42114.09</v>
      </c>
      <c r="H768" s="243">
        <f t="shared" si="12"/>
        <v>1.924544161733241E-4</v>
      </c>
      <c r="I768" s="240"/>
    </row>
    <row r="769" spans="2:9">
      <c r="B769" s="240">
        <v>760</v>
      </c>
      <c r="C769" s="241">
        <v>1</v>
      </c>
      <c r="D769" s="186" t="s">
        <v>1914</v>
      </c>
      <c r="E769" s="186" t="s">
        <v>1915</v>
      </c>
      <c r="F769" s="241">
        <v>154</v>
      </c>
      <c r="G769" s="241">
        <v>42089.27</v>
      </c>
      <c r="H769" s="243">
        <f t="shared" si="12"/>
        <v>1.9234099288412511E-4</v>
      </c>
      <c r="I769" s="240"/>
    </row>
    <row r="770" spans="2:9">
      <c r="B770" s="240">
        <v>761</v>
      </c>
      <c r="C770" s="241">
        <v>1</v>
      </c>
      <c r="D770" s="186" t="s">
        <v>1916</v>
      </c>
      <c r="E770" s="186" t="s">
        <v>1917</v>
      </c>
      <c r="F770" s="241">
        <v>12</v>
      </c>
      <c r="G770" s="241">
        <v>42018.89</v>
      </c>
      <c r="H770" s="243">
        <f t="shared" si="12"/>
        <v>1.9201936794078009E-4</v>
      </c>
      <c r="I770" s="240"/>
    </row>
    <row r="771" spans="2:9">
      <c r="B771" s="240">
        <v>762</v>
      </c>
      <c r="C771" s="241">
        <v>1</v>
      </c>
      <c r="D771" s="186" t="s">
        <v>1918</v>
      </c>
      <c r="E771" s="186" t="s">
        <v>1919</v>
      </c>
      <c r="F771" s="241">
        <v>33</v>
      </c>
      <c r="G771" s="241">
        <v>41817.65</v>
      </c>
      <c r="H771" s="243">
        <f t="shared" si="12"/>
        <v>1.9109973447106201E-4</v>
      </c>
      <c r="I771" s="240"/>
    </row>
    <row r="772" spans="2:9">
      <c r="B772" s="240">
        <v>763</v>
      </c>
      <c r="C772" s="241">
        <v>1</v>
      </c>
      <c r="D772" s="186" t="s">
        <v>1920</v>
      </c>
      <c r="E772" s="186" t="s">
        <v>1921</v>
      </c>
      <c r="F772" s="241">
        <v>13</v>
      </c>
      <c r="G772" s="241">
        <v>41357.82</v>
      </c>
      <c r="H772" s="243">
        <f t="shared" si="12"/>
        <v>1.8899838753019306E-4</v>
      </c>
      <c r="I772" s="240"/>
    </row>
    <row r="773" spans="2:9">
      <c r="B773" s="240">
        <v>764</v>
      </c>
      <c r="C773" s="241">
        <v>1</v>
      </c>
      <c r="D773" s="186" t="s">
        <v>1922</v>
      </c>
      <c r="E773" s="186" t="s">
        <v>1923</v>
      </c>
      <c r="F773" s="241">
        <v>37</v>
      </c>
      <c r="G773" s="241">
        <v>41352.480000000003</v>
      </c>
      <c r="H773" s="243">
        <f t="shared" si="12"/>
        <v>1.8897398461462811E-4</v>
      </c>
      <c r="I773" s="240"/>
    </row>
    <row r="774" spans="2:9">
      <c r="B774" s="240">
        <v>765</v>
      </c>
      <c r="C774" s="241">
        <v>1</v>
      </c>
      <c r="D774" s="186" t="s">
        <v>1924</v>
      </c>
      <c r="E774" s="186" t="s">
        <v>1925</v>
      </c>
      <c r="F774" s="241">
        <v>32</v>
      </c>
      <c r="G774" s="241">
        <v>41045.15</v>
      </c>
      <c r="H774" s="243">
        <f t="shared" si="12"/>
        <v>1.8756953741601718E-4</v>
      </c>
      <c r="I774" s="240"/>
    </row>
    <row r="775" spans="2:9">
      <c r="B775" s="240">
        <v>766</v>
      </c>
      <c r="C775" s="241">
        <v>1</v>
      </c>
      <c r="D775" s="186" t="s">
        <v>1926</v>
      </c>
      <c r="E775" s="186" t="s">
        <v>1927</v>
      </c>
      <c r="F775" s="241">
        <v>14</v>
      </c>
      <c r="G775" s="241">
        <v>40965.440000000002</v>
      </c>
      <c r="H775" s="243">
        <f t="shared" si="12"/>
        <v>1.8720527591794907E-4</v>
      </c>
      <c r="I775" s="240"/>
    </row>
    <row r="776" spans="2:9">
      <c r="B776" s="240">
        <v>767</v>
      </c>
      <c r="C776" s="241"/>
      <c r="D776" s="186" t="s">
        <v>1928</v>
      </c>
      <c r="E776" s="186" t="s">
        <v>1929</v>
      </c>
      <c r="F776" s="241">
        <v>146</v>
      </c>
      <c r="G776" s="241">
        <v>40954.89</v>
      </c>
      <c r="H776" s="243">
        <f t="shared" si="12"/>
        <v>1.8715706416528791E-4</v>
      </c>
      <c r="I776" s="240"/>
    </row>
    <row r="777" spans="2:9">
      <c r="B777" s="240">
        <v>768</v>
      </c>
      <c r="C777" s="241">
        <v>1</v>
      </c>
      <c r="D777" s="186" t="s">
        <v>1930</v>
      </c>
      <c r="E777" s="186" t="s">
        <v>1931</v>
      </c>
      <c r="F777" s="241">
        <v>65</v>
      </c>
      <c r="G777" s="241">
        <v>40867.620000000003</v>
      </c>
      <c r="H777" s="243">
        <f t="shared" si="12"/>
        <v>1.8675825471934133E-4</v>
      </c>
      <c r="I777" s="240"/>
    </row>
    <row r="778" spans="2:9">
      <c r="B778" s="240">
        <v>769</v>
      </c>
      <c r="C778" s="241">
        <v>1</v>
      </c>
      <c r="D778" s="186" t="s">
        <v>1932</v>
      </c>
      <c r="E778" s="186" t="s">
        <v>1933</v>
      </c>
      <c r="F778" s="241">
        <v>59</v>
      </c>
      <c r="G778" s="241">
        <v>40862.21</v>
      </c>
      <c r="H778" s="243">
        <f t="shared" si="12"/>
        <v>1.8673353191537006E-4</v>
      </c>
      <c r="I778" s="240"/>
    </row>
    <row r="779" spans="2:9">
      <c r="B779" s="240">
        <v>770</v>
      </c>
      <c r="C779" s="241">
        <v>1</v>
      </c>
      <c r="D779" s="186" t="s">
        <v>1934</v>
      </c>
      <c r="E779" s="186" t="s">
        <v>1935</v>
      </c>
      <c r="F779" s="241">
        <v>65</v>
      </c>
      <c r="G779" s="241">
        <v>40851.03</v>
      </c>
      <c r="H779" s="243">
        <f t="shared" si="12"/>
        <v>1.8668244116705238E-4</v>
      </c>
      <c r="I779" s="240"/>
    </row>
    <row r="780" spans="2:9">
      <c r="B780" s="240">
        <v>771</v>
      </c>
      <c r="C780" s="241"/>
      <c r="D780" s="186" t="s">
        <v>1936</v>
      </c>
      <c r="E780" s="186" t="s">
        <v>1937</v>
      </c>
      <c r="F780" s="241">
        <v>299</v>
      </c>
      <c r="G780" s="241">
        <v>40744.550000000003</v>
      </c>
      <c r="H780" s="243">
        <f t="shared" si="12"/>
        <v>1.8619584520275314E-4</v>
      </c>
      <c r="I780" s="240"/>
    </row>
    <row r="781" spans="2:9">
      <c r="B781" s="240">
        <v>772</v>
      </c>
      <c r="C781" s="241">
        <v>1</v>
      </c>
      <c r="D781" s="186" t="s">
        <v>1938</v>
      </c>
      <c r="E781" s="186" t="s">
        <v>1939</v>
      </c>
      <c r="F781" s="241">
        <v>32</v>
      </c>
      <c r="G781" s="241">
        <v>40573.120000000003</v>
      </c>
      <c r="H781" s="243">
        <f t="shared" si="12"/>
        <v>1.8541243849576759E-4</v>
      </c>
      <c r="I781" s="240"/>
    </row>
    <row r="782" spans="2:9">
      <c r="B782" s="240">
        <v>773</v>
      </c>
      <c r="C782" s="241"/>
      <c r="D782" s="186" t="s">
        <v>1940</v>
      </c>
      <c r="E782" s="186" t="s">
        <v>1941</v>
      </c>
      <c r="F782" s="241">
        <v>57</v>
      </c>
      <c r="G782" s="241">
        <v>40008.699999999997</v>
      </c>
      <c r="H782" s="243">
        <f t="shared" si="12"/>
        <v>1.8283313257756899E-4</v>
      </c>
      <c r="I782" s="240"/>
    </row>
    <row r="783" spans="2:9">
      <c r="B783" s="240">
        <v>774</v>
      </c>
      <c r="C783" s="241">
        <v>1</v>
      </c>
      <c r="D783" s="186" t="s">
        <v>1942</v>
      </c>
      <c r="E783" s="186" t="s">
        <v>1943</v>
      </c>
      <c r="F783" s="241">
        <v>25</v>
      </c>
      <c r="G783" s="241">
        <v>39938.019999999997</v>
      </c>
      <c r="H783" s="243">
        <f t="shared" si="12"/>
        <v>1.825101366839113E-4</v>
      </c>
      <c r="I783" s="240"/>
    </row>
    <row r="784" spans="2:9">
      <c r="B784" s="240">
        <v>775</v>
      </c>
      <c r="C784" s="241">
        <v>1</v>
      </c>
      <c r="D784" s="186" t="s">
        <v>1944</v>
      </c>
      <c r="E784" s="186" t="s">
        <v>1945</v>
      </c>
      <c r="F784" s="241">
        <v>52</v>
      </c>
      <c r="G784" s="241">
        <v>39920.82</v>
      </c>
      <c r="H784" s="243">
        <f t="shared" si="12"/>
        <v>1.8243153553265334E-4</v>
      </c>
      <c r="I784" s="240"/>
    </row>
    <row r="785" spans="2:9">
      <c r="B785" s="240">
        <v>776</v>
      </c>
      <c r="C785" s="241">
        <v>1</v>
      </c>
      <c r="D785" s="186" t="s">
        <v>1946</v>
      </c>
      <c r="E785" s="186" t="s">
        <v>1947</v>
      </c>
      <c r="F785" s="241">
        <v>94</v>
      </c>
      <c r="G785" s="241">
        <v>39705.65</v>
      </c>
      <c r="H785" s="243">
        <f t="shared" si="12"/>
        <v>1.8144824427008508E-4</v>
      </c>
      <c r="I785" s="240"/>
    </row>
    <row r="786" spans="2:9">
      <c r="B786" s="240">
        <v>777</v>
      </c>
      <c r="C786" s="241"/>
      <c r="D786" s="186" t="s">
        <v>1948</v>
      </c>
      <c r="E786" s="186" t="s">
        <v>1949</v>
      </c>
      <c r="F786" s="241">
        <v>17</v>
      </c>
      <c r="G786" s="241">
        <v>39692.980000000003</v>
      </c>
      <c r="H786" s="243">
        <f t="shared" si="12"/>
        <v>1.8139034446854797E-4</v>
      </c>
      <c r="I786" s="240"/>
    </row>
    <row r="787" spans="2:9">
      <c r="B787" s="240">
        <v>778</v>
      </c>
      <c r="C787" s="241">
        <v>1</v>
      </c>
      <c r="D787" s="186" t="s">
        <v>1950</v>
      </c>
      <c r="E787" s="186" t="s">
        <v>1951</v>
      </c>
      <c r="F787" s="241">
        <v>46</v>
      </c>
      <c r="G787" s="241">
        <v>39667.75</v>
      </c>
      <c r="H787" s="243">
        <f t="shared" si="12"/>
        <v>1.8127504754725503E-4</v>
      </c>
      <c r="I787" s="240"/>
    </row>
    <row r="788" spans="2:9">
      <c r="B788" s="240">
        <v>779</v>
      </c>
      <c r="C788" s="241">
        <v>1</v>
      </c>
      <c r="D788" s="186" t="s">
        <v>1952</v>
      </c>
      <c r="E788" s="186" t="s">
        <v>1953</v>
      </c>
      <c r="F788" s="241">
        <v>59</v>
      </c>
      <c r="G788" s="241">
        <v>39386.949999999997</v>
      </c>
      <c r="H788" s="243">
        <f t="shared" si="12"/>
        <v>1.7999183805462513E-4</v>
      </c>
      <c r="I788" s="240"/>
    </row>
    <row r="789" spans="2:9">
      <c r="B789" s="240">
        <v>780</v>
      </c>
      <c r="C789" s="241">
        <v>1</v>
      </c>
      <c r="D789" s="186" t="s">
        <v>1954</v>
      </c>
      <c r="E789" s="186" t="s">
        <v>1955</v>
      </c>
      <c r="F789" s="241">
        <v>40</v>
      </c>
      <c r="G789" s="241">
        <v>39281.129999999997</v>
      </c>
      <c r="H789" s="243">
        <f t="shared" si="12"/>
        <v>1.7950825818101369E-4</v>
      </c>
      <c r="I789" s="240"/>
    </row>
    <row r="790" spans="2:9">
      <c r="B790" s="240">
        <v>781</v>
      </c>
      <c r="C790" s="241"/>
      <c r="D790" s="186" t="s">
        <v>1956</v>
      </c>
      <c r="E790" s="186" t="s">
        <v>1957</v>
      </c>
      <c r="F790" s="241">
        <v>7</v>
      </c>
      <c r="G790" s="241">
        <v>39105.89</v>
      </c>
      <c r="H790" s="243">
        <f t="shared" si="12"/>
        <v>1.7870744040505765E-4</v>
      </c>
      <c r="I790" s="240"/>
    </row>
    <row r="791" spans="2:9">
      <c r="B791" s="240">
        <v>782</v>
      </c>
      <c r="C791" s="241"/>
      <c r="D791" s="186" t="s">
        <v>1958</v>
      </c>
      <c r="E791" s="186" t="s">
        <v>1959</v>
      </c>
      <c r="F791" s="241">
        <v>292</v>
      </c>
      <c r="G791" s="241">
        <v>39047.599999999999</v>
      </c>
      <c r="H791" s="243">
        <f t="shared" si="12"/>
        <v>1.7844106475931192E-4</v>
      </c>
      <c r="I791" s="240"/>
    </row>
    <row r="792" spans="2:9">
      <c r="B792" s="240">
        <v>783</v>
      </c>
      <c r="C792" s="241"/>
      <c r="D792" s="186" t="s">
        <v>1960</v>
      </c>
      <c r="E792" s="186" t="s">
        <v>1961</v>
      </c>
      <c r="F792" s="241">
        <v>6</v>
      </c>
      <c r="G792" s="241">
        <v>38867.64</v>
      </c>
      <c r="H792" s="243">
        <f t="shared" si="12"/>
        <v>1.776186773651037E-4</v>
      </c>
      <c r="I792" s="240"/>
    </row>
    <row r="793" spans="2:9">
      <c r="B793" s="240">
        <v>784</v>
      </c>
      <c r="C793" s="241"/>
      <c r="D793" s="186" t="s">
        <v>1962</v>
      </c>
      <c r="E793" s="186" t="s">
        <v>1963</v>
      </c>
      <c r="F793" s="241">
        <v>67</v>
      </c>
      <c r="G793" s="241">
        <v>38845.160000000003</v>
      </c>
      <c r="H793" s="243">
        <f t="shared" si="12"/>
        <v>1.7751594748834331E-4</v>
      </c>
      <c r="I793" s="240"/>
    </row>
    <row r="794" spans="2:9">
      <c r="B794" s="240">
        <v>785</v>
      </c>
      <c r="C794" s="241">
        <v>1</v>
      </c>
      <c r="D794" s="186" t="s">
        <v>1964</v>
      </c>
      <c r="E794" s="186" t="s">
        <v>1965</v>
      </c>
      <c r="F794" s="241">
        <v>81</v>
      </c>
      <c r="G794" s="241">
        <v>38821.89</v>
      </c>
      <c r="H794" s="243">
        <f t="shared" si="12"/>
        <v>1.7740960744242628E-4</v>
      </c>
      <c r="I794" s="240"/>
    </row>
    <row r="795" spans="2:9">
      <c r="B795" s="240">
        <v>786</v>
      </c>
      <c r="C795" s="241"/>
      <c r="D795" s="186" t="s">
        <v>1966</v>
      </c>
      <c r="E795" s="186" t="s">
        <v>1967</v>
      </c>
      <c r="F795" s="241">
        <v>368</v>
      </c>
      <c r="G795" s="241">
        <v>38554.129999999997</v>
      </c>
      <c r="H795" s="243">
        <f t="shared" si="12"/>
        <v>1.7618598859005241E-4</v>
      </c>
      <c r="I795" s="240"/>
    </row>
    <row r="796" spans="2:9">
      <c r="B796" s="240">
        <v>787</v>
      </c>
      <c r="C796" s="241">
        <v>1</v>
      </c>
      <c r="D796" s="186" t="s">
        <v>1968</v>
      </c>
      <c r="E796" s="186" t="s">
        <v>1969</v>
      </c>
      <c r="F796" s="241">
        <v>73</v>
      </c>
      <c r="G796" s="241">
        <v>38502.160000000003</v>
      </c>
      <c r="H796" s="243">
        <f t="shared" si="12"/>
        <v>1.7594849429755963E-4</v>
      </c>
      <c r="I796" s="240"/>
    </row>
    <row r="797" spans="2:9">
      <c r="B797" s="240">
        <v>788</v>
      </c>
      <c r="C797" s="241">
        <v>1</v>
      </c>
      <c r="D797" s="186" t="s">
        <v>1970</v>
      </c>
      <c r="E797" s="186" t="s">
        <v>1971</v>
      </c>
      <c r="F797" s="241">
        <v>56</v>
      </c>
      <c r="G797" s="241">
        <v>38317.78</v>
      </c>
      <c r="H797" s="243">
        <f t="shared" si="12"/>
        <v>1.7510590823541184E-4</v>
      </c>
      <c r="I797" s="240"/>
    </row>
    <row r="798" spans="2:9">
      <c r="B798" s="240">
        <v>789</v>
      </c>
      <c r="C798" s="241"/>
      <c r="D798" s="186" t="s">
        <v>1972</v>
      </c>
      <c r="E798" s="186" t="s">
        <v>1973</v>
      </c>
      <c r="F798" s="241">
        <v>33</v>
      </c>
      <c r="G798" s="241">
        <v>38300.01</v>
      </c>
      <c r="H798" s="243">
        <f t="shared" si="12"/>
        <v>1.7502470227855987E-4</v>
      </c>
      <c r="I798" s="240"/>
    </row>
    <row r="799" spans="2:9">
      <c r="B799" s="240">
        <v>790</v>
      </c>
      <c r="C799" s="241"/>
      <c r="D799" s="186" t="s">
        <v>1974</v>
      </c>
      <c r="E799" s="186" t="s">
        <v>1975</v>
      </c>
      <c r="F799" s="241">
        <v>57</v>
      </c>
      <c r="G799" s="241">
        <v>38294.480000000003</v>
      </c>
      <c r="H799" s="243">
        <f t="shared" si="12"/>
        <v>1.7499943109446358E-4</v>
      </c>
      <c r="I799" s="240"/>
    </row>
    <row r="800" spans="2:9">
      <c r="B800" s="240">
        <v>791</v>
      </c>
      <c r="C800" s="241"/>
      <c r="D800" s="186" t="s">
        <v>1976</v>
      </c>
      <c r="E800" s="186" t="s">
        <v>1977</v>
      </c>
      <c r="F800" s="241">
        <v>452</v>
      </c>
      <c r="G800" s="241">
        <v>38221.46</v>
      </c>
      <c r="H800" s="243">
        <f t="shared" si="12"/>
        <v>1.7466574178836729E-4</v>
      </c>
      <c r="I800" s="240"/>
    </row>
    <row r="801" spans="2:9">
      <c r="B801" s="240">
        <v>792</v>
      </c>
      <c r="C801" s="241"/>
      <c r="D801" s="186" t="s">
        <v>1978</v>
      </c>
      <c r="E801" s="186" t="s">
        <v>1979</v>
      </c>
      <c r="F801" s="241">
        <v>300</v>
      </c>
      <c r="G801" s="241">
        <v>38027.300000000003</v>
      </c>
      <c r="H801" s="243">
        <f t="shared" si="12"/>
        <v>1.7377846274602748E-4</v>
      </c>
      <c r="I801" s="240"/>
    </row>
    <row r="802" spans="2:9">
      <c r="B802" s="240">
        <v>793</v>
      </c>
      <c r="C802" s="241">
        <v>1</v>
      </c>
      <c r="D802" s="186" t="s">
        <v>1980</v>
      </c>
      <c r="E802" s="186" t="s">
        <v>1981</v>
      </c>
      <c r="F802" s="241">
        <v>253</v>
      </c>
      <c r="G802" s="241">
        <v>37755.54</v>
      </c>
      <c r="H802" s="243">
        <f t="shared" si="12"/>
        <v>1.7253656455615176E-4</v>
      </c>
      <c r="I802" s="240"/>
    </row>
    <row r="803" spans="2:9">
      <c r="B803" s="240">
        <v>794</v>
      </c>
      <c r="C803" s="241">
        <v>1</v>
      </c>
      <c r="D803" s="186" t="s">
        <v>1982</v>
      </c>
      <c r="E803" s="186" t="s">
        <v>1983</v>
      </c>
      <c r="F803" s="241">
        <v>57</v>
      </c>
      <c r="G803" s="241">
        <v>37712.449999999997</v>
      </c>
      <c r="H803" s="243">
        <f t="shared" si="12"/>
        <v>1.7233965039291309E-4</v>
      </c>
      <c r="I803" s="240"/>
    </row>
    <row r="804" spans="2:9">
      <c r="B804" s="240">
        <v>795</v>
      </c>
      <c r="C804" s="241"/>
      <c r="D804" s="186" t="s">
        <v>1984</v>
      </c>
      <c r="E804" s="186" t="s">
        <v>1985</v>
      </c>
      <c r="F804" s="241">
        <v>209</v>
      </c>
      <c r="G804" s="241">
        <v>37669.54</v>
      </c>
      <c r="H804" s="243">
        <f t="shared" si="12"/>
        <v>1.72143558799862E-4</v>
      </c>
      <c r="I804" s="240"/>
    </row>
    <row r="805" spans="2:9">
      <c r="B805" s="240">
        <v>796</v>
      </c>
      <c r="C805" s="241">
        <v>1</v>
      </c>
      <c r="D805" s="186" t="s">
        <v>1986</v>
      </c>
      <c r="E805" s="186" t="s">
        <v>1987</v>
      </c>
      <c r="F805" s="241">
        <v>43</v>
      </c>
      <c r="G805" s="241">
        <v>37542.9</v>
      </c>
      <c r="H805" s="243">
        <f t="shared" si="12"/>
        <v>1.7156483497455342E-4</v>
      </c>
      <c r="I805" s="240"/>
    </row>
    <row r="806" spans="2:9">
      <c r="B806" s="240">
        <v>797</v>
      </c>
      <c r="C806" s="241">
        <v>1</v>
      </c>
      <c r="D806" s="186" t="s">
        <v>1988</v>
      </c>
      <c r="E806" s="186" t="s">
        <v>1989</v>
      </c>
      <c r="F806" s="241">
        <v>11</v>
      </c>
      <c r="G806" s="241">
        <v>37480.550000000003</v>
      </c>
      <c r="H806" s="243">
        <f t="shared" si="12"/>
        <v>1.7127990580124332E-4</v>
      </c>
      <c r="I806" s="240"/>
    </row>
    <row r="807" spans="2:9">
      <c r="B807" s="240">
        <v>798</v>
      </c>
      <c r="C807" s="241"/>
      <c r="D807" s="186" t="s">
        <v>1990</v>
      </c>
      <c r="E807" s="186" t="s">
        <v>1991</v>
      </c>
      <c r="F807" s="241">
        <v>33</v>
      </c>
      <c r="G807" s="241">
        <v>37245.72</v>
      </c>
      <c r="H807" s="243">
        <f t="shared" si="12"/>
        <v>1.7020677159485344E-4</v>
      </c>
      <c r="I807" s="240"/>
    </row>
    <row r="808" spans="2:9">
      <c r="B808" s="240">
        <v>799</v>
      </c>
      <c r="C808" s="241">
        <v>1</v>
      </c>
      <c r="D808" s="186" t="s">
        <v>1992</v>
      </c>
      <c r="E808" s="186" t="s">
        <v>1993</v>
      </c>
      <c r="F808" s="241">
        <v>72</v>
      </c>
      <c r="G808" s="241">
        <v>37208.44</v>
      </c>
      <c r="H808" s="243">
        <f t="shared" ref="H808:H871" si="13">G808/$G$1624</f>
        <v>1.700364081693362E-4</v>
      </c>
      <c r="I808" s="240"/>
    </row>
    <row r="809" spans="2:9">
      <c r="B809" s="240">
        <v>800</v>
      </c>
      <c r="C809" s="241">
        <v>1</v>
      </c>
      <c r="D809" s="186" t="s">
        <v>1994</v>
      </c>
      <c r="E809" s="186" t="s">
        <v>1995</v>
      </c>
      <c r="F809" s="241">
        <v>54</v>
      </c>
      <c r="G809" s="241">
        <v>37196.6</v>
      </c>
      <c r="H809" s="243">
        <f t="shared" si="13"/>
        <v>1.6998230133033072E-4</v>
      </c>
      <c r="I809" s="240"/>
    </row>
    <row r="810" spans="2:9">
      <c r="B810" s="240">
        <v>801</v>
      </c>
      <c r="C810" s="241">
        <v>1</v>
      </c>
      <c r="D810" s="186" t="s">
        <v>1996</v>
      </c>
      <c r="E810" s="186" t="s">
        <v>1997</v>
      </c>
      <c r="F810" s="241">
        <v>6</v>
      </c>
      <c r="G810" s="241">
        <v>37113.75</v>
      </c>
      <c r="H810" s="243">
        <f t="shared" si="13"/>
        <v>1.6960369055232365E-4</v>
      </c>
      <c r="I810" s="240"/>
    </row>
    <row r="811" spans="2:9">
      <c r="B811" s="240">
        <v>802</v>
      </c>
      <c r="C811" s="241">
        <v>1</v>
      </c>
      <c r="D811" s="186" t="s">
        <v>1998</v>
      </c>
      <c r="E811" s="186" t="s">
        <v>1999</v>
      </c>
      <c r="F811" s="241">
        <v>51</v>
      </c>
      <c r="G811" s="241">
        <v>37022.81</v>
      </c>
      <c r="H811" s="243">
        <f t="shared" si="13"/>
        <v>1.6918810981421907E-4</v>
      </c>
      <c r="I811" s="240"/>
    </row>
    <row r="812" spans="2:9">
      <c r="B812" s="240">
        <v>803</v>
      </c>
      <c r="C812" s="241">
        <v>1</v>
      </c>
      <c r="D812" s="186" t="s">
        <v>2000</v>
      </c>
      <c r="E812" s="186" t="s">
        <v>2001</v>
      </c>
      <c r="F812" s="241">
        <v>203</v>
      </c>
      <c r="G812" s="241">
        <v>37019.879999999997</v>
      </c>
      <c r="H812" s="243">
        <f t="shared" si="13"/>
        <v>1.6917472019949896E-4</v>
      </c>
      <c r="I812" s="240"/>
    </row>
    <row r="813" spans="2:9">
      <c r="B813" s="240">
        <v>804</v>
      </c>
      <c r="C813" s="241">
        <v>1</v>
      </c>
      <c r="D813" s="186" t="s">
        <v>2002</v>
      </c>
      <c r="E813" s="186" t="s">
        <v>2003</v>
      </c>
      <c r="F813" s="241">
        <v>49</v>
      </c>
      <c r="G813" s="241">
        <v>36766.370000000003</v>
      </c>
      <c r="H813" s="243">
        <f t="shared" si="13"/>
        <v>1.6801622148697549E-4</v>
      </c>
      <c r="I813" s="240"/>
    </row>
    <row r="814" spans="2:9">
      <c r="B814" s="240">
        <v>805</v>
      </c>
      <c r="C814" s="241">
        <v>1</v>
      </c>
      <c r="D814" s="186" t="s">
        <v>2004</v>
      </c>
      <c r="E814" s="186" t="s">
        <v>2005</v>
      </c>
      <c r="F814" s="241">
        <v>5</v>
      </c>
      <c r="G814" s="241">
        <v>36560.730000000003</v>
      </c>
      <c r="H814" s="243">
        <f t="shared" si="13"/>
        <v>1.6707648074600537E-4</v>
      </c>
      <c r="I814" s="240"/>
    </row>
    <row r="815" spans="2:9">
      <c r="B815" s="240">
        <v>806</v>
      </c>
      <c r="C815" s="241"/>
      <c r="D815" s="186" t="s">
        <v>2006</v>
      </c>
      <c r="E815" s="186" t="s">
        <v>2007</v>
      </c>
      <c r="F815" s="241">
        <v>706</v>
      </c>
      <c r="G815" s="241">
        <v>36483.269999999997</v>
      </c>
      <c r="H815" s="243">
        <f t="shared" si="13"/>
        <v>1.6672250137528201E-4</v>
      </c>
      <c r="I815" s="240"/>
    </row>
    <row r="816" spans="2:9">
      <c r="B816" s="240">
        <v>807</v>
      </c>
      <c r="C816" s="241">
        <v>1</v>
      </c>
      <c r="D816" s="186" t="s">
        <v>2008</v>
      </c>
      <c r="E816" s="186" t="s">
        <v>2009</v>
      </c>
      <c r="F816" s="241">
        <v>5</v>
      </c>
      <c r="G816" s="241">
        <v>36441.31</v>
      </c>
      <c r="H816" s="243">
        <f t="shared" si="13"/>
        <v>1.665307511248876E-4</v>
      </c>
      <c r="I816" s="240"/>
    </row>
    <row r="817" spans="2:9">
      <c r="B817" s="240">
        <v>808</v>
      </c>
      <c r="C817" s="241">
        <v>1</v>
      </c>
      <c r="D817" s="186" t="s">
        <v>2010</v>
      </c>
      <c r="E817" s="186" t="s">
        <v>2011</v>
      </c>
      <c r="F817" s="241">
        <v>12</v>
      </c>
      <c r="G817" s="241">
        <v>36154.949999999997</v>
      </c>
      <c r="H817" s="243">
        <f t="shared" si="13"/>
        <v>1.6522213335313013E-4</v>
      </c>
      <c r="I817" s="240"/>
    </row>
    <row r="818" spans="2:9">
      <c r="B818" s="240">
        <v>809</v>
      </c>
      <c r="C818" s="241">
        <v>1</v>
      </c>
      <c r="D818" s="186" t="s">
        <v>2012</v>
      </c>
      <c r="E818" s="186" t="s">
        <v>2013</v>
      </c>
      <c r="F818" s="241">
        <v>11</v>
      </c>
      <c r="G818" s="241">
        <v>36129.519999999997</v>
      </c>
      <c r="H818" s="243">
        <f t="shared" si="13"/>
        <v>1.6510592246496214E-4</v>
      </c>
      <c r="I818" s="240"/>
    </row>
    <row r="819" spans="2:9">
      <c r="B819" s="240">
        <v>810</v>
      </c>
      <c r="C819" s="241"/>
      <c r="D819" s="186" t="s">
        <v>2014</v>
      </c>
      <c r="E819" s="186" t="s">
        <v>2015</v>
      </c>
      <c r="F819" s="241">
        <v>90</v>
      </c>
      <c r="G819" s="241">
        <v>35944.61</v>
      </c>
      <c r="H819" s="243">
        <f t="shared" si="13"/>
        <v>1.6426091439059536E-4</v>
      </c>
      <c r="I819" s="240"/>
    </row>
    <row r="820" spans="2:9">
      <c r="B820" s="240">
        <v>811</v>
      </c>
      <c r="C820" s="241"/>
      <c r="D820" s="186" t="s">
        <v>2016</v>
      </c>
      <c r="E820" s="186" t="s">
        <v>2017</v>
      </c>
      <c r="F820" s="241">
        <v>23</v>
      </c>
      <c r="G820" s="241">
        <v>35934.550000000003</v>
      </c>
      <c r="H820" s="243">
        <f t="shared" si="13"/>
        <v>1.6421494185677821E-4</v>
      </c>
      <c r="I820" s="240"/>
    </row>
    <row r="821" spans="2:9">
      <c r="B821" s="240">
        <v>812</v>
      </c>
      <c r="C821" s="241"/>
      <c r="D821" s="186" t="s">
        <v>2018</v>
      </c>
      <c r="E821" s="186" t="s">
        <v>2019</v>
      </c>
      <c r="F821" s="241">
        <v>15</v>
      </c>
      <c r="G821" s="241">
        <v>35632.019999999997</v>
      </c>
      <c r="H821" s="243">
        <f t="shared" si="13"/>
        <v>1.6283242986316949E-4</v>
      </c>
      <c r="I821" s="240"/>
    </row>
    <row r="822" spans="2:9">
      <c r="B822" s="240">
        <v>813</v>
      </c>
      <c r="C822" s="241">
        <v>1</v>
      </c>
      <c r="D822" s="186" t="s">
        <v>2020</v>
      </c>
      <c r="E822" s="186" t="s">
        <v>2021</v>
      </c>
      <c r="F822" s="241">
        <v>58</v>
      </c>
      <c r="G822" s="241">
        <v>35406.83</v>
      </c>
      <c r="H822" s="243">
        <f t="shared" si="13"/>
        <v>1.618033488601591E-4</v>
      </c>
      <c r="I822" s="240"/>
    </row>
    <row r="823" spans="2:9">
      <c r="B823" s="240">
        <v>814</v>
      </c>
      <c r="C823" s="241">
        <v>1</v>
      </c>
      <c r="D823" s="186" t="s">
        <v>2022</v>
      </c>
      <c r="E823" s="186" t="s">
        <v>2023</v>
      </c>
      <c r="F823" s="241">
        <v>2</v>
      </c>
      <c r="G823" s="241">
        <v>35323.18</v>
      </c>
      <c r="H823" s="243">
        <f t="shared" si="13"/>
        <v>1.6142108221465164E-4</v>
      </c>
      <c r="I823" s="240"/>
    </row>
    <row r="824" spans="2:9">
      <c r="B824" s="240">
        <v>815</v>
      </c>
      <c r="C824" s="241"/>
      <c r="D824" s="186" t="s">
        <v>2024</v>
      </c>
      <c r="E824" s="186" t="s">
        <v>2025</v>
      </c>
      <c r="F824" s="241">
        <v>66</v>
      </c>
      <c r="G824" s="241">
        <v>35251.129999999997</v>
      </c>
      <c r="H824" s="243">
        <f t="shared" si="13"/>
        <v>1.6109182564789956E-4</v>
      </c>
      <c r="I824" s="240"/>
    </row>
    <row r="825" spans="2:9">
      <c r="B825" s="240">
        <v>816</v>
      </c>
      <c r="C825" s="241">
        <v>1</v>
      </c>
      <c r="D825" s="186" t="s">
        <v>2026</v>
      </c>
      <c r="E825" s="186" t="s">
        <v>2027</v>
      </c>
      <c r="F825" s="241">
        <v>8</v>
      </c>
      <c r="G825" s="241">
        <v>35134.94</v>
      </c>
      <c r="H825" s="243">
        <f t="shared" si="13"/>
        <v>1.6056085659181459E-4</v>
      </c>
      <c r="I825" s="240"/>
    </row>
    <row r="826" spans="2:9">
      <c r="B826" s="240">
        <v>817</v>
      </c>
      <c r="C826" s="241">
        <v>1</v>
      </c>
      <c r="D826" s="186" t="s">
        <v>2028</v>
      </c>
      <c r="E826" s="186" t="s">
        <v>2029</v>
      </c>
      <c r="F826" s="241">
        <v>19</v>
      </c>
      <c r="G826" s="241">
        <v>35076.699999999997</v>
      </c>
      <c r="H826" s="243">
        <f t="shared" si="13"/>
        <v>1.6029470943778763E-4</v>
      </c>
      <c r="I826" s="240"/>
    </row>
    <row r="827" spans="2:9">
      <c r="B827" s="240">
        <v>818</v>
      </c>
      <c r="C827" s="241"/>
      <c r="D827" s="186" t="s">
        <v>2030</v>
      </c>
      <c r="E827" s="186" t="s">
        <v>2031</v>
      </c>
      <c r="F827" s="241">
        <v>29</v>
      </c>
      <c r="G827" s="241">
        <v>35005.14</v>
      </c>
      <c r="H827" s="243">
        <f t="shared" si="13"/>
        <v>1.5996769208987953E-4</v>
      </c>
      <c r="I827" s="240"/>
    </row>
    <row r="828" spans="2:9">
      <c r="B828" s="240">
        <v>819</v>
      </c>
      <c r="C828" s="241">
        <v>1</v>
      </c>
      <c r="D828" s="186" t="s">
        <v>2032</v>
      </c>
      <c r="E828" s="186" t="s">
        <v>2033</v>
      </c>
      <c r="F828" s="241">
        <v>40</v>
      </c>
      <c r="G828" s="241">
        <v>34756</v>
      </c>
      <c r="H828" s="243">
        <f t="shared" si="13"/>
        <v>1.588291635535768E-4</v>
      </c>
      <c r="I828" s="240"/>
    </row>
    <row r="829" spans="2:9">
      <c r="B829" s="240">
        <v>820</v>
      </c>
      <c r="C829" s="241">
        <v>1</v>
      </c>
      <c r="D829" s="186" t="s">
        <v>2034</v>
      </c>
      <c r="E829" s="186" t="s">
        <v>2035</v>
      </c>
      <c r="F829" s="241">
        <v>24</v>
      </c>
      <c r="G829" s="241">
        <v>34745.440000000002</v>
      </c>
      <c r="H829" s="243">
        <f t="shared" si="13"/>
        <v>1.5878090610257193E-4</v>
      </c>
      <c r="I829" s="240"/>
    </row>
    <row r="830" spans="2:9">
      <c r="B830" s="240">
        <v>821</v>
      </c>
      <c r="C830" s="241">
        <v>1</v>
      </c>
      <c r="D830" s="186" t="s">
        <v>2036</v>
      </c>
      <c r="E830" s="186" t="s">
        <v>2037</v>
      </c>
      <c r="F830" s="241">
        <v>24</v>
      </c>
      <c r="G830" s="241">
        <v>34701.83</v>
      </c>
      <c r="H830" s="243">
        <f t="shared" si="13"/>
        <v>1.5858161562545801E-4</v>
      </c>
      <c r="I830" s="240"/>
    </row>
    <row r="831" spans="2:9">
      <c r="B831" s="240">
        <v>822</v>
      </c>
      <c r="C831" s="241">
        <v>1</v>
      </c>
      <c r="D831" s="186" t="s">
        <v>2038</v>
      </c>
      <c r="E831" s="186" t="s">
        <v>2039</v>
      </c>
      <c r="F831" s="241">
        <v>26</v>
      </c>
      <c r="G831" s="241">
        <v>34282.620000000003</v>
      </c>
      <c r="H831" s="243">
        <f t="shared" si="13"/>
        <v>1.5666589535692034E-4</v>
      </c>
      <c r="I831" s="240"/>
    </row>
    <row r="832" spans="2:9">
      <c r="B832" s="240">
        <v>823</v>
      </c>
      <c r="C832" s="241">
        <v>1</v>
      </c>
      <c r="D832" s="186" t="s">
        <v>2040</v>
      </c>
      <c r="E832" s="186" t="s">
        <v>2041</v>
      </c>
      <c r="F832" s="241">
        <v>11</v>
      </c>
      <c r="G832" s="241">
        <v>34192.54</v>
      </c>
      <c r="H832" s="243">
        <f t="shared" si="13"/>
        <v>1.5625424467637867E-4</v>
      </c>
      <c r="I832" s="240"/>
    </row>
    <row r="833" spans="2:9">
      <c r="B833" s="240">
        <v>824</v>
      </c>
      <c r="C833" s="241">
        <v>1</v>
      </c>
      <c r="D833" s="186" t="s">
        <v>2042</v>
      </c>
      <c r="E833" s="186" t="s">
        <v>2043</v>
      </c>
      <c r="F833" s="241">
        <v>25</v>
      </c>
      <c r="G833" s="241">
        <v>34191.160000000003</v>
      </c>
      <c r="H833" s="243">
        <f t="shared" si="13"/>
        <v>1.5624793830494054E-4</v>
      </c>
      <c r="I833" s="240"/>
    </row>
    <row r="834" spans="2:9">
      <c r="B834" s="240">
        <v>825</v>
      </c>
      <c r="C834" s="241"/>
      <c r="D834" s="186" t="s">
        <v>2044</v>
      </c>
      <c r="E834" s="186" t="s">
        <v>2045</v>
      </c>
      <c r="F834" s="241">
        <v>81</v>
      </c>
      <c r="G834" s="241">
        <v>34037.21</v>
      </c>
      <c r="H834" s="243">
        <f t="shared" si="13"/>
        <v>1.5554441230283806E-4</v>
      </c>
      <c r="I834" s="240"/>
    </row>
    <row r="835" spans="2:9">
      <c r="B835" s="240">
        <v>826</v>
      </c>
      <c r="C835" s="241"/>
      <c r="D835" s="186" t="s">
        <v>2046</v>
      </c>
      <c r="E835" s="186" t="s">
        <v>2047</v>
      </c>
      <c r="F835" s="241">
        <v>11</v>
      </c>
      <c r="G835" s="241">
        <v>33956.67</v>
      </c>
      <c r="H835" s="243">
        <f t="shared" si="13"/>
        <v>1.551763578422383E-4</v>
      </c>
      <c r="I835" s="240"/>
    </row>
    <row r="836" spans="2:9">
      <c r="B836" s="240">
        <v>827</v>
      </c>
      <c r="C836" s="241"/>
      <c r="D836" s="186" t="s">
        <v>2048</v>
      </c>
      <c r="E836" s="186" t="s">
        <v>2049</v>
      </c>
      <c r="F836" s="241">
        <v>209</v>
      </c>
      <c r="G836" s="241">
        <v>33922.559999999998</v>
      </c>
      <c r="H836" s="243">
        <f t="shared" si="13"/>
        <v>1.5502048079169128E-4</v>
      </c>
      <c r="I836" s="240"/>
    </row>
    <row r="837" spans="2:9">
      <c r="B837" s="240">
        <v>828</v>
      </c>
      <c r="C837" s="241"/>
      <c r="D837" s="186" t="s">
        <v>2050</v>
      </c>
      <c r="E837" s="186" t="s">
        <v>2051</v>
      </c>
      <c r="F837" s="241">
        <v>32</v>
      </c>
      <c r="G837" s="241">
        <v>33916.82</v>
      </c>
      <c r="H837" s="243">
        <f t="shared" si="13"/>
        <v>1.5499424994237614E-4</v>
      </c>
      <c r="I837" s="240"/>
    </row>
    <row r="838" spans="2:9">
      <c r="B838" s="240">
        <v>829</v>
      </c>
      <c r="C838" s="241">
        <v>1</v>
      </c>
      <c r="D838" s="186" t="s">
        <v>2052</v>
      </c>
      <c r="E838" s="186" t="s">
        <v>2053</v>
      </c>
      <c r="F838" s="241">
        <v>19</v>
      </c>
      <c r="G838" s="241">
        <v>33730.19</v>
      </c>
      <c r="H838" s="243">
        <f t="shared" si="13"/>
        <v>1.5414138175288356E-4</v>
      </c>
      <c r="I838" s="240"/>
    </row>
    <row r="839" spans="2:9">
      <c r="B839" s="240">
        <v>830</v>
      </c>
      <c r="C839" s="241">
        <v>1</v>
      </c>
      <c r="D839" s="186" t="s">
        <v>2054</v>
      </c>
      <c r="E839" s="186" t="s">
        <v>2055</v>
      </c>
      <c r="F839" s="241">
        <v>50</v>
      </c>
      <c r="G839" s="241">
        <v>33723.769999999997</v>
      </c>
      <c r="H839" s="243">
        <f t="shared" si="13"/>
        <v>1.5411204341619306E-4</v>
      </c>
      <c r="I839" s="240"/>
    </row>
    <row r="840" spans="2:9">
      <c r="B840" s="240">
        <v>831</v>
      </c>
      <c r="C840" s="241">
        <v>1</v>
      </c>
      <c r="D840" s="186" t="s">
        <v>2056</v>
      </c>
      <c r="E840" s="186" t="s">
        <v>2057</v>
      </c>
      <c r="F840" s="241">
        <v>10</v>
      </c>
      <c r="G840" s="241">
        <v>33666.230000000003</v>
      </c>
      <c r="H840" s="243">
        <f t="shared" si="13"/>
        <v>1.5384909514622899E-4</v>
      </c>
      <c r="I840" s="240"/>
    </row>
    <row r="841" spans="2:9">
      <c r="B841" s="240">
        <v>832</v>
      </c>
      <c r="C841" s="241">
        <v>1</v>
      </c>
      <c r="D841" s="186" t="s">
        <v>2058</v>
      </c>
      <c r="E841" s="186" t="s">
        <v>2059</v>
      </c>
      <c r="F841" s="241">
        <v>45</v>
      </c>
      <c r="G841" s="241">
        <v>33623.699999999997</v>
      </c>
      <c r="H841" s="243">
        <f t="shared" si="13"/>
        <v>1.5365474009024053E-4</v>
      </c>
      <c r="I841" s="240"/>
    </row>
    <row r="842" spans="2:9">
      <c r="B842" s="240">
        <v>833</v>
      </c>
      <c r="C842" s="241"/>
      <c r="D842" s="186" t="s">
        <v>2060</v>
      </c>
      <c r="E842" s="186" t="s">
        <v>2061</v>
      </c>
      <c r="F842" s="241">
        <v>52</v>
      </c>
      <c r="G842" s="241">
        <v>33570.85</v>
      </c>
      <c r="H842" s="243">
        <f t="shared" si="13"/>
        <v>1.5341322434349734E-4</v>
      </c>
      <c r="I842" s="240"/>
    </row>
    <row r="843" spans="2:9">
      <c r="B843" s="240">
        <v>834</v>
      </c>
      <c r="C843" s="241">
        <v>1</v>
      </c>
      <c r="D843" s="186" t="s">
        <v>2062</v>
      </c>
      <c r="E843" s="186" t="s">
        <v>2063</v>
      </c>
      <c r="F843" s="241">
        <v>124</v>
      </c>
      <c r="G843" s="241">
        <v>33436.35</v>
      </c>
      <c r="H843" s="243">
        <f t="shared" si="13"/>
        <v>1.5279858161999763E-4</v>
      </c>
      <c r="I843" s="240"/>
    </row>
    <row r="844" spans="2:9">
      <c r="B844" s="240">
        <v>835</v>
      </c>
      <c r="C844" s="241"/>
      <c r="D844" s="186" t="s">
        <v>2064</v>
      </c>
      <c r="E844" s="186" t="s">
        <v>2065</v>
      </c>
      <c r="F844" s="241">
        <v>20</v>
      </c>
      <c r="G844" s="241">
        <v>33408.9</v>
      </c>
      <c r="H844" s="243">
        <f t="shared" si="13"/>
        <v>1.526731396663912E-4</v>
      </c>
      <c r="I844" s="240"/>
    </row>
    <row r="845" spans="2:9">
      <c r="B845" s="240">
        <v>836</v>
      </c>
      <c r="C845" s="241">
        <v>1</v>
      </c>
      <c r="D845" s="186" t="s">
        <v>2066</v>
      </c>
      <c r="E845" s="186" t="s">
        <v>2067</v>
      </c>
      <c r="F845" s="241">
        <v>8</v>
      </c>
      <c r="G845" s="241">
        <v>33359.89</v>
      </c>
      <c r="H845" s="243">
        <f t="shared" si="13"/>
        <v>1.5244917208364977E-4</v>
      </c>
      <c r="I845" s="240"/>
    </row>
    <row r="846" spans="2:9">
      <c r="B846" s="240">
        <v>837</v>
      </c>
      <c r="C846" s="241">
        <v>1</v>
      </c>
      <c r="D846" s="186" t="s">
        <v>2068</v>
      </c>
      <c r="E846" s="186" t="s">
        <v>2069</v>
      </c>
      <c r="F846" s="241">
        <v>46</v>
      </c>
      <c r="G846" s="241">
        <v>33195.93</v>
      </c>
      <c r="H846" s="243">
        <f t="shared" si="13"/>
        <v>1.5169990203944893E-4</v>
      </c>
      <c r="I846" s="240"/>
    </row>
    <row r="847" spans="2:9">
      <c r="B847" s="240">
        <v>838</v>
      </c>
      <c r="C847" s="241">
        <v>1</v>
      </c>
      <c r="D847" s="186" t="s">
        <v>2070</v>
      </c>
      <c r="E847" s="186" t="s">
        <v>2071</v>
      </c>
      <c r="F847" s="241">
        <v>50</v>
      </c>
      <c r="G847" s="241">
        <v>33019.08</v>
      </c>
      <c r="H847" s="243">
        <f t="shared" si="13"/>
        <v>1.5089172683014837E-4</v>
      </c>
      <c r="I847" s="240"/>
    </row>
    <row r="848" spans="2:9">
      <c r="B848" s="240">
        <v>839</v>
      </c>
      <c r="C848" s="241"/>
      <c r="D848" s="186" t="s">
        <v>2072</v>
      </c>
      <c r="E848" s="186" t="s">
        <v>2073</v>
      </c>
      <c r="F848" s="241">
        <v>97</v>
      </c>
      <c r="G848" s="241">
        <v>32909.550000000003</v>
      </c>
      <c r="H848" s="243">
        <f t="shared" si="13"/>
        <v>1.5039119287100396E-4</v>
      </c>
      <c r="I848" s="240"/>
    </row>
    <row r="849" spans="2:9">
      <c r="B849" s="240">
        <v>840</v>
      </c>
      <c r="C849" s="241"/>
      <c r="D849" s="186" t="s">
        <v>2074</v>
      </c>
      <c r="E849" s="186" t="s">
        <v>2075</v>
      </c>
      <c r="F849" s="241">
        <v>74</v>
      </c>
      <c r="G849" s="241">
        <v>32801.910000000003</v>
      </c>
      <c r="H849" s="243">
        <f t="shared" si="13"/>
        <v>1.4989929589882917E-4</v>
      </c>
      <c r="I849" s="240"/>
    </row>
    <row r="850" spans="2:9">
      <c r="B850" s="240">
        <v>841</v>
      </c>
      <c r="C850" s="241">
        <v>1</v>
      </c>
      <c r="D850" s="186" t="s">
        <v>2076</v>
      </c>
      <c r="E850" s="186" t="s">
        <v>2077</v>
      </c>
      <c r="F850" s="241">
        <v>12</v>
      </c>
      <c r="G850" s="241">
        <v>32751.22</v>
      </c>
      <c r="H850" s="243">
        <f t="shared" si="13"/>
        <v>1.4966765099433697E-4</v>
      </c>
      <c r="I850" s="240"/>
    </row>
    <row r="851" spans="2:9">
      <c r="B851" s="240">
        <v>842</v>
      </c>
      <c r="C851" s="241"/>
      <c r="D851" s="186" t="s">
        <v>2078</v>
      </c>
      <c r="E851" s="186" t="s">
        <v>2079</v>
      </c>
      <c r="F851" s="241">
        <v>33</v>
      </c>
      <c r="G851" s="241">
        <v>32641.599999999999</v>
      </c>
      <c r="H851" s="243">
        <f t="shared" si="13"/>
        <v>1.4916670575009874E-4</v>
      </c>
      <c r="I851" s="240"/>
    </row>
    <row r="852" spans="2:9">
      <c r="B852" s="240">
        <v>843</v>
      </c>
      <c r="C852" s="241">
        <v>1</v>
      </c>
      <c r="D852" s="186" t="s">
        <v>2080</v>
      </c>
      <c r="E852" s="186" t="s">
        <v>2081</v>
      </c>
      <c r="F852" s="241">
        <v>52</v>
      </c>
      <c r="G852" s="241">
        <v>32435.59</v>
      </c>
      <c r="H852" s="243">
        <f t="shared" si="13"/>
        <v>1.4822527417040972E-4</v>
      </c>
      <c r="I852" s="240"/>
    </row>
    <row r="853" spans="2:9">
      <c r="B853" s="240">
        <v>844</v>
      </c>
      <c r="C853" s="241"/>
      <c r="D853" s="186" t="s">
        <v>2082</v>
      </c>
      <c r="E853" s="186" t="s">
        <v>2083</v>
      </c>
      <c r="F853" s="241">
        <v>233</v>
      </c>
      <c r="G853" s="241">
        <v>32427.33</v>
      </c>
      <c r="H853" s="243">
        <f t="shared" si="13"/>
        <v>1.4818752733846839E-4</v>
      </c>
      <c r="I853" s="240"/>
    </row>
    <row r="854" spans="2:9">
      <c r="B854" s="240">
        <v>845</v>
      </c>
      <c r="C854" s="241">
        <v>1</v>
      </c>
      <c r="D854" s="186" t="s">
        <v>2084</v>
      </c>
      <c r="E854" s="186" t="s">
        <v>2085</v>
      </c>
      <c r="F854" s="241">
        <v>8</v>
      </c>
      <c r="G854" s="241">
        <v>32283.61</v>
      </c>
      <c r="H854" s="243">
        <f t="shared" si="13"/>
        <v>1.4753075074202691E-4</v>
      </c>
      <c r="I854" s="240"/>
    </row>
    <row r="855" spans="2:9">
      <c r="B855" s="240">
        <v>846</v>
      </c>
      <c r="C855" s="241"/>
      <c r="D855" s="186" t="s">
        <v>2086</v>
      </c>
      <c r="E855" s="186" t="s">
        <v>2087</v>
      </c>
      <c r="F855" s="241">
        <v>102</v>
      </c>
      <c r="G855" s="241">
        <v>32261.17</v>
      </c>
      <c r="H855" s="243">
        <f t="shared" si="13"/>
        <v>1.4742820365864153E-4</v>
      </c>
      <c r="I855" s="240"/>
    </row>
    <row r="856" spans="2:9">
      <c r="B856" s="240">
        <v>847</v>
      </c>
      <c r="C856" s="241">
        <v>1</v>
      </c>
      <c r="D856" s="186" t="s">
        <v>2088</v>
      </c>
      <c r="E856" s="186" t="s">
        <v>2089</v>
      </c>
      <c r="F856" s="241">
        <v>28</v>
      </c>
      <c r="G856" s="241">
        <v>32243.94</v>
      </c>
      <c r="H856" s="243">
        <f t="shared" si="13"/>
        <v>1.4734946541235231E-4</v>
      </c>
      <c r="I856" s="240"/>
    </row>
    <row r="857" spans="2:9">
      <c r="B857" s="240">
        <v>848</v>
      </c>
      <c r="C857" s="241">
        <v>1</v>
      </c>
      <c r="D857" s="186" t="s">
        <v>2090</v>
      </c>
      <c r="E857" s="186" t="s">
        <v>2091</v>
      </c>
      <c r="F857" s="241">
        <v>4</v>
      </c>
      <c r="G857" s="241">
        <v>32199.09</v>
      </c>
      <c r="H857" s="243">
        <f t="shared" si="13"/>
        <v>1.4714450834061281E-4</v>
      </c>
      <c r="I857" s="240"/>
    </row>
    <row r="858" spans="2:9">
      <c r="B858" s="240">
        <v>849</v>
      </c>
      <c r="C858" s="241">
        <v>1</v>
      </c>
      <c r="D858" s="186" t="s">
        <v>2092</v>
      </c>
      <c r="E858" s="186" t="s">
        <v>2093</v>
      </c>
      <c r="F858" s="241">
        <v>67</v>
      </c>
      <c r="G858" s="241">
        <v>32112.22</v>
      </c>
      <c r="H858" s="243">
        <f t="shared" si="13"/>
        <v>1.4674752682841639E-4</v>
      </c>
      <c r="I858" s="240"/>
    </row>
    <row r="859" spans="2:9">
      <c r="B859" s="240">
        <v>850</v>
      </c>
      <c r="C859" s="241"/>
      <c r="D859" s="186" t="s">
        <v>2094</v>
      </c>
      <c r="E859" s="186" t="s">
        <v>2095</v>
      </c>
      <c r="F859" s="241">
        <v>15</v>
      </c>
      <c r="G859" s="241">
        <v>32105.22</v>
      </c>
      <c r="H859" s="243">
        <f t="shared" si="13"/>
        <v>1.4671553798778814E-4</v>
      </c>
      <c r="I859" s="240"/>
    </row>
    <row r="860" spans="2:9">
      <c r="B860" s="240">
        <v>851</v>
      </c>
      <c r="C860" s="241">
        <v>1</v>
      </c>
      <c r="D860" s="186" t="s">
        <v>2096</v>
      </c>
      <c r="E860" s="186" t="s">
        <v>2097</v>
      </c>
      <c r="F860" s="241">
        <v>20</v>
      </c>
      <c r="G860" s="241">
        <v>31901.040000000001</v>
      </c>
      <c r="H860" s="243">
        <f t="shared" si="13"/>
        <v>1.4578246920500621E-4</v>
      </c>
      <c r="I860" s="240"/>
    </row>
    <row r="861" spans="2:9">
      <c r="B861" s="240">
        <v>852</v>
      </c>
      <c r="C861" s="241">
        <v>1</v>
      </c>
      <c r="D861" s="186" t="s">
        <v>2098</v>
      </c>
      <c r="E861" s="186" t="s">
        <v>2099</v>
      </c>
      <c r="F861" s="241">
        <v>21</v>
      </c>
      <c r="G861" s="241">
        <v>31872.93</v>
      </c>
      <c r="H861" s="243">
        <f t="shared" si="13"/>
        <v>1.4565401116071195E-4</v>
      </c>
      <c r="I861" s="240"/>
    </row>
    <row r="862" spans="2:9">
      <c r="B862" s="240">
        <v>853</v>
      </c>
      <c r="C862" s="241">
        <v>1</v>
      </c>
      <c r="D862" s="186" t="s">
        <v>2100</v>
      </c>
      <c r="E862" s="186" t="s">
        <v>2101</v>
      </c>
      <c r="F862" s="241">
        <v>17</v>
      </c>
      <c r="G862" s="241">
        <v>31859.439999999999</v>
      </c>
      <c r="H862" s="243">
        <f t="shared" si="13"/>
        <v>1.4559236409498696E-4</v>
      </c>
      <c r="I862" s="240"/>
    </row>
    <row r="863" spans="2:9">
      <c r="B863" s="240">
        <v>854</v>
      </c>
      <c r="C863" s="241">
        <v>1</v>
      </c>
      <c r="D863" s="186" t="s">
        <v>2102</v>
      </c>
      <c r="E863" s="186" t="s">
        <v>2103</v>
      </c>
      <c r="F863" s="241">
        <v>22</v>
      </c>
      <c r="G863" s="241">
        <v>31799.119999999999</v>
      </c>
      <c r="H863" s="243">
        <f t="shared" si="13"/>
        <v>1.4531671168545906E-4</v>
      </c>
      <c r="I863" s="240"/>
    </row>
    <row r="864" spans="2:9">
      <c r="B864" s="240">
        <v>855</v>
      </c>
      <c r="C864" s="241"/>
      <c r="D864" s="186" t="s">
        <v>2104</v>
      </c>
      <c r="E864" s="186" t="s">
        <v>2105</v>
      </c>
      <c r="F864" s="241">
        <v>43</v>
      </c>
      <c r="G864" s="241">
        <v>31755.91</v>
      </c>
      <c r="H864" s="243">
        <f t="shared" si="13"/>
        <v>1.4511924914209533E-4</v>
      </c>
      <c r="I864" s="240"/>
    </row>
    <row r="865" spans="2:9">
      <c r="B865" s="240">
        <v>856</v>
      </c>
      <c r="C865" s="241">
        <v>1</v>
      </c>
      <c r="D865" s="186" t="s">
        <v>2106</v>
      </c>
      <c r="E865" s="186" t="s">
        <v>2107</v>
      </c>
      <c r="F865" s="241">
        <v>46</v>
      </c>
      <c r="G865" s="241">
        <v>31561.65</v>
      </c>
      <c r="H865" s="243">
        <f t="shared" si="13"/>
        <v>1.4423151311631797E-4</v>
      </c>
      <c r="I865" s="240"/>
    </row>
    <row r="866" spans="2:9">
      <c r="B866" s="240">
        <v>857</v>
      </c>
      <c r="C866" s="241"/>
      <c r="D866" s="186" t="s">
        <v>2108</v>
      </c>
      <c r="E866" s="186" t="s">
        <v>2109</v>
      </c>
      <c r="F866" s="241">
        <v>86</v>
      </c>
      <c r="G866" s="241">
        <v>31527.64</v>
      </c>
      <c r="H866" s="243">
        <f t="shared" si="13"/>
        <v>1.4407609304920848E-4</v>
      </c>
      <c r="I866" s="240"/>
    </row>
    <row r="867" spans="2:9">
      <c r="B867" s="240">
        <v>858</v>
      </c>
      <c r="C867" s="241">
        <v>1</v>
      </c>
      <c r="D867" s="186" t="s">
        <v>2110</v>
      </c>
      <c r="E867" s="186" t="s">
        <v>2111</v>
      </c>
      <c r="F867" s="241">
        <v>257</v>
      </c>
      <c r="G867" s="241">
        <v>31313.19</v>
      </c>
      <c r="H867" s="243">
        <f t="shared" si="13"/>
        <v>1.4309609206739052E-4</v>
      </c>
      <c r="I867" s="240"/>
    </row>
    <row r="868" spans="2:9">
      <c r="B868" s="240">
        <v>859</v>
      </c>
      <c r="C868" s="241"/>
      <c r="D868" s="186" t="s">
        <v>2112</v>
      </c>
      <c r="E868" s="186" t="s">
        <v>2113</v>
      </c>
      <c r="F868" s="241">
        <v>14</v>
      </c>
      <c r="G868" s="241">
        <v>31195.54</v>
      </c>
      <c r="H868" s="243">
        <f t="shared" si="13"/>
        <v>1.4255845105311737E-4</v>
      </c>
      <c r="I868" s="240"/>
    </row>
    <row r="869" spans="2:9">
      <c r="B869" s="240">
        <v>860</v>
      </c>
      <c r="C869" s="241"/>
      <c r="D869" s="186" t="s">
        <v>2114</v>
      </c>
      <c r="E869" s="186" t="s">
        <v>2115</v>
      </c>
      <c r="F869" s="241">
        <v>8</v>
      </c>
      <c r="G869" s="241">
        <v>31138.89</v>
      </c>
      <c r="H869" s="243">
        <f t="shared" si="13"/>
        <v>1.4229956993574741E-4</v>
      </c>
      <c r="I869" s="240"/>
    </row>
    <row r="870" spans="2:9">
      <c r="B870" s="240">
        <v>861</v>
      </c>
      <c r="C870" s="241">
        <v>1</v>
      </c>
      <c r="D870" s="186" t="s">
        <v>2116</v>
      </c>
      <c r="E870" s="186" t="s">
        <v>2117</v>
      </c>
      <c r="F870" s="241">
        <v>5</v>
      </c>
      <c r="G870" s="241">
        <v>31070.7</v>
      </c>
      <c r="H870" s="243">
        <f t="shared" si="13"/>
        <v>1.4198795292968462E-4</v>
      </c>
      <c r="I870" s="240"/>
    </row>
    <row r="871" spans="2:9">
      <c r="B871" s="240">
        <v>862</v>
      </c>
      <c r="C871" s="241"/>
      <c r="D871" s="186" t="s">
        <v>2118</v>
      </c>
      <c r="E871" s="186" t="s">
        <v>2119</v>
      </c>
      <c r="F871" s="241">
        <v>41</v>
      </c>
      <c r="G871" s="241">
        <v>31024.84</v>
      </c>
      <c r="H871" s="243">
        <f t="shared" si="13"/>
        <v>1.4177838032522591E-4</v>
      </c>
      <c r="I871" s="240"/>
    </row>
    <row r="872" spans="2:9">
      <c r="B872" s="240">
        <v>863</v>
      </c>
      <c r="C872" s="241">
        <v>1</v>
      </c>
      <c r="D872" s="186" t="s">
        <v>2120</v>
      </c>
      <c r="E872" s="186" t="s">
        <v>2121</v>
      </c>
      <c r="F872" s="241">
        <v>87</v>
      </c>
      <c r="G872" s="241">
        <v>30742.13</v>
      </c>
      <c r="H872" s="243">
        <f t="shared" ref="H872:H935" si="14">G872/$G$1624</f>
        <v>1.4048644244893889E-4</v>
      </c>
      <c r="I872" s="240"/>
    </row>
    <row r="873" spans="2:9">
      <c r="B873" s="240">
        <v>864</v>
      </c>
      <c r="C873" s="241"/>
      <c r="D873" s="186" t="s">
        <v>2122</v>
      </c>
      <c r="E873" s="186" t="s">
        <v>2123</v>
      </c>
      <c r="F873" s="241">
        <v>33</v>
      </c>
      <c r="G873" s="241">
        <v>30635.74</v>
      </c>
      <c r="H873" s="243">
        <f t="shared" si="14"/>
        <v>1.4000025776973344E-4</v>
      </c>
      <c r="I873" s="240"/>
    </row>
    <row r="874" spans="2:9">
      <c r="B874" s="240">
        <v>865</v>
      </c>
      <c r="C874" s="241">
        <v>1</v>
      </c>
      <c r="D874" s="186" t="s">
        <v>2124</v>
      </c>
      <c r="E874" s="186" t="s">
        <v>2125</v>
      </c>
      <c r="F874" s="241">
        <v>93</v>
      </c>
      <c r="G874" s="241">
        <v>30618.3</v>
      </c>
      <c r="H874" s="243">
        <f t="shared" si="14"/>
        <v>1.3992055985822535E-4</v>
      </c>
      <c r="I874" s="240"/>
    </row>
    <row r="875" spans="2:9">
      <c r="B875" s="240">
        <v>866</v>
      </c>
      <c r="C875" s="241">
        <v>1</v>
      </c>
      <c r="D875" s="186" t="s">
        <v>2126</v>
      </c>
      <c r="E875" s="186" t="s">
        <v>2127</v>
      </c>
      <c r="F875" s="241">
        <v>3</v>
      </c>
      <c r="G875" s="241">
        <v>30583.43</v>
      </c>
      <c r="H875" s="243">
        <f t="shared" si="14"/>
        <v>1.3976120973355297E-4</v>
      </c>
      <c r="I875" s="240"/>
    </row>
    <row r="876" spans="2:9">
      <c r="B876" s="240">
        <v>867</v>
      </c>
      <c r="C876" s="241">
        <v>1</v>
      </c>
      <c r="D876" s="186" t="s">
        <v>2128</v>
      </c>
      <c r="E876" s="186" t="s">
        <v>2129</v>
      </c>
      <c r="F876" s="241">
        <v>52</v>
      </c>
      <c r="G876" s="241">
        <v>30430.41</v>
      </c>
      <c r="H876" s="243">
        <f t="shared" si="14"/>
        <v>1.390619336774197E-4</v>
      </c>
      <c r="I876" s="240"/>
    </row>
    <row r="877" spans="2:9">
      <c r="B877" s="240">
        <v>868</v>
      </c>
      <c r="C877" s="241">
        <v>1</v>
      </c>
      <c r="D877" s="186" t="s">
        <v>2130</v>
      </c>
      <c r="E877" s="186" t="s">
        <v>2131</v>
      </c>
      <c r="F877" s="241">
        <v>48</v>
      </c>
      <c r="G877" s="241">
        <v>29963.35</v>
      </c>
      <c r="H877" s="243">
        <f t="shared" si="14"/>
        <v>1.3692754683401615E-4</v>
      </c>
      <c r="I877" s="240"/>
    </row>
    <row r="878" spans="2:9">
      <c r="B878" s="240">
        <v>869</v>
      </c>
      <c r="C878" s="241">
        <v>1</v>
      </c>
      <c r="D878" s="186" t="s">
        <v>2132</v>
      </c>
      <c r="E878" s="186" t="s">
        <v>2133</v>
      </c>
      <c r="F878" s="241">
        <v>66</v>
      </c>
      <c r="G878" s="241">
        <v>29867.439999999999</v>
      </c>
      <c r="H878" s="243">
        <f t="shared" si="14"/>
        <v>1.3648925401906552E-4</v>
      </c>
      <c r="I878" s="240"/>
    </row>
    <row r="879" spans="2:9">
      <c r="B879" s="240">
        <v>870</v>
      </c>
      <c r="C879" s="241">
        <v>1</v>
      </c>
      <c r="D879" s="186" t="s">
        <v>2134</v>
      </c>
      <c r="E879" s="186" t="s">
        <v>2135</v>
      </c>
      <c r="F879" s="241">
        <v>55</v>
      </c>
      <c r="G879" s="241">
        <v>29763.54</v>
      </c>
      <c r="H879" s="243">
        <f t="shared" si="14"/>
        <v>1.3601444822745499E-4</v>
      </c>
      <c r="I879" s="240"/>
    </row>
    <row r="880" spans="2:9">
      <c r="B880" s="240">
        <v>871</v>
      </c>
      <c r="C880" s="241">
        <v>1</v>
      </c>
      <c r="D880" s="186" t="s">
        <v>2136</v>
      </c>
      <c r="E880" s="186" t="s">
        <v>2137</v>
      </c>
      <c r="F880" s="241">
        <v>68</v>
      </c>
      <c r="G880" s="241">
        <v>29761.02</v>
      </c>
      <c r="H880" s="243">
        <f t="shared" si="14"/>
        <v>1.3600293224482881E-4</v>
      </c>
      <c r="I880" s="240"/>
    </row>
    <row r="881" spans="2:9">
      <c r="B881" s="240">
        <v>872</v>
      </c>
      <c r="C881" s="241"/>
      <c r="D881" s="186" t="s">
        <v>2138</v>
      </c>
      <c r="E881" s="186" t="s">
        <v>2139</v>
      </c>
      <c r="F881" s="241">
        <v>153</v>
      </c>
      <c r="G881" s="241">
        <v>29594.51</v>
      </c>
      <c r="H881" s="243">
        <f t="shared" si="14"/>
        <v>1.3524200912297054E-4</v>
      </c>
      <c r="I881" s="240"/>
    </row>
    <row r="882" spans="2:9">
      <c r="B882" s="240">
        <v>873</v>
      </c>
      <c r="C882" s="241"/>
      <c r="D882" s="186" t="s">
        <v>2140</v>
      </c>
      <c r="E882" s="186" t="s">
        <v>2141</v>
      </c>
      <c r="F882" s="241">
        <v>105</v>
      </c>
      <c r="G882" s="241">
        <v>29592.19</v>
      </c>
      <c r="H882" s="243">
        <f t="shared" si="14"/>
        <v>1.3523140710721947E-4</v>
      </c>
      <c r="I882" s="240"/>
    </row>
    <row r="883" spans="2:9">
      <c r="B883" s="240">
        <v>874</v>
      </c>
      <c r="C883" s="241"/>
      <c r="D883" s="186" t="s">
        <v>2142</v>
      </c>
      <c r="E883" s="186" t="s">
        <v>2143</v>
      </c>
      <c r="F883" s="241">
        <v>173</v>
      </c>
      <c r="G883" s="241">
        <v>29502.17</v>
      </c>
      <c r="H883" s="243">
        <f t="shared" si="14"/>
        <v>1.3482003061674033E-4</v>
      </c>
      <c r="I883" s="240"/>
    </row>
    <row r="884" spans="2:9">
      <c r="B884" s="240">
        <v>875</v>
      </c>
      <c r="C884" s="241">
        <v>1</v>
      </c>
      <c r="D884" s="186" t="s">
        <v>2144</v>
      </c>
      <c r="E884" s="186" t="s">
        <v>2145</v>
      </c>
      <c r="F884" s="241">
        <v>35</v>
      </c>
      <c r="G884" s="241">
        <v>29431.78</v>
      </c>
      <c r="H884" s="243">
        <f t="shared" si="14"/>
        <v>1.3449835997505152E-4</v>
      </c>
      <c r="I884" s="240"/>
    </row>
    <row r="885" spans="2:9">
      <c r="B885" s="240">
        <v>876</v>
      </c>
      <c r="C885" s="241">
        <v>1</v>
      </c>
      <c r="D885" s="186" t="s">
        <v>2146</v>
      </c>
      <c r="E885" s="186" t="s">
        <v>2147</v>
      </c>
      <c r="F885" s="241">
        <v>15</v>
      </c>
      <c r="G885" s="241">
        <v>29323.41</v>
      </c>
      <c r="H885" s="243">
        <f t="shared" si="14"/>
        <v>1.3400312702378263E-4</v>
      </c>
      <c r="I885" s="240"/>
    </row>
    <row r="886" spans="2:9">
      <c r="B886" s="240">
        <v>877</v>
      </c>
      <c r="C886" s="241">
        <v>1</v>
      </c>
      <c r="D886" s="186" t="s">
        <v>2148</v>
      </c>
      <c r="E886" s="186" t="s">
        <v>2149</v>
      </c>
      <c r="F886" s="241">
        <v>37</v>
      </c>
      <c r="G886" s="241">
        <v>29320.82</v>
      </c>
      <c r="H886" s="243">
        <f t="shared" si="14"/>
        <v>1.3399129115275018E-4</v>
      </c>
      <c r="I886" s="240"/>
    </row>
    <row r="887" spans="2:9">
      <c r="B887" s="240">
        <v>878</v>
      </c>
      <c r="C887" s="241"/>
      <c r="D887" s="186" t="s">
        <v>2150</v>
      </c>
      <c r="E887" s="186" t="s">
        <v>2151</v>
      </c>
      <c r="F887" s="241">
        <v>37</v>
      </c>
      <c r="G887" s="241">
        <v>29131.85</v>
      </c>
      <c r="H887" s="243">
        <f t="shared" si="14"/>
        <v>1.3312772955081904E-4</v>
      </c>
      <c r="I887" s="240"/>
    </row>
    <row r="888" spans="2:9">
      <c r="B888" s="240">
        <v>879</v>
      </c>
      <c r="C888" s="241"/>
      <c r="D888" s="186" t="s">
        <v>2152</v>
      </c>
      <c r="E888" s="186" t="s">
        <v>2153</v>
      </c>
      <c r="F888" s="241">
        <v>374</v>
      </c>
      <c r="G888" s="241">
        <v>29074.63</v>
      </c>
      <c r="H888" s="243">
        <f t="shared" si="14"/>
        <v>1.3286624362785507E-4</v>
      </c>
      <c r="I888" s="240"/>
    </row>
    <row r="889" spans="2:9">
      <c r="B889" s="240">
        <v>880</v>
      </c>
      <c r="C889" s="241"/>
      <c r="D889" s="186" t="s">
        <v>2154</v>
      </c>
      <c r="E889" s="186" t="s">
        <v>2155</v>
      </c>
      <c r="F889" s="241">
        <v>13</v>
      </c>
      <c r="G889" s="241">
        <v>29005.87</v>
      </c>
      <c r="H889" s="243">
        <f t="shared" si="14"/>
        <v>1.3255202181619826E-4</v>
      </c>
      <c r="I889" s="240"/>
    </row>
    <row r="890" spans="2:9">
      <c r="B890" s="240">
        <v>881</v>
      </c>
      <c r="C890" s="241">
        <v>1</v>
      </c>
      <c r="D890" s="186" t="s">
        <v>2156</v>
      </c>
      <c r="E890" s="186" t="s">
        <v>2157</v>
      </c>
      <c r="F890" s="241">
        <v>9</v>
      </c>
      <c r="G890" s="241">
        <v>28674.68</v>
      </c>
      <c r="H890" s="243">
        <f t="shared" si="14"/>
        <v>1.3103853836938883E-4</v>
      </c>
      <c r="I890" s="240"/>
    </row>
    <row r="891" spans="2:9">
      <c r="B891" s="240">
        <v>882</v>
      </c>
      <c r="C891" s="241"/>
      <c r="D891" s="186" t="s">
        <v>2158</v>
      </c>
      <c r="E891" s="186" t="s">
        <v>2159</v>
      </c>
      <c r="F891" s="241">
        <v>162</v>
      </c>
      <c r="G891" s="241">
        <v>28618.29</v>
      </c>
      <c r="H891" s="243">
        <f t="shared" si="14"/>
        <v>1.3078084540895648E-4</v>
      </c>
      <c r="I891" s="240"/>
    </row>
    <row r="892" spans="2:9">
      <c r="B892" s="240">
        <v>883</v>
      </c>
      <c r="C892" s="241"/>
      <c r="D892" s="186" t="s">
        <v>2160</v>
      </c>
      <c r="E892" s="186" t="s">
        <v>2161</v>
      </c>
      <c r="F892" s="241">
        <v>156</v>
      </c>
      <c r="G892" s="241">
        <v>28592.06</v>
      </c>
      <c r="H892" s="243">
        <f t="shared" si="14"/>
        <v>1.306609786532881E-4</v>
      </c>
      <c r="I892" s="240"/>
    </row>
    <row r="893" spans="2:9">
      <c r="B893" s="240">
        <v>884</v>
      </c>
      <c r="C893" s="241">
        <v>1</v>
      </c>
      <c r="D893" s="186" t="s">
        <v>2162</v>
      </c>
      <c r="E893" s="186" t="s">
        <v>2163</v>
      </c>
      <c r="F893" s="241">
        <v>3</v>
      </c>
      <c r="G893" s="241">
        <v>28512.32</v>
      </c>
      <c r="H893" s="243">
        <f t="shared" si="14"/>
        <v>1.302965800601887E-4</v>
      </c>
      <c r="I893" s="240"/>
    </row>
    <row r="894" spans="2:9">
      <c r="B894" s="240">
        <v>885</v>
      </c>
      <c r="C894" s="241">
        <v>1</v>
      </c>
      <c r="D894" s="186" t="s">
        <v>2164</v>
      </c>
      <c r="E894" s="186" t="s">
        <v>2165</v>
      </c>
      <c r="F894" s="241">
        <v>3</v>
      </c>
      <c r="G894" s="241">
        <v>28443.59</v>
      </c>
      <c r="H894" s="243">
        <f t="shared" si="14"/>
        <v>1.2998249534356318E-4</v>
      </c>
      <c r="I894" s="240"/>
    </row>
    <row r="895" spans="2:9">
      <c r="B895" s="240">
        <v>886</v>
      </c>
      <c r="C895" s="241"/>
      <c r="D895" s="186" t="s">
        <v>2166</v>
      </c>
      <c r="E895" s="186" t="s">
        <v>2167</v>
      </c>
      <c r="F895" s="241">
        <v>26</v>
      </c>
      <c r="G895" s="241">
        <v>28335.279999999999</v>
      </c>
      <c r="H895" s="243">
        <f t="shared" si="14"/>
        <v>1.2948753658235682E-4</v>
      </c>
      <c r="I895" s="240"/>
    </row>
    <row r="896" spans="2:9">
      <c r="B896" s="240">
        <v>887</v>
      </c>
      <c r="C896" s="241"/>
      <c r="D896" s="186" t="s">
        <v>2168</v>
      </c>
      <c r="E896" s="186" t="s">
        <v>2169</v>
      </c>
      <c r="F896" s="241">
        <v>197</v>
      </c>
      <c r="G896" s="241">
        <v>28309.66</v>
      </c>
      <c r="H896" s="243">
        <f t="shared" si="14"/>
        <v>1.2937045742565745E-4</v>
      </c>
      <c r="I896" s="240"/>
    </row>
    <row r="897" spans="2:9">
      <c r="B897" s="240">
        <v>888</v>
      </c>
      <c r="C897" s="241"/>
      <c r="D897" s="186" t="s">
        <v>2170</v>
      </c>
      <c r="E897" s="186" t="s">
        <v>2171</v>
      </c>
      <c r="F897" s="241">
        <v>2</v>
      </c>
      <c r="G897" s="241">
        <v>28307.46</v>
      </c>
      <c r="H897" s="243">
        <f t="shared" si="14"/>
        <v>1.2936040379003144E-4</v>
      </c>
      <c r="I897" s="240"/>
    </row>
    <row r="898" spans="2:9">
      <c r="B898" s="240">
        <v>889</v>
      </c>
      <c r="C898" s="241"/>
      <c r="D898" s="186" t="s">
        <v>2172</v>
      </c>
      <c r="E898" s="186" t="s">
        <v>2173</v>
      </c>
      <c r="F898" s="241">
        <v>53</v>
      </c>
      <c r="G898" s="241">
        <v>28274.240000000002</v>
      </c>
      <c r="H898" s="243">
        <f t="shared" si="14"/>
        <v>1.292085938920786E-4</v>
      </c>
      <c r="I898" s="240"/>
    </row>
    <row r="899" spans="2:9">
      <c r="B899" s="240">
        <v>890</v>
      </c>
      <c r="C899" s="241">
        <v>1</v>
      </c>
      <c r="D899" s="186" t="s">
        <v>2174</v>
      </c>
      <c r="E899" s="186" t="s">
        <v>2175</v>
      </c>
      <c r="F899" s="241">
        <v>45</v>
      </c>
      <c r="G899" s="241">
        <v>28257.34</v>
      </c>
      <c r="H899" s="243">
        <f t="shared" si="14"/>
        <v>1.2913136369113327E-4</v>
      </c>
      <c r="I899" s="240"/>
    </row>
    <row r="900" spans="2:9">
      <c r="B900" s="240">
        <v>891</v>
      </c>
      <c r="C900" s="241"/>
      <c r="D900" s="186" t="s">
        <v>2176</v>
      </c>
      <c r="E900" s="186" t="s">
        <v>2177</v>
      </c>
      <c r="F900" s="241">
        <v>12</v>
      </c>
      <c r="G900" s="241">
        <v>28247.4</v>
      </c>
      <c r="H900" s="243">
        <f t="shared" si="14"/>
        <v>1.2908593953744118E-4</v>
      </c>
      <c r="I900" s="240"/>
    </row>
    <row r="901" spans="2:9">
      <c r="B901" s="240">
        <v>892</v>
      </c>
      <c r="C901" s="241"/>
      <c r="D901" s="186" t="s">
        <v>2178</v>
      </c>
      <c r="E901" s="186" t="s">
        <v>2179</v>
      </c>
      <c r="F901" s="241">
        <v>18</v>
      </c>
      <c r="G901" s="241">
        <v>28214.720000000001</v>
      </c>
      <c r="H901" s="243">
        <f t="shared" si="14"/>
        <v>1.2893659735005106E-4</v>
      </c>
      <c r="I901" s="240"/>
    </row>
    <row r="902" spans="2:9">
      <c r="B902" s="240">
        <v>893</v>
      </c>
      <c r="C902" s="241">
        <v>1</v>
      </c>
      <c r="D902" s="186" t="s">
        <v>2180</v>
      </c>
      <c r="E902" s="186" t="s">
        <v>2181</v>
      </c>
      <c r="F902" s="241">
        <v>16</v>
      </c>
      <c r="G902" s="241">
        <v>28114.93</v>
      </c>
      <c r="H902" s="243">
        <f t="shared" si="14"/>
        <v>1.2848057357772364E-4</v>
      </c>
      <c r="I902" s="240"/>
    </row>
    <row r="903" spans="2:9">
      <c r="B903" s="240">
        <v>894</v>
      </c>
      <c r="C903" s="241">
        <v>1</v>
      </c>
      <c r="D903" s="186" t="s">
        <v>2182</v>
      </c>
      <c r="E903" s="186" t="s">
        <v>2183</v>
      </c>
      <c r="F903" s="241">
        <v>52</v>
      </c>
      <c r="G903" s="241">
        <v>28046.28</v>
      </c>
      <c r="H903" s="243">
        <f t="shared" si="14"/>
        <v>1.2816685444784812E-4</v>
      </c>
      <c r="I903" s="240"/>
    </row>
    <row r="904" spans="2:9">
      <c r="B904" s="240">
        <v>895</v>
      </c>
      <c r="C904" s="241"/>
      <c r="D904" s="186" t="s">
        <v>2184</v>
      </c>
      <c r="E904" s="186" t="s">
        <v>2185</v>
      </c>
      <c r="F904" s="241">
        <v>51</v>
      </c>
      <c r="G904" s="241">
        <v>28038.49</v>
      </c>
      <c r="H904" s="243">
        <f t="shared" si="14"/>
        <v>1.281312554380633E-4</v>
      </c>
      <c r="I904" s="240"/>
    </row>
    <row r="905" spans="2:9">
      <c r="B905" s="240">
        <v>896</v>
      </c>
      <c r="C905" s="241"/>
      <c r="D905" s="186" t="s">
        <v>2186</v>
      </c>
      <c r="E905" s="186" t="s">
        <v>2187</v>
      </c>
      <c r="F905" s="241">
        <v>14</v>
      </c>
      <c r="G905" s="241">
        <v>27884.53</v>
      </c>
      <c r="H905" s="243">
        <f t="shared" si="14"/>
        <v>1.2742768373761706E-4</v>
      </c>
      <c r="I905" s="240"/>
    </row>
    <row r="906" spans="2:9">
      <c r="B906" s="240">
        <v>897</v>
      </c>
      <c r="C906" s="241">
        <v>1</v>
      </c>
      <c r="D906" s="186" t="s">
        <v>2188</v>
      </c>
      <c r="E906" s="186" t="s">
        <v>2189</v>
      </c>
      <c r="F906" s="241">
        <v>15</v>
      </c>
      <c r="G906" s="241">
        <v>27812.2</v>
      </c>
      <c r="H906" s="243">
        <f t="shared" si="14"/>
        <v>1.2709714761723986E-4</v>
      </c>
      <c r="I906" s="240"/>
    </row>
    <row r="907" spans="2:9">
      <c r="B907" s="240">
        <v>898</v>
      </c>
      <c r="C907" s="241"/>
      <c r="D907" s="186" t="s">
        <v>2190</v>
      </c>
      <c r="E907" s="186" t="s">
        <v>2191</v>
      </c>
      <c r="F907" s="241">
        <v>4</v>
      </c>
      <c r="G907" s="241">
        <v>27789.84</v>
      </c>
      <c r="H907" s="243">
        <f t="shared" si="14"/>
        <v>1.2699496612060451E-4</v>
      </c>
      <c r="I907" s="240"/>
    </row>
    <row r="908" spans="2:9">
      <c r="B908" s="240">
        <v>899</v>
      </c>
      <c r="C908" s="241">
        <v>1</v>
      </c>
      <c r="D908" s="186" t="s">
        <v>2192</v>
      </c>
      <c r="E908" s="186" t="s">
        <v>2193</v>
      </c>
      <c r="F908" s="241">
        <v>173</v>
      </c>
      <c r="G908" s="241">
        <v>27480.67</v>
      </c>
      <c r="H908" s="243">
        <f t="shared" si="14"/>
        <v>1.2558211042674276E-4</v>
      </c>
      <c r="I908" s="240"/>
    </row>
    <row r="909" spans="2:9">
      <c r="B909" s="240">
        <v>900</v>
      </c>
      <c r="C909" s="241">
        <v>1</v>
      </c>
      <c r="D909" s="186" t="s">
        <v>2194</v>
      </c>
      <c r="E909" s="186" t="s">
        <v>2195</v>
      </c>
      <c r="F909" s="241">
        <v>15</v>
      </c>
      <c r="G909" s="241">
        <v>27444.31</v>
      </c>
      <c r="H909" s="243">
        <f t="shared" si="14"/>
        <v>1.2541595124885093E-4</v>
      </c>
      <c r="I909" s="240"/>
    </row>
    <row r="910" spans="2:9">
      <c r="B910" s="240">
        <v>901</v>
      </c>
      <c r="C910" s="241"/>
      <c r="D910" s="186" t="s">
        <v>2196</v>
      </c>
      <c r="E910" s="186" t="s">
        <v>2197</v>
      </c>
      <c r="F910" s="241">
        <v>26</v>
      </c>
      <c r="G910" s="241">
        <v>27432.45</v>
      </c>
      <c r="H910" s="243">
        <f t="shared" si="14"/>
        <v>1.2536175301315795E-4</v>
      </c>
      <c r="I910" s="240"/>
    </row>
    <row r="911" spans="2:9">
      <c r="B911" s="240">
        <v>902</v>
      </c>
      <c r="C911" s="241"/>
      <c r="D911" s="186" t="s">
        <v>2198</v>
      </c>
      <c r="E911" s="186" t="s">
        <v>2199</v>
      </c>
      <c r="F911" s="241">
        <v>33</v>
      </c>
      <c r="G911" s="241">
        <v>27418.41</v>
      </c>
      <c r="H911" s="243">
        <f t="shared" si="14"/>
        <v>1.2529759253852645E-4</v>
      </c>
      <c r="I911" s="240"/>
    </row>
    <row r="912" spans="2:9">
      <c r="B912" s="240">
        <v>903</v>
      </c>
      <c r="C912" s="241">
        <v>1</v>
      </c>
      <c r="D912" s="186" t="s">
        <v>2200</v>
      </c>
      <c r="E912" s="186" t="s">
        <v>2201</v>
      </c>
      <c r="F912" s="241">
        <v>13</v>
      </c>
      <c r="G912" s="241">
        <v>27329.279999999999</v>
      </c>
      <c r="H912" s="243">
        <f t="shared" si="14"/>
        <v>1.2489028320064146E-4</v>
      </c>
      <c r="I912" s="240"/>
    </row>
    <row r="913" spans="2:9">
      <c r="B913" s="240">
        <v>904</v>
      </c>
      <c r="C913" s="241">
        <v>1</v>
      </c>
      <c r="D913" s="186" t="s">
        <v>2202</v>
      </c>
      <c r="E913" s="186" t="s">
        <v>2203</v>
      </c>
      <c r="F913" s="241">
        <v>132</v>
      </c>
      <c r="G913" s="241">
        <v>27091.72</v>
      </c>
      <c r="H913" s="243">
        <f t="shared" si="14"/>
        <v>1.2380467334640661E-4</v>
      </c>
      <c r="I913" s="240"/>
    </row>
    <row r="914" spans="2:9">
      <c r="B914" s="240">
        <v>905</v>
      </c>
      <c r="C914" s="241">
        <v>1</v>
      </c>
      <c r="D914" s="186" t="s">
        <v>2204</v>
      </c>
      <c r="E914" s="186" t="s">
        <v>2205</v>
      </c>
      <c r="F914" s="241">
        <v>68</v>
      </c>
      <c r="G914" s="241">
        <v>26984.73</v>
      </c>
      <c r="H914" s="243">
        <f t="shared" si="14"/>
        <v>1.2331574676657586E-4</v>
      </c>
      <c r="I914" s="240"/>
    </row>
    <row r="915" spans="2:9">
      <c r="B915" s="240">
        <v>906</v>
      </c>
      <c r="C915" s="241"/>
      <c r="D915" s="186" t="s">
        <v>2206</v>
      </c>
      <c r="E915" s="186" t="s">
        <v>2207</v>
      </c>
      <c r="F915" s="241">
        <v>46</v>
      </c>
      <c r="G915" s="241">
        <v>26916.04</v>
      </c>
      <c r="H915" s="243">
        <f t="shared" si="14"/>
        <v>1.2300184484332534E-4</v>
      </c>
      <c r="I915" s="240"/>
    </row>
    <row r="916" spans="2:9">
      <c r="B916" s="240">
        <v>907</v>
      </c>
      <c r="C916" s="241">
        <v>1</v>
      </c>
      <c r="D916" s="186" t="s">
        <v>2208</v>
      </c>
      <c r="E916" s="186" t="s">
        <v>2209</v>
      </c>
      <c r="F916" s="241">
        <v>16</v>
      </c>
      <c r="G916" s="241">
        <v>26684.95</v>
      </c>
      <c r="H916" s="243">
        <f t="shared" si="14"/>
        <v>1.219458018174997E-4</v>
      </c>
      <c r="I916" s="240"/>
    </row>
    <row r="917" spans="2:9">
      <c r="B917" s="240">
        <v>908</v>
      </c>
      <c r="C917" s="241">
        <v>1</v>
      </c>
      <c r="D917" s="186" t="s">
        <v>2210</v>
      </c>
      <c r="E917" s="186" t="s">
        <v>2211</v>
      </c>
      <c r="F917" s="241">
        <v>42</v>
      </c>
      <c r="G917" s="241">
        <v>26662.71</v>
      </c>
      <c r="H917" s="243">
        <f t="shared" si="14"/>
        <v>1.218441687009894E-4</v>
      </c>
      <c r="I917" s="240"/>
    </row>
    <row r="918" spans="2:9">
      <c r="B918" s="240">
        <v>909</v>
      </c>
      <c r="C918" s="241">
        <v>1</v>
      </c>
      <c r="D918" s="186" t="s">
        <v>2212</v>
      </c>
      <c r="E918" s="186" t="s">
        <v>2213</v>
      </c>
      <c r="F918" s="241">
        <v>32</v>
      </c>
      <c r="G918" s="241">
        <v>26593.89</v>
      </c>
      <c r="H918" s="243">
        <f t="shared" si="14"/>
        <v>1.2152967269927006E-4</v>
      </c>
      <c r="I918" s="240"/>
    </row>
    <row r="919" spans="2:9">
      <c r="B919" s="240">
        <v>910</v>
      </c>
      <c r="C919" s="241"/>
      <c r="D919" s="186" t="s">
        <v>2214</v>
      </c>
      <c r="E919" s="186" t="s">
        <v>2215</v>
      </c>
      <c r="F919" s="241">
        <v>252</v>
      </c>
      <c r="G919" s="241">
        <v>26555.06</v>
      </c>
      <c r="H919" s="243">
        <f t="shared" si="14"/>
        <v>1.2135222603047087E-4</v>
      </c>
      <c r="I919" s="240"/>
    </row>
    <row r="920" spans="2:9">
      <c r="B920" s="240">
        <v>911</v>
      </c>
      <c r="C920" s="241"/>
      <c r="D920" s="186" t="s">
        <v>2216</v>
      </c>
      <c r="E920" s="186" t="s">
        <v>2217</v>
      </c>
      <c r="F920" s="241">
        <v>36</v>
      </c>
      <c r="G920" s="241">
        <v>26527.31</v>
      </c>
      <c r="H920" s="243">
        <f t="shared" si="14"/>
        <v>1.2122541312655177E-4</v>
      </c>
      <c r="I920" s="240"/>
    </row>
    <row r="921" spans="2:9">
      <c r="B921" s="240">
        <v>912</v>
      </c>
      <c r="C921" s="241">
        <v>1</v>
      </c>
      <c r="D921" s="186" t="s">
        <v>2218</v>
      </c>
      <c r="E921" s="186" t="s">
        <v>2219</v>
      </c>
      <c r="F921" s="241">
        <v>166</v>
      </c>
      <c r="G921" s="241">
        <v>26505.66</v>
      </c>
      <c r="H921" s="243">
        <f t="shared" si="14"/>
        <v>1.2112647621232301E-4</v>
      </c>
      <c r="I921" s="240"/>
    </row>
    <row r="922" spans="2:9">
      <c r="B922" s="240">
        <v>913</v>
      </c>
      <c r="C922" s="241"/>
      <c r="D922" s="186" t="s">
        <v>2220</v>
      </c>
      <c r="E922" s="186" t="s">
        <v>2221</v>
      </c>
      <c r="F922" s="241">
        <v>30</v>
      </c>
      <c r="G922" s="241">
        <v>26436.53</v>
      </c>
      <c r="H922" s="243">
        <f t="shared" si="14"/>
        <v>1.2081056356194728E-4</v>
      </c>
      <c r="I922" s="240"/>
    </row>
    <row r="923" spans="2:9">
      <c r="B923" s="240">
        <v>914</v>
      </c>
      <c r="C923" s="241"/>
      <c r="D923" s="186" t="s">
        <v>2222</v>
      </c>
      <c r="E923" s="186" t="s">
        <v>2223</v>
      </c>
      <c r="F923" s="241">
        <v>3</v>
      </c>
      <c r="G923" s="241">
        <v>26375.49</v>
      </c>
      <c r="H923" s="243">
        <f t="shared" si="14"/>
        <v>1.2053162087166905E-4</v>
      </c>
      <c r="I923" s="240"/>
    </row>
    <row r="924" spans="2:9">
      <c r="B924" s="240">
        <v>915</v>
      </c>
      <c r="C924" s="241"/>
      <c r="D924" s="186" t="s">
        <v>2224</v>
      </c>
      <c r="E924" s="186" t="s">
        <v>2225</v>
      </c>
      <c r="F924" s="241">
        <v>174</v>
      </c>
      <c r="G924" s="241">
        <v>26354.03</v>
      </c>
      <c r="H924" s="243">
        <f t="shared" si="14"/>
        <v>1.2043355222597162E-4</v>
      </c>
      <c r="I924" s="240"/>
    </row>
    <row r="925" spans="2:9">
      <c r="B925" s="240">
        <v>916</v>
      </c>
      <c r="C925" s="241"/>
      <c r="D925" s="186" t="s">
        <v>2226</v>
      </c>
      <c r="E925" s="186" t="s">
        <v>2227</v>
      </c>
      <c r="F925" s="241">
        <v>127</v>
      </c>
      <c r="G925" s="241">
        <v>26341.09</v>
      </c>
      <c r="H925" s="243">
        <f t="shared" si="14"/>
        <v>1.2037441856915313E-4</v>
      </c>
      <c r="I925" s="240"/>
    </row>
    <row r="926" spans="2:9">
      <c r="B926" s="240">
        <v>917</v>
      </c>
      <c r="C926" s="241">
        <v>1</v>
      </c>
      <c r="D926" s="186" t="s">
        <v>2228</v>
      </c>
      <c r="E926" s="186" t="s">
        <v>2229</v>
      </c>
      <c r="F926" s="241">
        <v>128</v>
      </c>
      <c r="G926" s="241">
        <v>26286.59</v>
      </c>
      <c r="H926" s="243">
        <f t="shared" si="14"/>
        <v>1.2012536259569042E-4</v>
      </c>
      <c r="I926" s="240"/>
    </row>
    <row r="927" spans="2:9">
      <c r="B927" s="240">
        <v>918</v>
      </c>
      <c r="C927" s="241">
        <v>1</v>
      </c>
      <c r="D927" s="186" t="s">
        <v>2230</v>
      </c>
      <c r="E927" s="186" t="s">
        <v>2231</v>
      </c>
      <c r="F927" s="241">
        <v>147</v>
      </c>
      <c r="G927" s="241">
        <v>26284.91</v>
      </c>
      <c r="H927" s="243">
        <f t="shared" si="14"/>
        <v>1.2011768527393965E-4</v>
      </c>
      <c r="I927" s="240"/>
    </row>
    <row r="928" spans="2:9">
      <c r="B928" s="240">
        <v>919</v>
      </c>
      <c r="C928" s="241">
        <v>1</v>
      </c>
      <c r="D928" s="186" t="s">
        <v>2232</v>
      </c>
      <c r="E928" s="186" t="s">
        <v>2233</v>
      </c>
      <c r="F928" s="241">
        <v>28</v>
      </c>
      <c r="G928" s="241">
        <v>26184.94</v>
      </c>
      <c r="H928" s="243">
        <f t="shared" si="14"/>
        <v>1.1966083893142464E-4</v>
      </c>
      <c r="I928" s="240"/>
    </row>
    <row r="929" spans="2:9">
      <c r="B929" s="240">
        <v>920</v>
      </c>
      <c r="C929" s="241">
        <v>1</v>
      </c>
      <c r="D929" s="186" t="s">
        <v>2234</v>
      </c>
      <c r="E929" s="186" t="s">
        <v>2235</v>
      </c>
      <c r="F929" s="241">
        <v>121</v>
      </c>
      <c r="G929" s="241">
        <v>26008.13</v>
      </c>
      <c r="H929" s="243">
        <f t="shared" si="14"/>
        <v>1.1885284651549913E-4</v>
      </c>
      <c r="I929" s="240"/>
    </row>
    <row r="930" spans="2:9">
      <c r="B930" s="240">
        <v>921</v>
      </c>
      <c r="C930" s="241"/>
      <c r="D930" s="186" t="s">
        <v>2236</v>
      </c>
      <c r="E930" s="186" t="s">
        <v>2237</v>
      </c>
      <c r="F930" s="241">
        <v>21</v>
      </c>
      <c r="G930" s="241">
        <v>25981.200000000001</v>
      </c>
      <c r="H930" s="243">
        <f t="shared" si="14"/>
        <v>1.1872978087576792E-4</v>
      </c>
      <c r="I930" s="240"/>
    </row>
    <row r="931" spans="2:9">
      <c r="B931" s="240">
        <v>922</v>
      </c>
      <c r="C931" s="241">
        <v>1</v>
      </c>
      <c r="D931" s="186" t="s">
        <v>2238</v>
      </c>
      <c r="E931" s="186" t="s">
        <v>2239</v>
      </c>
      <c r="F931" s="241">
        <v>38</v>
      </c>
      <c r="G931" s="241">
        <v>25908.78</v>
      </c>
      <c r="H931" s="243">
        <f t="shared" si="14"/>
        <v>1.183988334702969E-4</v>
      </c>
      <c r="I931" s="240"/>
    </row>
    <row r="932" spans="2:9">
      <c r="B932" s="240">
        <v>923</v>
      </c>
      <c r="C932" s="241">
        <v>1</v>
      </c>
      <c r="D932" s="186" t="s">
        <v>2240</v>
      </c>
      <c r="E932" s="186" t="s">
        <v>2241</v>
      </c>
      <c r="F932" s="241">
        <v>129</v>
      </c>
      <c r="G932" s="241">
        <v>25894.69</v>
      </c>
      <c r="H932" s="243">
        <f t="shared" si="14"/>
        <v>1.1833444450394664E-4</v>
      </c>
      <c r="I932" s="240"/>
    </row>
    <row r="933" spans="2:9">
      <c r="B933" s="240">
        <v>924</v>
      </c>
      <c r="C933" s="241">
        <v>1</v>
      </c>
      <c r="D933" s="186" t="s">
        <v>2242</v>
      </c>
      <c r="E933" s="186" t="s">
        <v>2243</v>
      </c>
      <c r="F933" s="241">
        <v>40</v>
      </c>
      <c r="G933" s="241">
        <v>25890.86</v>
      </c>
      <c r="H933" s="243">
        <f t="shared" si="14"/>
        <v>1.1831694203828863E-4</v>
      </c>
      <c r="I933" s="240"/>
    </row>
    <row r="934" spans="2:9">
      <c r="B934" s="240">
        <v>925</v>
      </c>
      <c r="C934" s="241">
        <v>1</v>
      </c>
      <c r="D934" s="186" t="s">
        <v>2244</v>
      </c>
      <c r="E934" s="186" t="s">
        <v>2245</v>
      </c>
      <c r="F934" s="241">
        <v>43</v>
      </c>
      <c r="G934" s="241">
        <v>25813.759999999998</v>
      </c>
      <c r="H934" s="243">
        <f t="shared" si="14"/>
        <v>1.1796460780794045E-4</v>
      </c>
      <c r="I934" s="240"/>
    </row>
    <row r="935" spans="2:9">
      <c r="B935" s="240">
        <v>926</v>
      </c>
      <c r="C935" s="241"/>
      <c r="D935" s="186" t="s">
        <v>2246</v>
      </c>
      <c r="E935" s="186" t="s">
        <v>2247</v>
      </c>
      <c r="F935" s="241">
        <v>155</v>
      </c>
      <c r="G935" s="241">
        <v>25780.87</v>
      </c>
      <c r="H935" s="243">
        <f t="shared" si="14"/>
        <v>1.178143059553315E-4</v>
      </c>
      <c r="I935" s="240"/>
    </row>
    <row r="936" spans="2:9">
      <c r="B936" s="240">
        <v>927</v>
      </c>
      <c r="C936" s="241">
        <v>1</v>
      </c>
      <c r="D936" s="186" t="s">
        <v>2248</v>
      </c>
      <c r="E936" s="186" t="s">
        <v>2249</v>
      </c>
      <c r="F936" s="241">
        <v>6</v>
      </c>
      <c r="G936" s="241">
        <v>25665.040000000001</v>
      </c>
      <c r="H936" s="243">
        <f t="shared" ref="H936:H999" si="15">G936/$G$1624</f>
        <v>1.1728498203962167E-4</v>
      </c>
      <c r="I936" s="240"/>
    </row>
    <row r="937" spans="2:9">
      <c r="B937" s="240">
        <v>928</v>
      </c>
      <c r="C937" s="241">
        <v>1</v>
      </c>
      <c r="D937" s="186" t="s">
        <v>2250</v>
      </c>
      <c r="E937" s="186" t="s">
        <v>2251</v>
      </c>
      <c r="F937" s="241">
        <v>28</v>
      </c>
      <c r="G937" s="241">
        <v>25608.65</v>
      </c>
      <c r="H937" s="243">
        <f t="shared" si="15"/>
        <v>1.1702728907918934E-4</v>
      </c>
      <c r="I937" s="240"/>
    </row>
    <row r="938" spans="2:9">
      <c r="B938" s="240">
        <v>929</v>
      </c>
      <c r="C938" s="241"/>
      <c r="D938" s="186" t="s">
        <v>2252</v>
      </c>
      <c r="E938" s="186" t="s">
        <v>2253</v>
      </c>
      <c r="F938" s="241">
        <v>30</v>
      </c>
      <c r="G938" s="241">
        <v>25604.97</v>
      </c>
      <c r="H938" s="243">
        <f t="shared" si="15"/>
        <v>1.1701047208868763E-4</v>
      </c>
      <c r="I938" s="240"/>
    </row>
    <row r="939" spans="2:9">
      <c r="B939" s="240">
        <v>930</v>
      </c>
      <c r="C939" s="241">
        <v>1</v>
      </c>
      <c r="D939" s="186" t="s">
        <v>2254</v>
      </c>
      <c r="E939" s="186" t="s">
        <v>2255</v>
      </c>
      <c r="F939" s="241">
        <v>2</v>
      </c>
      <c r="G939" s="241">
        <v>25601.49</v>
      </c>
      <c r="H939" s="243">
        <f t="shared" si="15"/>
        <v>1.1699456906506104E-4</v>
      </c>
      <c r="I939" s="240"/>
    </row>
    <row r="940" spans="2:9">
      <c r="B940" s="240">
        <v>931</v>
      </c>
      <c r="C940" s="241">
        <v>1</v>
      </c>
      <c r="D940" s="186" t="s">
        <v>2256</v>
      </c>
      <c r="E940" s="186" t="s">
        <v>2257</v>
      </c>
      <c r="F940" s="241">
        <v>12</v>
      </c>
      <c r="G940" s="241">
        <v>25597.26</v>
      </c>
      <c r="H940" s="243">
        <f t="shared" si="15"/>
        <v>1.169752386656528E-4</v>
      </c>
      <c r="I940" s="240"/>
    </row>
    <row r="941" spans="2:9">
      <c r="B941" s="240">
        <v>932</v>
      </c>
      <c r="C941" s="241">
        <v>1</v>
      </c>
      <c r="D941" s="186" t="s">
        <v>2258</v>
      </c>
      <c r="E941" s="186" t="s">
        <v>2259</v>
      </c>
      <c r="F941" s="241">
        <v>114</v>
      </c>
      <c r="G941" s="241">
        <v>25510.93</v>
      </c>
      <c r="H941" s="243">
        <f t="shared" si="15"/>
        <v>1.1658072486401913E-4</v>
      </c>
      <c r="I941" s="240"/>
    </row>
    <row r="942" spans="2:9">
      <c r="B942" s="240">
        <v>933</v>
      </c>
      <c r="C942" s="241"/>
      <c r="D942" s="186" t="s">
        <v>2260</v>
      </c>
      <c r="E942" s="186" t="s">
        <v>2261</v>
      </c>
      <c r="F942" s="241">
        <v>111</v>
      </c>
      <c r="G942" s="241">
        <v>25420.48</v>
      </c>
      <c r="H942" s="243">
        <f t="shared" si="15"/>
        <v>1.1616738334475854E-4</v>
      </c>
      <c r="I942" s="240"/>
    </row>
    <row r="943" spans="2:9">
      <c r="B943" s="240">
        <v>934</v>
      </c>
      <c r="C943" s="241">
        <v>1</v>
      </c>
      <c r="D943" s="186" t="s">
        <v>2262</v>
      </c>
      <c r="E943" s="186" t="s">
        <v>2263</v>
      </c>
      <c r="F943" s="241">
        <v>48</v>
      </c>
      <c r="G943" s="241">
        <v>25364.799999999999</v>
      </c>
      <c r="H943" s="243">
        <f t="shared" si="15"/>
        <v>1.1591293496673279E-4</v>
      </c>
      <c r="I943" s="240"/>
    </row>
    <row r="944" spans="2:9">
      <c r="B944" s="240">
        <v>935</v>
      </c>
      <c r="C944" s="241">
        <v>1</v>
      </c>
      <c r="D944" s="186" t="s">
        <v>2264</v>
      </c>
      <c r="E944" s="186" t="s">
        <v>2265</v>
      </c>
      <c r="F944" s="241">
        <v>301</v>
      </c>
      <c r="G944" s="241">
        <v>25357.98</v>
      </c>
      <c r="H944" s="243">
        <f t="shared" si="15"/>
        <v>1.1588176869629214E-4</v>
      </c>
      <c r="I944" s="240"/>
    </row>
    <row r="945" spans="2:9">
      <c r="B945" s="240">
        <v>936</v>
      </c>
      <c r="C945" s="241">
        <v>1</v>
      </c>
      <c r="D945" s="186" t="s">
        <v>2266</v>
      </c>
      <c r="E945" s="186" t="s">
        <v>2267</v>
      </c>
      <c r="F945" s="241">
        <v>89</v>
      </c>
      <c r="G945" s="241">
        <v>25152.95</v>
      </c>
      <c r="H945" s="243">
        <f t="shared" si="15"/>
        <v>1.1494481555429105E-4</v>
      </c>
      <c r="I945" s="240"/>
    </row>
    <row r="946" spans="2:9">
      <c r="B946" s="240">
        <v>937</v>
      </c>
      <c r="C946" s="241">
        <v>1</v>
      </c>
      <c r="D946" s="186" t="s">
        <v>2268</v>
      </c>
      <c r="E946" s="186" t="s">
        <v>2269</v>
      </c>
      <c r="F946" s="241">
        <v>14</v>
      </c>
      <c r="G946" s="241">
        <v>25148.48</v>
      </c>
      <c r="H946" s="243">
        <f t="shared" si="15"/>
        <v>1.1492438839463273E-4</v>
      </c>
      <c r="I946" s="240"/>
    </row>
    <row r="947" spans="2:9">
      <c r="B947" s="240">
        <v>938</v>
      </c>
      <c r="C947" s="241">
        <v>1</v>
      </c>
      <c r="D947" s="186" t="s">
        <v>2270</v>
      </c>
      <c r="E947" s="186" t="s">
        <v>2271</v>
      </c>
      <c r="F947" s="241">
        <v>3</v>
      </c>
      <c r="G947" s="241">
        <v>24970.99</v>
      </c>
      <c r="H947" s="243">
        <f t="shared" si="15"/>
        <v>1.1411328849133188E-4</v>
      </c>
      <c r="I947" s="240"/>
    </row>
    <row r="948" spans="2:9">
      <c r="B948" s="240">
        <v>939</v>
      </c>
      <c r="C948" s="241">
        <v>1</v>
      </c>
      <c r="D948" s="186" t="s">
        <v>2272</v>
      </c>
      <c r="E948" s="186" t="s">
        <v>2273</v>
      </c>
      <c r="F948" s="241">
        <v>4</v>
      </c>
      <c r="G948" s="241">
        <v>24806.69</v>
      </c>
      <c r="H948" s="243">
        <f t="shared" si="15"/>
        <v>1.1336246470344337E-4</v>
      </c>
      <c r="I948" s="240"/>
    </row>
    <row r="949" spans="2:9">
      <c r="B949" s="240">
        <v>940</v>
      </c>
      <c r="C949" s="241">
        <v>1</v>
      </c>
      <c r="D949" s="186" t="s">
        <v>2274</v>
      </c>
      <c r="E949" s="186" t="s">
        <v>2275</v>
      </c>
      <c r="F949" s="241">
        <v>37</v>
      </c>
      <c r="G949" s="241">
        <v>24744.71</v>
      </c>
      <c r="H949" s="243">
        <f t="shared" si="15"/>
        <v>1.130792263688522E-4</v>
      </c>
      <c r="I949" s="240"/>
    </row>
    <row r="950" spans="2:9">
      <c r="B950" s="240">
        <v>941</v>
      </c>
      <c r="C950" s="241">
        <v>1</v>
      </c>
      <c r="D950" s="186" t="s">
        <v>2276</v>
      </c>
      <c r="E950" s="186" t="s">
        <v>2277</v>
      </c>
      <c r="F950" s="241">
        <v>3</v>
      </c>
      <c r="G950" s="241">
        <v>24601</v>
      </c>
      <c r="H950" s="243">
        <f t="shared" si="15"/>
        <v>1.1242249547075449E-4</v>
      </c>
      <c r="I950" s="240"/>
    </row>
    <row r="951" spans="2:9">
      <c r="B951" s="240">
        <v>942</v>
      </c>
      <c r="C951" s="241">
        <v>1</v>
      </c>
      <c r="D951" s="186" t="s">
        <v>2278</v>
      </c>
      <c r="E951" s="186" t="s">
        <v>2279</v>
      </c>
      <c r="F951" s="241">
        <v>46</v>
      </c>
      <c r="G951" s="241">
        <v>24546.44</v>
      </c>
      <c r="H951" s="243">
        <f t="shared" si="15"/>
        <v>1.1217316530722923E-4</v>
      </c>
      <c r="I951" s="240"/>
    </row>
    <row r="952" spans="2:9">
      <c r="B952" s="240">
        <v>943</v>
      </c>
      <c r="C952" s="241">
        <v>1</v>
      </c>
      <c r="D952" s="186" t="s">
        <v>2280</v>
      </c>
      <c r="E952" s="186" t="s">
        <v>2281</v>
      </c>
      <c r="F952" s="241">
        <v>3</v>
      </c>
      <c r="G952" s="241">
        <v>24473.200000000001</v>
      </c>
      <c r="H952" s="243">
        <f t="shared" si="15"/>
        <v>1.1183847063757037E-4</v>
      </c>
      <c r="I952" s="240"/>
    </row>
    <row r="953" spans="2:9">
      <c r="B953" s="240">
        <v>944</v>
      </c>
      <c r="C953" s="241">
        <v>1</v>
      </c>
      <c r="D953" s="186" t="s">
        <v>2282</v>
      </c>
      <c r="E953" s="186" t="s">
        <v>2283</v>
      </c>
      <c r="F953" s="241">
        <v>6</v>
      </c>
      <c r="G953" s="241">
        <v>24471.26</v>
      </c>
      <c r="H953" s="243">
        <f t="shared" si="15"/>
        <v>1.1182960515888197E-4</v>
      </c>
      <c r="I953" s="240"/>
    </row>
    <row r="954" spans="2:9">
      <c r="B954" s="240">
        <v>945</v>
      </c>
      <c r="C954" s="241">
        <v>1</v>
      </c>
      <c r="D954" s="186" t="s">
        <v>2284</v>
      </c>
      <c r="E954" s="186" t="s">
        <v>2285</v>
      </c>
      <c r="F954" s="241">
        <v>19</v>
      </c>
      <c r="G954" s="241">
        <v>24470.07</v>
      </c>
      <c r="H954" s="243">
        <f t="shared" si="15"/>
        <v>1.1182416705597516E-4</v>
      </c>
      <c r="I954" s="240"/>
    </row>
    <row r="955" spans="2:9">
      <c r="B955" s="240">
        <v>946</v>
      </c>
      <c r="C955" s="241"/>
      <c r="D955" s="186" t="s">
        <v>2286</v>
      </c>
      <c r="E955" s="186" t="s">
        <v>2287</v>
      </c>
      <c r="F955" s="241">
        <v>23</v>
      </c>
      <c r="G955" s="241">
        <v>24160.35</v>
      </c>
      <c r="H955" s="243">
        <f t="shared" si="15"/>
        <v>1.1040879795320691E-4</v>
      </c>
      <c r="I955" s="240"/>
    </row>
    <row r="956" spans="2:9">
      <c r="B956" s="240">
        <v>947</v>
      </c>
      <c r="C956" s="241">
        <v>1</v>
      </c>
      <c r="D956" s="186" t="s">
        <v>2288</v>
      </c>
      <c r="E956" s="186" t="s">
        <v>2289</v>
      </c>
      <c r="F956" s="241">
        <v>33</v>
      </c>
      <c r="G956" s="241">
        <v>24110.11</v>
      </c>
      <c r="H956" s="243">
        <f t="shared" si="15"/>
        <v>1.1017920947418368E-4</v>
      </c>
      <c r="I956" s="240"/>
    </row>
    <row r="957" spans="2:9">
      <c r="B957" s="240">
        <v>948</v>
      </c>
      <c r="C957" s="241"/>
      <c r="D957" s="186" t="s">
        <v>2290</v>
      </c>
      <c r="E957" s="186" t="s">
        <v>2291</v>
      </c>
      <c r="F957" s="241">
        <v>146</v>
      </c>
      <c r="G957" s="241">
        <v>24088.799999999999</v>
      </c>
      <c r="H957" s="243">
        <f t="shared" si="15"/>
        <v>1.1008182630364255E-4</v>
      </c>
      <c r="I957" s="240"/>
    </row>
    <row r="958" spans="2:9">
      <c r="B958" s="240">
        <v>949</v>
      </c>
      <c r="C958" s="241"/>
      <c r="D958" s="186" t="s">
        <v>2292</v>
      </c>
      <c r="E958" s="186" t="s">
        <v>2293</v>
      </c>
      <c r="F958" s="241">
        <v>33</v>
      </c>
      <c r="G958" s="241">
        <v>24034.62</v>
      </c>
      <c r="H958" s="243">
        <f t="shared" si="15"/>
        <v>1.0983423267717999E-4</v>
      </c>
      <c r="I958" s="240"/>
    </row>
    <row r="959" spans="2:9">
      <c r="B959" s="240">
        <v>950</v>
      </c>
      <c r="C959" s="241"/>
      <c r="D959" s="186" t="s">
        <v>2294</v>
      </c>
      <c r="E959" s="186" t="s">
        <v>2295</v>
      </c>
      <c r="F959" s="241">
        <v>69</v>
      </c>
      <c r="G959" s="241">
        <v>24022.720000000001</v>
      </c>
      <c r="H959" s="243">
        <f t="shared" si="15"/>
        <v>1.09779851648112E-4</v>
      </c>
      <c r="I959" s="240"/>
    </row>
    <row r="960" spans="2:9">
      <c r="B960" s="240">
        <v>951</v>
      </c>
      <c r="C960" s="241"/>
      <c r="D960" s="186" t="s">
        <v>2296</v>
      </c>
      <c r="E960" s="186" t="s">
        <v>2297</v>
      </c>
      <c r="F960" s="241">
        <v>55</v>
      </c>
      <c r="G960" s="241">
        <v>23941.43</v>
      </c>
      <c r="H960" s="243">
        <f t="shared" si="15"/>
        <v>1.0940836981173064E-4</v>
      </c>
      <c r="I960" s="240"/>
    </row>
    <row r="961" spans="2:9">
      <c r="B961" s="240">
        <v>952</v>
      </c>
      <c r="C961" s="241">
        <v>1</v>
      </c>
      <c r="D961" s="186" t="s">
        <v>2298</v>
      </c>
      <c r="E961" s="186" t="s">
        <v>2299</v>
      </c>
      <c r="F961" s="241">
        <v>563</v>
      </c>
      <c r="G961" s="241">
        <v>23766.23</v>
      </c>
      <c r="H961" s="243">
        <f t="shared" si="15"/>
        <v>1.0860773482914959E-4</v>
      </c>
      <c r="I961" s="240"/>
    </row>
    <row r="962" spans="2:9">
      <c r="B962" s="240">
        <v>953</v>
      </c>
      <c r="C962" s="241">
        <v>1</v>
      </c>
      <c r="D962" s="186" t="s">
        <v>2300</v>
      </c>
      <c r="E962" s="186" t="s">
        <v>2301</v>
      </c>
      <c r="F962" s="241">
        <v>6</v>
      </c>
      <c r="G962" s="241">
        <v>23734.46</v>
      </c>
      <c r="H962" s="243">
        <f t="shared" si="15"/>
        <v>1.0846255119104115E-4</v>
      </c>
      <c r="I962" s="240"/>
    </row>
    <row r="963" spans="2:9">
      <c r="B963" s="240">
        <v>954</v>
      </c>
      <c r="C963" s="241">
        <v>1</v>
      </c>
      <c r="D963" s="186" t="s">
        <v>2302</v>
      </c>
      <c r="E963" s="186" t="s">
        <v>2303</v>
      </c>
      <c r="F963" s="241">
        <v>4</v>
      </c>
      <c r="G963" s="241">
        <v>23673</v>
      </c>
      <c r="H963" s="243">
        <f t="shared" si="15"/>
        <v>1.0818168917032523E-4</v>
      </c>
      <c r="I963" s="240"/>
    </row>
    <row r="964" spans="2:9">
      <c r="B964" s="240">
        <v>955</v>
      </c>
      <c r="C964" s="241"/>
      <c r="D964" s="186" t="s">
        <v>2304</v>
      </c>
      <c r="E964" s="186" t="s">
        <v>2305</v>
      </c>
      <c r="F964" s="241">
        <v>33</v>
      </c>
      <c r="G964" s="241">
        <v>23669.01</v>
      </c>
      <c r="H964" s="243">
        <f t="shared" si="15"/>
        <v>1.0816345553116712E-4</v>
      </c>
      <c r="I964" s="240"/>
    </row>
    <row r="965" spans="2:9">
      <c r="B965" s="240">
        <v>956</v>
      </c>
      <c r="C965" s="241"/>
      <c r="D965" s="186" t="s">
        <v>2306</v>
      </c>
      <c r="E965" s="186" t="s">
        <v>2307</v>
      </c>
      <c r="F965" s="241">
        <v>3</v>
      </c>
      <c r="G965" s="241">
        <v>23633.75</v>
      </c>
      <c r="H965" s="243">
        <f t="shared" si="15"/>
        <v>1.0800232317108832E-4</v>
      </c>
      <c r="I965" s="240"/>
    </row>
    <row r="966" spans="2:9">
      <c r="B966" s="240">
        <v>957</v>
      </c>
      <c r="C966" s="241">
        <v>1</v>
      </c>
      <c r="D966" s="186" t="s">
        <v>2308</v>
      </c>
      <c r="E966" s="186" t="s">
        <v>2309</v>
      </c>
      <c r="F966" s="241">
        <v>17</v>
      </c>
      <c r="G966" s="241">
        <v>23600.62</v>
      </c>
      <c r="H966" s="243">
        <f t="shared" si="15"/>
        <v>1.0785092455822924E-4</v>
      </c>
      <c r="I966" s="240"/>
    </row>
    <row r="967" spans="2:9">
      <c r="B967" s="240">
        <v>958</v>
      </c>
      <c r="C967" s="241">
        <v>1</v>
      </c>
      <c r="D967" s="186" t="s">
        <v>2310</v>
      </c>
      <c r="E967" s="186" t="s">
        <v>2311</v>
      </c>
      <c r="F967" s="241">
        <v>71</v>
      </c>
      <c r="G967" s="241">
        <v>23565.61</v>
      </c>
      <c r="H967" s="243">
        <f t="shared" si="15"/>
        <v>1.076909346567443E-4</v>
      </c>
      <c r="I967" s="240"/>
    </row>
    <row r="968" spans="2:9">
      <c r="B968" s="240">
        <v>959</v>
      </c>
      <c r="C968" s="241"/>
      <c r="D968" s="186" t="s">
        <v>2312</v>
      </c>
      <c r="E968" s="186" t="s">
        <v>2313</v>
      </c>
      <c r="F968" s="241">
        <v>39</v>
      </c>
      <c r="G968" s="241">
        <v>23318.44</v>
      </c>
      <c r="H968" s="243">
        <f t="shared" si="15"/>
        <v>1.0656140869416121E-4</v>
      </c>
      <c r="I968" s="240"/>
    </row>
    <row r="969" spans="2:9">
      <c r="B969" s="240">
        <v>960</v>
      </c>
      <c r="C969" s="241">
        <v>1</v>
      </c>
      <c r="D969" s="186" t="s">
        <v>2314</v>
      </c>
      <c r="E969" s="186" t="s">
        <v>2315</v>
      </c>
      <c r="F969" s="241">
        <v>121</v>
      </c>
      <c r="G969" s="241">
        <v>23303.19</v>
      </c>
      <c r="H969" s="243">
        <f t="shared" si="15"/>
        <v>1.0649171871993541E-4</v>
      </c>
      <c r="I969" s="240"/>
    </row>
    <row r="970" spans="2:9">
      <c r="B970" s="240">
        <v>961</v>
      </c>
      <c r="C970" s="241">
        <v>1</v>
      </c>
      <c r="D970" s="186" t="s">
        <v>2316</v>
      </c>
      <c r="E970" s="186" t="s">
        <v>2317</v>
      </c>
      <c r="F970" s="241">
        <v>84</v>
      </c>
      <c r="G970" s="241">
        <v>23258.58</v>
      </c>
      <c r="H970" s="243">
        <f t="shared" si="15"/>
        <v>1.0628785840844604E-4</v>
      </c>
      <c r="I970" s="240"/>
    </row>
    <row r="971" spans="2:9">
      <c r="B971" s="240">
        <v>962</v>
      </c>
      <c r="C971" s="241"/>
      <c r="D971" s="186" t="s">
        <v>2318</v>
      </c>
      <c r="E971" s="186" t="s">
        <v>2319</v>
      </c>
      <c r="F971" s="241">
        <v>24</v>
      </c>
      <c r="G971" s="241">
        <v>23246.16</v>
      </c>
      <c r="H971" s="243">
        <f t="shared" si="15"/>
        <v>1.0623110106550279E-4</v>
      </c>
      <c r="I971" s="240"/>
    </row>
    <row r="972" spans="2:9">
      <c r="B972" s="240">
        <v>963</v>
      </c>
      <c r="C972" s="241"/>
      <c r="D972" s="186" t="s">
        <v>2320</v>
      </c>
      <c r="E972" s="186" t="s">
        <v>2321</v>
      </c>
      <c r="F972" s="241">
        <v>7</v>
      </c>
      <c r="G972" s="241">
        <v>23104.31</v>
      </c>
      <c r="H972" s="243">
        <f t="shared" si="15"/>
        <v>1.0558287005934343E-4</v>
      </c>
      <c r="I972" s="240"/>
    </row>
    <row r="973" spans="2:9">
      <c r="B973" s="240">
        <v>964</v>
      </c>
      <c r="C973" s="241"/>
      <c r="D973" s="186" t="s">
        <v>2322</v>
      </c>
      <c r="E973" s="186" t="s">
        <v>2323</v>
      </c>
      <c r="F973" s="241">
        <v>150</v>
      </c>
      <c r="G973" s="241">
        <v>23026.84</v>
      </c>
      <c r="H973" s="243">
        <f t="shared" si="15"/>
        <v>1.0522884499027633E-4</v>
      </c>
      <c r="I973" s="240"/>
    </row>
    <row r="974" spans="2:9">
      <c r="B974" s="240">
        <v>965</v>
      </c>
      <c r="C974" s="241">
        <v>1</v>
      </c>
      <c r="D974" s="186" t="s">
        <v>2324</v>
      </c>
      <c r="E974" s="186" t="s">
        <v>2325</v>
      </c>
      <c r="F974" s="241">
        <v>32</v>
      </c>
      <c r="G974" s="241">
        <v>22875.05</v>
      </c>
      <c r="H974" s="243">
        <f t="shared" si="15"/>
        <v>1.0453518983042487E-4</v>
      </c>
      <c r="I974" s="240"/>
    </row>
    <row r="975" spans="2:9">
      <c r="B975" s="240">
        <v>966</v>
      </c>
      <c r="C975" s="241"/>
      <c r="D975" s="186" t="s">
        <v>2326</v>
      </c>
      <c r="E975" s="186" t="s">
        <v>2327</v>
      </c>
      <c r="F975" s="241">
        <v>3</v>
      </c>
      <c r="G975" s="241">
        <v>22855.38</v>
      </c>
      <c r="H975" s="243">
        <f t="shared" si="15"/>
        <v>1.0444530118825953E-4</v>
      </c>
      <c r="I975" s="240"/>
    </row>
    <row r="976" spans="2:9">
      <c r="B976" s="240">
        <v>967</v>
      </c>
      <c r="C976" s="241">
        <v>1</v>
      </c>
      <c r="D976" s="186" t="s">
        <v>2328</v>
      </c>
      <c r="E976" s="186" t="s">
        <v>2329</v>
      </c>
      <c r="F976" s="241">
        <v>128</v>
      </c>
      <c r="G976" s="241">
        <v>22844.94</v>
      </c>
      <c r="H976" s="243">
        <f t="shared" si="15"/>
        <v>1.0439759211737969E-4</v>
      </c>
      <c r="I976" s="240"/>
    </row>
    <row r="977" spans="2:9">
      <c r="B977" s="240">
        <v>968</v>
      </c>
      <c r="C977" s="241"/>
      <c r="D977" s="186" t="s">
        <v>2330</v>
      </c>
      <c r="E977" s="186" t="s">
        <v>2331</v>
      </c>
      <c r="F977" s="241">
        <v>205</v>
      </c>
      <c r="G977" s="241">
        <v>22792</v>
      </c>
      <c r="H977" s="243">
        <f t="shared" si="15"/>
        <v>1.041556650855427E-4</v>
      </c>
      <c r="I977" s="240"/>
    </row>
    <row r="978" spans="2:9">
      <c r="B978" s="240">
        <v>969</v>
      </c>
      <c r="C978" s="241">
        <v>1</v>
      </c>
      <c r="D978" s="186" t="s">
        <v>2332</v>
      </c>
      <c r="E978" s="186" t="s">
        <v>2333</v>
      </c>
      <c r="F978" s="241">
        <v>85</v>
      </c>
      <c r="G978" s="241">
        <v>22722.73</v>
      </c>
      <c r="H978" s="243">
        <f t="shared" si="15"/>
        <v>1.0383911265835441E-4</v>
      </c>
      <c r="I978" s="240"/>
    </row>
    <row r="979" spans="2:9">
      <c r="B979" s="240">
        <v>970</v>
      </c>
      <c r="C979" s="241"/>
      <c r="D979" s="186" t="s">
        <v>2334</v>
      </c>
      <c r="E979" s="186" t="s">
        <v>2335</v>
      </c>
      <c r="F979" s="241">
        <v>161</v>
      </c>
      <c r="G979" s="241">
        <v>22684.73</v>
      </c>
      <c r="H979" s="243">
        <f t="shared" si="15"/>
        <v>1.0366545895208684E-4</v>
      </c>
      <c r="I979" s="240"/>
    </row>
    <row r="980" spans="2:9">
      <c r="B980" s="240">
        <v>971</v>
      </c>
      <c r="C980" s="241">
        <v>1</v>
      </c>
      <c r="D980" s="186" t="s">
        <v>2336</v>
      </c>
      <c r="E980" s="186" t="s">
        <v>2337</v>
      </c>
      <c r="F980" s="241">
        <v>21</v>
      </c>
      <c r="G980" s="241">
        <v>22631.42</v>
      </c>
      <c r="H980" s="243">
        <f t="shared" si="15"/>
        <v>1.0342184108153092E-4</v>
      </c>
      <c r="I980" s="240"/>
    </row>
    <row r="981" spans="2:9">
      <c r="B981" s="240">
        <v>972</v>
      </c>
      <c r="C981" s="241">
        <v>1</v>
      </c>
      <c r="D981" s="186" t="s">
        <v>2338</v>
      </c>
      <c r="E981" s="186" t="s">
        <v>2339</v>
      </c>
      <c r="F981" s="241">
        <v>192</v>
      </c>
      <c r="G981" s="241">
        <v>22605.96</v>
      </c>
      <c r="H981" s="243">
        <f t="shared" si="15"/>
        <v>1.0330549309833164E-4</v>
      </c>
      <c r="I981" s="240"/>
    </row>
    <row r="982" spans="2:9">
      <c r="B982" s="240">
        <v>973</v>
      </c>
      <c r="C982" s="241">
        <v>1</v>
      </c>
      <c r="D982" s="186" t="s">
        <v>2340</v>
      </c>
      <c r="E982" s="186" t="s">
        <v>2341</v>
      </c>
      <c r="F982" s="241">
        <v>12</v>
      </c>
      <c r="G982" s="241">
        <v>22424.73</v>
      </c>
      <c r="H982" s="243">
        <f t="shared" si="15"/>
        <v>1.0247730201446658E-4</v>
      </c>
      <c r="I982" s="240"/>
    </row>
    <row r="983" spans="2:9">
      <c r="B983" s="240">
        <v>974</v>
      </c>
      <c r="C983" s="241"/>
      <c r="D983" s="186" t="s">
        <v>2342</v>
      </c>
      <c r="E983" s="186" t="s">
        <v>2343</v>
      </c>
      <c r="F983" s="241">
        <v>205</v>
      </c>
      <c r="G983" s="241">
        <v>22372.6</v>
      </c>
      <c r="H983" s="243">
        <f t="shared" si="15"/>
        <v>1.022390765484737E-4</v>
      </c>
      <c r="I983" s="240"/>
    </row>
    <row r="984" spans="2:9">
      <c r="B984" s="240">
        <v>975</v>
      </c>
      <c r="C984" s="241"/>
      <c r="D984" s="186" t="s">
        <v>2344</v>
      </c>
      <c r="E984" s="186" t="s">
        <v>2345</v>
      </c>
      <c r="F984" s="241">
        <v>12</v>
      </c>
      <c r="G984" s="241">
        <v>22333.91</v>
      </c>
      <c r="H984" s="243">
        <f t="shared" si="15"/>
        <v>1.0206226965648707E-4</v>
      </c>
      <c r="I984" s="240"/>
    </row>
    <row r="985" spans="2:9">
      <c r="B985" s="240">
        <v>976</v>
      </c>
      <c r="C985" s="241">
        <v>1</v>
      </c>
      <c r="D985" s="186" t="s">
        <v>2346</v>
      </c>
      <c r="E985" s="186" t="s">
        <v>2347</v>
      </c>
      <c r="F985" s="241">
        <v>16</v>
      </c>
      <c r="G985" s="241">
        <v>22321.34</v>
      </c>
      <c r="H985" s="243">
        <f t="shared" si="15"/>
        <v>1.0200482683838751E-4</v>
      </c>
      <c r="I985" s="240"/>
    </row>
    <row r="986" spans="2:9">
      <c r="B986" s="240">
        <v>977</v>
      </c>
      <c r="C986" s="241">
        <v>1</v>
      </c>
      <c r="D986" s="186" t="s">
        <v>2348</v>
      </c>
      <c r="E986" s="186" t="s">
        <v>2349</v>
      </c>
      <c r="F986" s="241">
        <v>46</v>
      </c>
      <c r="G986" s="241">
        <v>22263.51</v>
      </c>
      <c r="H986" s="243">
        <f t="shared" si="15"/>
        <v>1.0174055331645449E-4</v>
      </c>
      <c r="I986" s="240"/>
    </row>
    <row r="987" spans="2:9">
      <c r="B987" s="240">
        <v>978</v>
      </c>
      <c r="C987" s="241"/>
      <c r="D987" s="186" t="s">
        <v>2350</v>
      </c>
      <c r="E987" s="186" t="s">
        <v>2351</v>
      </c>
      <c r="F987" s="241">
        <v>98</v>
      </c>
      <c r="G987" s="241">
        <v>22066.7</v>
      </c>
      <c r="H987" s="243">
        <f t="shared" si="15"/>
        <v>1.0084116421301972E-4</v>
      </c>
      <c r="I987" s="240"/>
    </row>
    <row r="988" spans="2:9">
      <c r="B988" s="240">
        <v>979</v>
      </c>
      <c r="C988" s="241">
        <v>1</v>
      </c>
      <c r="D988" s="186" t="s">
        <v>2352</v>
      </c>
      <c r="E988" s="186" t="s">
        <v>2353</v>
      </c>
      <c r="F988" s="241">
        <v>19</v>
      </c>
      <c r="G988" s="241">
        <v>22039.7</v>
      </c>
      <c r="H988" s="243">
        <f t="shared" si="15"/>
        <v>1.0071777868488223E-4</v>
      </c>
      <c r="I988" s="240"/>
    </row>
    <row r="989" spans="2:9">
      <c r="B989" s="240">
        <v>980</v>
      </c>
      <c r="C989" s="241">
        <v>1</v>
      </c>
      <c r="D989" s="186" t="s">
        <v>2354</v>
      </c>
      <c r="E989" s="186" t="s">
        <v>2355</v>
      </c>
      <c r="F989" s="241">
        <v>24</v>
      </c>
      <c r="G989" s="241">
        <v>21975.38</v>
      </c>
      <c r="H989" s="243">
        <f t="shared" si="15"/>
        <v>1.0042384693785248E-4</v>
      </c>
      <c r="I989" s="240"/>
    </row>
    <row r="990" spans="2:9">
      <c r="B990" s="240">
        <v>981</v>
      </c>
      <c r="C990" s="241">
        <v>1</v>
      </c>
      <c r="D990" s="186" t="s">
        <v>2356</v>
      </c>
      <c r="E990" s="186" t="s">
        <v>2357</v>
      </c>
      <c r="F990" s="241">
        <v>15</v>
      </c>
      <c r="G990" s="241">
        <v>21882.54</v>
      </c>
      <c r="H990" s="243">
        <f t="shared" si="15"/>
        <v>9.9999583514434528E-5</v>
      </c>
      <c r="I990" s="240"/>
    </row>
    <row r="991" spans="2:9">
      <c r="B991" s="240">
        <v>982</v>
      </c>
      <c r="C991" s="241"/>
      <c r="D991" s="186" t="s">
        <v>2358</v>
      </c>
      <c r="E991" s="186" t="s">
        <v>2359</v>
      </c>
      <c r="F991" s="241">
        <v>116</v>
      </c>
      <c r="G991" s="241">
        <v>21792.639999999999</v>
      </c>
      <c r="H991" s="243">
        <f t="shared" si="15"/>
        <v>9.9588755404080443E-5</v>
      </c>
      <c r="I991" s="240"/>
    </row>
    <row r="992" spans="2:9">
      <c r="B992" s="240">
        <v>983</v>
      </c>
      <c r="C992" s="241">
        <v>1</v>
      </c>
      <c r="D992" s="186" t="s">
        <v>2360</v>
      </c>
      <c r="E992" s="186" t="s">
        <v>2361</v>
      </c>
      <c r="F992" s="241">
        <v>107</v>
      </c>
      <c r="G992" s="241">
        <v>21750.94</v>
      </c>
      <c r="H992" s="243">
        <f t="shared" si="15"/>
        <v>9.9398193310623652E-5</v>
      </c>
      <c r="I992" s="240"/>
    </row>
    <row r="993" spans="2:9">
      <c r="B993" s="240">
        <v>984</v>
      </c>
      <c r="C993" s="241">
        <v>1</v>
      </c>
      <c r="D993" s="186" t="s">
        <v>2362</v>
      </c>
      <c r="E993" s="186" t="s">
        <v>2363</v>
      </c>
      <c r="F993" s="241">
        <v>36</v>
      </c>
      <c r="G993" s="241">
        <v>21688.52</v>
      </c>
      <c r="H993" s="243">
        <f t="shared" si="15"/>
        <v>9.9112944248907277E-5</v>
      </c>
      <c r="I993" s="240"/>
    </row>
    <row r="994" spans="2:9">
      <c r="B994" s="240">
        <v>985</v>
      </c>
      <c r="C994" s="241">
        <v>1</v>
      </c>
      <c r="D994" s="186" t="s">
        <v>2364</v>
      </c>
      <c r="E994" s="186" t="s">
        <v>2365</v>
      </c>
      <c r="F994" s="241">
        <v>35</v>
      </c>
      <c r="G994" s="241">
        <v>21635.31</v>
      </c>
      <c r="H994" s="243">
        <f t="shared" si="15"/>
        <v>9.8869783361788921E-5</v>
      </c>
      <c r="I994" s="240"/>
    </row>
    <row r="995" spans="2:9">
      <c r="B995" s="240">
        <v>986</v>
      </c>
      <c r="C995" s="241">
        <v>1</v>
      </c>
      <c r="D995" s="186" t="s">
        <v>2366</v>
      </c>
      <c r="E995" s="186" t="s">
        <v>2367</v>
      </c>
      <c r="F995" s="241">
        <v>82</v>
      </c>
      <c r="G995" s="241">
        <v>21634.55</v>
      </c>
      <c r="H995" s="243">
        <f t="shared" si="15"/>
        <v>9.8866310287663563E-5</v>
      </c>
      <c r="I995" s="240"/>
    </row>
    <row r="996" spans="2:9">
      <c r="B996" s="240">
        <v>987</v>
      </c>
      <c r="C996" s="241"/>
      <c r="D996" s="186" t="s">
        <v>2368</v>
      </c>
      <c r="E996" s="186" t="s">
        <v>2369</v>
      </c>
      <c r="F996" s="241">
        <v>12</v>
      </c>
      <c r="G996" s="241">
        <v>21529.5</v>
      </c>
      <c r="H996" s="243">
        <f t="shared" si="15"/>
        <v>9.838624918652122E-5</v>
      </c>
      <c r="I996" s="240"/>
    </row>
    <row r="997" spans="2:9">
      <c r="B997" s="240">
        <v>988</v>
      </c>
      <c r="C997" s="241">
        <v>1</v>
      </c>
      <c r="D997" s="186" t="s">
        <v>2370</v>
      </c>
      <c r="E997" s="186" t="s">
        <v>2371</v>
      </c>
      <c r="F997" s="241">
        <v>12</v>
      </c>
      <c r="G997" s="241">
        <v>21443.29</v>
      </c>
      <c r="H997" s="243">
        <f t="shared" si="15"/>
        <v>9.7992283765012606E-5</v>
      </c>
      <c r="I997" s="240"/>
    </row>
    <row r="998" spans="2:9">
      <c r="B998" s="240">
        <v>989</v>
      </c>
      <c r="C998" s="241"/>
      <c r="D998" s="186" t="s">
        <v>2372</v>
      </c>
      <c r="E998" s="186" t="s">
        <v>2373</v>
      </c>
      <c r="F998" s="241">
        <v>139</v>
      </c>
      <c r="G998" s="241">
        <v>21419.3</v>
      </c>
      <c r="H998" s="243">
        <f t="shared" si="15"/>
        <v>9.7882653438345244E-5</v>
      </c>
      <c r="I998" s="240"/>
    </row>
    <row r="999" spans="2:9">
      <c r="B999" s="240">
        <v>990</v>
      </c>
      <c r="C999" s="241">
        <v>1</v>
      </c>
      <c r="D999" s="186" t="s">
        <v>2374</v>
      </c>
      <c r="E999" s="186" t="s">
        <v>2375</v>
      </c>
      <c r="F999" s="241">
        <v>17</v>
      </c>
      <c r="G999" s="241">
        <v>21320.94</v>
      </c>
      <c r="H999" s="243">
        <f t="shared" si="15"/>
        <v>9.7433164529174749E-5</v>
      </c>
      <c r="I999" s="240"/>
    </row>
    <row r="1000" spans="2:9">
      <c r="B1000" s="240">
        <v>991</v>
      </c>
      <c r="C1000" s="241">
        <v>1</v>
      </c>
      <c r="D1000" s="186" t="s">
        <v>2376</v>
      </c>
      <c r="E1000" s="186" t="s">
        <v>2377</v>
      </c>
      <c r="F1000" s="241">
        <v>29</v>
      </c>
      <c r="G1000" s="241">
        <v>21195.48</v>
      </c>
      <c r="H1000" s="243">
        <f t="shared" ref="H1000:H1063" si="16">G1000/$G$1624</f>
        <v>9.6859833108429224E-5</v>
      </c>
      <c r="I1000" s="240"/>
    </row>
    <row r="1001" spans="2:9">
      <c r="B1001" s="240">
        <v>992</v>
      </c>
      <c r="C1001" s="241">
        <v>1</v>
      </c>
      <c r="D1001" s="186" t="s">
        <v>2378</v>
      </c>
      <c r="E1001" s="186" t="s">
        <v>2379</v>
      </c>
      <c r="F1001" s="241">
        <v>14</v>
      </c>
      <c r="G1001" s="241">
        <v>21193.07</v>
      </c>
      <c r="H1001" s="243">
        <f t="shared" si="16"/>
        <v>9.6848819807584358E-5</v>
      </c>
      <c r="I1001" s="240"/>
    </row>
    <row r="1002" spans="2:9">
      <c r="B1002" s="240">
        <v>993</v>
      </c>
      <c r="C1002" s="241"/>
      <c r="D1002" s="186" t="s">
        <v>2380</v>
      </c>
      <c r="E1002" s="186" t="s">
        <v>2381</v>
      </c>
      <c r="F1002" s="241">
        <v>6</v>
      </c>
      <c r="G1002" s="241">
        <v>21095.33</v>
      </c>
      <c r="H1002" s="243">
        <f t="shared" si="16"/>
        <v>9.6402164195726652E-5</v>
      </c>
      <c r="I1002" s="240"/>
    </row>
    <row r="1003" spans="2:9">
      <c r="B1003" s="240">
        <v>994</v>
      </c>
      <c r="C1003" s="241">
        <v>1</v>
      </c>
      <c r="D1003" s="186" t="s">
        <v>2382</v>
      </c>
      <c r="E1003" s="186" t="s">
        <v>2383</v>
      </c>
      <c r="F1003" s="241">
        <v>7</v>
      </c>
      <c r="G1003" s="241">
        <v>20943.599999999999</v>
      </c>
      <c r="H1003" s="243">
        <f t="shared" si="16"/>
        <v>9.5708783225937705E-5</v>
      </c>
      <c r="I1003" s="240"/>
    </row>
    <row r="1004" spans="2:9">
      <c r="B1004" s="240">
        <v>995</v>
      </c>
      <c r="C1004" s="241"/>
      <c r="D1004" s="186" t="s">
        <v>2384</v>
      </c>
      <c r="E1004" s="186" t="s">
        <v>2385</v>
      </c>
      <c r="F1004" s="241">
        <v>170</v>
      </c>
      <c r="G1004" s="241">
        <v>20815.29</v>
      </c>
      <c r="H1004" s="243">
        <f t="shared" si="16"/>
        <v>9.5122427777222108E-5</v>
      </c>
      <c r="I1004" s="240"/>
    </row>
    <row r="1005" spans="2:9">
      <c r="B1005" s="240">
        <v>996</v>
      </c>
      <c r="C1005" s="241"/>
      <c r="D1005" s="186" t="s">
        <v>2386</v>
      </c>
      <c r="E1005" s="186" t="s">
        <v>2387</v>
      </c>
      <c r="F1005" s="241">
        <v>120</v>
      </c>
      <c r="G1005" s="241">
        <v>20721.830000000002</v>
      </c>
      <c r="H1005" s="243">
        <f t="shared" si="16"/>
        <v>9.4695331056491384E-5</v>
      </c>
      <c r="I1005" s="240"/>
    </row>
    <row r="1006" spans="2:9">
      <c r="B1006" s="240">
        <v>997</v>
      </c>
      <c r="C1006" s="241"/>
      <c r="D1006" s="186" t="s">
        <v>2388</v>
      </c>
      <c r="E1006" s="186" t="s">
        <v>2389</v>
      </c>
      <c r="F1006" s="241">
        <v>26</v>
      </c>
      <c r="G1006" s="241">
        <v>20707.16</v>
      </c>
      <c r="H1006" s="243">
        <f t="shared" si="16"/>
        <v>9.4628291586203346E-5</v>
      </c>
      <c r="I1006" s="240"/>
    </row>
    <row r="1007" spans="2:9">
      <c r="B1007" s="240">
        <v>998</v>
      </c>
      <c r="C1007" s="241">
        <v>1</v>
      </c>
      <c r="D1007" s="186" t="s">
        <v>2390</v>
      </c>
      <c r="E1007" s="186" t="s">
        <v>2391</v>
      </c>
      <c r="F1007" s="241">
        <v>68</v>
      </c>
      <c r="G1007" s="241">
        <v>20694.189999999999</v>
      </c>
      <c r="H1007" s="243">
        <f t="shared" si="16"/>
        <v>9.4569020834353593E-5</v>
      </c>
      <c r="I1007" s="240"/>
    </row>
    <row r="1008" spans="2:9">
      <c r="B1008" s="240">
        <v>999</v>
      </c>
      <c r="C1008" s="241">
        <v>1</v>
      </c>
      <c r="D1008" s="186" t="s">
        <v>2392</v>
      </c>
      <c r="E1008" s="186" t="s">
        <v>2393</v>
      </c>
      <c r="F1008" s="241">
        <v>70</v>
      </c>
      <c r="G1008" s="241">
        <v>20658.43</v>
      </c>
      <c r="H1008" s="243">
        <f t="shared" si="16"/>
        <v>9.4405603557087055E-5</v>
      </c>
      <c r="I1008" s="240"/>
    </row>
    <row r="1009" spans="2:9">
      <c r="B1009" s="240">
        <v>1000</v>
      </c>
      <c r="C1009" s="241">
        <v>1</v>
      </c>
      <c r="D1009" s="186" t="s">
        <v>2394</v>
      </c>
      <c r="E1009" s="186" t="s">
        <v>2395</v>
      </c>
      <c r="F1009" s="241">
        <v>13</v>
      </c>
      <c r="G1009" s="241">
        <v>20518.23</v>
      </c>
      <c r="H1009" s="243">
        <f t="shared" si="16"/>
        <v>9.37649127776472E-5</v>
      </c>
      <c r="I1009" s="240"/>
    </row>
    <row r="1010" spans="2:9">
      <c r="B1010" s="240">
        <v>1001</v>
      </c>
      <c r="C1010" s="241">
        <v>1</v>
      </c>
      <c r="D1010" s="186" t="s">
        <v>2396</v>
      </c>
      <c r="E1010" s="186" t="s">
        <v>2397</v>
      </c>
      <c r="F1010" s="241">
        <v>8</v>
      </c>
      <c r="G1010" s="241">
        <v>20510.400000000001</v>
      </c>
      <c r="H1010" s="243">
        <f t="shared" si="16"/>
        <v>9.3729130974487329E-5</v>
      </c>
      <c r="I1010" s="240"/>
    </row>
    <row r="1011" spans="2:9">
      <c r="B1011" s="240">
        <v>1002</v>
      </c>
      <c r="C1011" s="241"/>
      <c r="D1011" s="186" t="s">
        <v>2398</v>
      </c>
      <c r="E1011" s="186" t="s">
        <v>2399</v>
      </c>
      <c r="F1011" s="241">
        <v>161</v>
      </c>
      <c r="G1011" s="241">
        <v>20481.07</v>
      </c>
      <c r="H1011" s="243">
        <f t="shared" si="16"/>
        <v>9.3595097732255015E-5</v>
      </c>
      <c r="I1011" s="240"/>
    </row>
    <row r="1012" spans="2:9">
      <c r="B1012" s="240">
        <v>1003</v>
      </c>
      <c r="C1012" s="241">
        <v>1</v>
      </c>
      <c r="D1012" s="186" t="s">
        <v>2400</v>
      </c>
      <c r="E1012" s="186" t="s">
        <v>2401</v>
      </c>
      <c r="F1012" s="241">
        <v>5</v>
      </c>
      <c r="G1012" s="241">
        <v>20477.580000000002</v>
      </c>
      <c r="H1012" s="243">
        <f t="shared" si="16"/>
        <v>9.3579149010284654E-5</v>
      </c>
      <c r="I1012" s="240"/>
    </row>
    <row r="1013" spans="2:9">
      <c r="B1013" s="240">
        <v>1004</v>
      </c>
      <c r="C1013" s="241">
        <v>1</v>
      </c>
      <c r="D1013" s="186" t="s">
        <v>2402</v>
      </c>
      <c r="E1013" s="186" t="s">
        <v>2403</v>
      </c>
      <c r="F1013" s="241">
        <v>6</v>
      </c>
      <c r="G1013" s="241">
        <v>20288.509999999998</v>
      </c>
      <c r="H1013" s="243">
        <f t="shared" si="16"/>
        <v>9.271513042491594E-5</v>
      </c>
      <c r="I1013" s="240"/>
    </row>
    <row r="1014" spans="2:9">
      <c r="B1014" s="240">
        <v>1005</v>
      </c>
      <c r="C1014" s="241"/>
      <c r="D1014" s="186" t="s">
        <v>2404</v>
      </c>
      <c r="E1014" s="186" t="s">
        <v>2405</v>
      </c>
      <c r="F1014" s="241">
        <v>60</v>
      </c>
      <c r="G1014" s="241">
        <v>20214.41</v>
      </c>
      <c r="H1014" s="243">
        <f t="shared" si="16"/>
        <v>9.2376505697694167E-5</v>
      </c>
      <c r="I1014" s="240"/>
    </row>
    <row r="1015" spans="2:9">
      <c r="B1015" s="240">
        <v>1006</v>
      </c>
      <c r="C1015" s="241">
        <v>1</v>
      </c>
      <c r="D1015" s="186" t="s">
        <v>2406</v>
      </c>
      <c r="E1015" s="186" t="s">
        <v>2407</v>
      </c>
      <c r="F1015" s="241">
        <v>31</v>
      </c>
      <c r="G1015" s="241">
        <v>20179.349999999999</v>
      </c>
      <c r="H1015" s="243">
        <f t="shared" si="16"/>
        <v>9.2216287304490446E-5</v>
      </c>
      <c r="I1015" s="240"/>
    </row>
    <row r="1016" spans="2:9">
      <c r="B1016" s="240">
        <v>1007</v>
      </c>
      <c r="C1016" s="241"/>
      <c r="D1016" s="186" t="s">
        <v>2408</v>
      </c>
      <c r="E1016" s="186" t="s">
        <v>2409</v>
      </c>
      <c r="F1016" s="241">
        <v>85</v>
      </c>
      <c r="G1016" s="241">
        <v>20140.79</v>
      </c>
      <c r="H1016" s="243">
        <f t="shared" si="16"/>
        <v>9.2040074490972614E-5</v>
      </c>
      <c r="I1016" s="240"/>
    </row>
    <row r="1017" spans="2:9">
      <c r="B1017" s="240">
        <v>1008</v>
      </c>
      <c r="C1017" s="241">
        <v>1</v>
      </c>
      <c r="D1017" s="186" t="s">
        <v>2410</v>
      </c>
      <c r="E1017" s="186" t="s">
        <v>2411</v>
      </c>
      <c r="F1017" s="241">
        <v>15</v>
      </c>
      <c r="G1017" s="241">
        <v>20071.330000000002</v>
      </c>
      <c r="H1017" s="243">
        <f t="shared" si="16"/>
        <v>9.172265379525299E-5</v>
      </c>
      <c r="I1017" s="240"/>
    </row>
    <row r="1018" spans="2:9">
      <c r="B1018" s="240">
        <v>1009</v>
      </c>
      <c r="C1018" s="241"/>
      <c r="D1018" s="186" t="s">
        <v>2412</v>
      </c>
      <c r="E1018" s="186" t="s">
        <v>2413</v>
      </c>
      <c r="F1018" s="241">
        <v>54</v>
      </c>
      <c r="G1018" s="241">
        <v>19967.490000000002</v>
      </c>
      <c r="H1018" s="243">
        <f t="shared" si="16"/>
        <v>9.1248122193704961E-5</v>
      </c>
      <c r="I1018" s="240"/>
    </row>
    <row r="1019" spans="2:9">
      <c r="B1019" s="240">
        <v>1010</v>
      </c>
      <c r="C1019" s="241"/>
      <c r="D1019" s="186" t="s">
        <v>2414</v>
      </c>
      <c r="E1019" s="186" t="s">
        <v>2415</v>
      </c>
      <c r="F1019" s="241">
        <v>140</v>
      </c>
      <c r="G1019" s="241">
        <v>19964.36</v>
      </c>
      <c r="H1019" s="243">
        <f t="shared" si="16"/>
        <v>9.1233818612109752E-5</v>
      </c>
      <c r="I1019" s="240"/>
    </row>
    <row r="1020" spans="2:9">
      <c r="B1020" s="240">
        <v>1011</v>
      </c>
      <c r="C1020" s="241">
        <v>1</v>
      </c>
      <c r="D1020" s="186" t="s">
        <v>2416</v>
      </c>
      <c r="E1020" s="186" t="s">
        <v>2417</v>
      </c>
      <c r="F1020" s="241">
        <v>42</v>
      </c>
      <c r="G1020" s="241">
        <v>19859.91</v>
      </c>
      <c r="H1020" s="243">
        <f t="shared" si="16"/>
        <v>9.0756499411592684E-5</v>
      </c>
      <c r="I1020" s="240"/>
    </row>
    <row r="1021" spans="2:9">
      <c r="B1021" s="240">
        <v>1012</v>
      </c>
      <c r="C1021" s="241"/>
      <c r="D1021" s="186" t="s">
        <v>2418</v>
      </c>
      <c r="E1021" s="186" t="s">
        <v>2419</v>
      </c>
      <c r="F1021" s="241">
        <v>29</v>
      </c>
      <c r="G1021" s="241">
        <v>19784.45</v>
      </c>
      <c r="H1021" s="243">
        <f t="shared" si="16"/>
        <v>9.0411659709620291E-5</v>
      </c>
      <c r="I1021" s="240"/>
    </row>
    <row r="1022" spans="2:9">
      <c r="B1022" s="240">
        <v>1013</v>
      </c>
      <c r="C1022" s="241">
        <v>1</v>
      </c>
      <c r="D1022" s="186" t="s">
        <v>2420</v>
      </c>
      <c r="E1022" s="186" t="s">
        <v>2421</v>
      </c>
      <c r="F1022" s="241">
        <v>37</v>
      </c>
      <c r="G1022" s="241">
        <v>19559.64</v>
      </c>
      <c r="H1022" s="243">
        <f t="shared" si="16"/>
        <v>8.9384315243672539E-5</v>
      </c>
      <c r="I1022" s="240"/>
    </row>
    <row r="1023" spans="2:9">
      <c r="B1023" s="240">
        <v>1014</v>
      </c>
      <c r="C1023" s="241">
        <v>1</v>
      </c>
      <c r="D1023" s="186" t="s">
        <v>2422</v>
      </c>
      <c r="E1023" s="186" t="s">
        <v>2423</v>
      </c>
      <c r="F1023" s="241">
        <v>8</v>
      </c>
      <c r="G1023" s="241">
        <v>19509.98</v>
      </c>
      <c r="H1023" s="243">
        <f t="shared" si="16"/>
        <v>8.9157377268587071E-5</v>
      </c>
      <c r="I1023" s="240"/>
    </row>
    <row r="1024" spans="2:9">
      <c r="B1024" s="240">
        <v>1015</v>
      </c>
      <c r="C1024" s="241">
        <v>1</v>
      </c>
      <c r="D1024" s="186" t="s">
        <v>2424</v>
      </c>
      <c r="E1024" s="186" t="s">
        <v>2425</v>
      </c>
      <c r="F1024" s="241">
        <v>47</v>
      </c>
      <c r="G1024" s="241">
        <v>19493.419999999998</v>
      </c>
      <c r="H1024" s="243">
        <f t="shared" si="16"/>
        <v>8.9081700811329402E-5</v>
      </c>
      <c r="I1024" s="240"/>
    </row>
    <row r="1025" spans="2:9">
      <c r="B1025" s="240">
        <v>1016</v>
      </c>
      <c r="C1025" s="241"/>
      <c r="D1025" s="186" t="s">
        <v>2426</v>
      </c>
      <c r="E1025" s="186" t="s">
        <v>2427</v>
      </c>
      <c r="F1025" s="241">
        <v>15</v>
      </c>
      <c r="G1025" s="241">
        <v>19493.310000000001</v>
      </c>
      <c r="H1025" s="243">
        <f t="shared" si="16"/>
        <v>8.9081198129548124E-5</v>
      </c>
      <c r="I1025" s="240"/>
    </row>
    <row r="1026" spans="2:9">
      <c r="B1026" s="240">
        <v>1017</v>
      </c>
      <c r="C1026" s="241"/>
      <c r="D1026" s="186" t="s">
        <v>2428</v>
      </c>
      <c r="E1026" s="186" t="s">
        <v>2429</v>
      </c>
      <c r="F1026" s="241">
        <v>6</v>
      </c>
      <c r="G1026" s="241">
        <v>19488.7</v>
      </c>
      <c r="H1026" s="243">
        <f t="shared" si="16"/>
        <v>8.9060131193077226E-5</v>
      </c>
      <c r="I1026" s="240"/>
    </row>
    <row r="1027" spans="2:9">
      <c r="B1027" s="240">
        <v>1018</v>
      </c>
      <c r="C1027" s="241"/>
      <c r="D1027" s="186" t="s">
        <v>2430</v>
      </c>
      <c r="E1027" s="186" t="s">
        <v>2431</v>
      </c>
      <c r="F1027" s="241">
        <v>36</v>
      </c>
      <c r="G1027" s="241">
        <v>19481.759999999998</v>
      </c>
      <c r="H1027" s="243">
        <f t="shared" si="16"/>
        <v>8.9028416542511518E-5</v>
      </c>
      <c r="I1027" s="240"/>
    </row>
    <row r="1028" spans="2:9">
      <c r="B1028" s="240">
        <v>1019</v>
      </c>
      <c r="C1028" s="241"/>
      <c r="D1028" s="186" t="s">
        <v>2432</v>
      </c>
      <c r="E1028" s="186" t="s">
        <v>2433</v>
      </c>
      <c r="F1028" s="241">
        <v>13</v>
      </c>
      <c r="G1028" s="241">
        <v>18961.7</v>
      </c>
      <c r="H1028" s="243">
        <f t="shared" si="16"/>
        <v>8.6651828477208462E-5</v>
      </c>
      <c r="I1028" s="240"/>
    </row>
    <row r="1029" spans="2:9">
      <c r="B1029" s="240">
        <v>1020</v>
      </c>
      <c r="C1029" s="241">
        <v>1</v>
      </c>
      <c r="D1029" s="186" t="s">
        <v>2434</v>
      </c>
      <c r="E1029" s="186" t="s">
        <v>2435</v>
      </c>
      <c r="F1029" s="241">
        <v>189</v>
      </c>
      <c r="G1029" s="241">
        <v>18838.28</v>
      </c>
      <c r="H1029" s="243">
        <f t="shared" si="16"/>
        <v>8.6087819518588859E-5</v>
      </c>
      <c r="I1029" s="240"/>
    </row>
    <row r="1030" spans="2:9">
      <c r="B1030" s="240">
        <v>1021</v>
      </c>
      <c r="C1030" s="241">
        <v>1</v>
      </c>
      <c r="D1030" s="186" t="s">
        <v>2436</v>
      </c>
      <c r="E1030" s="186" t="s">
        <v>2437</v>
      </c>
      <c r="F1030" s="241">
        <v>52</v>
      </c>
      <c r="G1030" s="241">
        <v>18737.150000000001</v>
      </c>
      <c r="H1030" s="243">
        <f t="shared" si="16"/>
        <v>8.5625672168198347E-5</v>
      </c>
      <c r="I1030" s="240"/>
    </row>
    <row r="1031" spans="2:9">
      <c r="B1031" s="240">
        <v>1022</v>
      </c>
      <c r="C1031" s="241">
        <v>1</v>
      </c>
      <c r="D1031" s="186" t="s">
        <v>2438</v>
      </c>
      <c r="E1031" s="186" t="s">
        <v>2439</v>
      </c>
      <c r="F1031" s="241">
        <v>24</v>
      </c>
      <c r="G1031" s="241">
        <v>18733.650000000001</v>
      </c>
      <c r="H1031" s="243">
        <f t="shared" si="16"/>
        <v>8.5609677747884222E-5</v>
      </c>
      <c r="I1031" s="240"/>
    </row>
    <row r="1032" spans="2:9">
      <c r="B1032" s="240">
        <v>1023</v>
      </c>
      <c r="C1032" s="241">
        <v>1</v>
      </c>
      <c r="D1032" s="186" t="s">
        <v>2440</v>
      </c>
      <c r="E1032" s="186" t="s">
        <v>2441</v>
      </c>
      <c r="F1032" s="241">
        <v>23</v>
      </c>
      <c r="G1032" s="241">
        <v>18697.36</v>
      </c>
      <c r="H1032" s="243">
        <f t="shared" si="16"/>
        <v>8.5443838458398687E-5</v>
      </c>
      <c r="I1032" s="240"/>
    </row>
    <row r="1033" spans="2:9">
      <c r="B1033" s="240">
        <v>1024</v>
      </c>
      <c r="C1033" s="241">
        <v>1</v>
      </c>
      <c r="D1033" s="186" t="s">
        <v>2442</v>
      </c>
      <c r="E1033" s="186" t="s">
        <v>2443</v>
      </c>
      <c r="F1033" s="241">
        <v>14</v>
      </c>
      <c r="G1033" s="241">
        <v>18596.689999999999</v>
      </c>
      <c r="H1033" s="243">
        <f t="shared" si="16"/>
        <v>8.4983793231820868E-5</v>
      </c>
      <c r="I1033" s="240"/>
    </row>
    <row r="1034" spans="2:9">
      <c r="B1034" s="240">
        <v>1025</v>
      </c>
      <c r="C1034" s="241"/>
      <c r="D1034" s="186" t="s">
        <v>2444</v>
      </c>
      <c r="E1034" s="186" t="s">
        <v>2445</v>
      </c>
      <c r="F1034" s="241">
        <v>112</v>
      </c>
      <c r="G1034" s="241">
        <v>18536.98</v>
      </c>
      <c r="H1034" s="243">
        <f t="shared" si="16"/>
        <v>8.4710928421261996E-5</v>
      </c>
      <c r="I1034" s="240"/>
    </row>
    <row r="1035" spans="2:9">
      <c r="B1035" s="240">
        <v>1026</v>
      </c>
      <c r="C1035" s="241"/>
      <c r="D1035" s="186" t="s">
        <v>2446</v>
      </c>
      <c r="E1035" s="186" t="s">
        <v>2447</v>
      </c>
      <c r="F1035" s="241">
        <v>117</v>
      </c>
      <c r="G1035" s="241">
        <v>18527.580000000002</v>
      </c>
      <c r="H1035" s="243">
        <f t="shared" si="16"/>
        <v>8.4667971978132658E-5</v>
      </c>
      <c r="I1035" s="240"/>
    </row>
    <row r="1036" spans="2:9">
      <c r="B1036" s="240">
        <v>1027</v>
      </c>
      <c r="C1036" s="241">
        <v>1</v>
      </c>
      <c r="D1036" s="186" t="s">
        <v>2448</v>
      </c>
      <c r="E1036" s="186" t="s">
        <v>2449</v>
      </c>
      <c r="F1036" s="241">
        <v>7</v>
      </c>
      <c r="G1036" s="241">
        <v>18527.12</v>
      </c>
      <c r="H1036" s="243">
        <f t="shared" si="16"/>
        <v>8.4665869854319938E-5</v>
      </c>
      <c r="I1036" s="240"/>
    </row>
    <row r="1037" spans="2:9">
      <c r="B1037" s="240">
        <v>1028</v>
      </c>
      <c r="C1037" s="241">
        <v>1</v>
      </c>
      <c r="D1037" s="186" t="s">
        <v>2450</v>
      </c>
      <c r="E1037" s="186" t="s">
        <v>2451</v>
      </c>
      <c r="F1037" s="241">
        <v>17</v>
      </c>
      <c r="G1037" s="241">
        <v>18504.990000000002</v>
      </c>
      <c r="H1037" s="243">
        <f t="shared" si="16"/>
        <v>8.4564739419590957E-5</v>
      </c>
      <c r="I1037" s="240"/>
    </row>
    <row r="1038" spans="2:9">
      <c r="B1038" s="240">
        <v>1029</v>
      </c>
      <c r="C1038" s="241">
        <v>1</v>
      </c>
      <c r="D1038" s="186" t="s">
        <v>2452</v>
      </c>
      <c r="E1038" s="186" t="s">
        <v>2453</v>
      </c>
      <c r="F1038" s="241">
        <v>45</v>
      </c>
      <c r="G1038" s="241">
        <v>18484.580000000002</v>
      </c>
      <c r="H1038" s="243">
        <f t="shared" si="16"/>
        <v>8.4471469099987775E-5</v>
      </c>
      <c r="I1038" s="240"/>
    </row>
    <row r="1039" spans="2:9">
      <c r="B1039" s="240">
        <v>1030</v>
      </c>
      <c r="C1039" s="241"/>
      <c r="D1039" s="186" t="s">
        <v>2454</v>
      </c>
      <c r="E1039" s="186" t="s">
        <v>2455</v>
      </c>
      <c r="F1039" s="241">
        <v>5</v>
      </c>
      <c r="G1039" s="241">
        <v>18452.04</v>
      </c>
      <c r="H1039" s="243">
        <f t="shared" si="16"/>
        <v>8.4322766689410211E-5</v>
      </c>
      <c r="I1039" s="240"/>
    </row>
    <row r="1040" spans="2:9">
      <c r="B1040" s="240">
        <v>1031</v>
      </c>
      <c r="C1040" s="241"/>
      <c r="D1040" s="186" t="s">
        <v>2456</v>
      </c>
      <c r="E1040" s="186" t="s">
        <v>2457</v>
      </c>
      <c r="F1040" s="241">
        <v>50</v>
      </c>
      <c r="G1040" s="241">
        <v>18359.439999999999</v>
      </c>
      <c r="H1040" s="243">
        <f t="shared" si="16"/>
        <v>8.3899600026242374E-5</v>
      </c>
      <c r="I1040" s="240"/>
    </row>
    <row r="1041" spans="2:9">
      <c r="B1041" s="240">
        <v>1032</v>
      </c>
      <c r="C1041" s="241">
        <v>1</v>
      </c>
      <c r="D1041" s="186" t="s">
        <v>2458</v>
      </c>
      <c r="E1041" s="186" t="s">
        <v>2459</v>
      </c>
      <c r="F1041" s="241">
        <v>7</v>
      </c>
      <c r="G1041" s="241">
        <v>18343.8</v>
      </c>
      <c r="H1041" s="243">
        <f t="shared" si="16"/>
        <v>8.3828127816610145E-5</v>
      </c>
      <c r="I1041" s="240"/>
    </row>
    <row r="1042" spans="2:9">
      <c r="B1042" s="240">
        <v>1033</v>
      </c>
      <c r="C1042" s="241">
        <v>1</v>
      </c>
      <c r="D1042" s="186" t="s">
        <v>2460</v>
      </c>
      <c r="E1042" s="186" t="s">
        <v>2461</v>
      </c>
      <c r="F1042" s="241">
        <v>18</v>
      </c>
      <c r="G1042" s="241">
        <v>18290.11</v>
      </c>
      <c r="H1042" s="243">
        <f t="shared" si="16"/>
        <v>8.3582773408991554E-5</v>
      </c>
      <c r="I1042" s="240"/>
    </row>
    <row r="1043" spans="2:9">
      <c r="B1043" s="240">
        <v>1034</v>
      </c>
      <c r="C1043" s="241"/>
      <c r="D1043" s="186" t="s">
        <v>2462</v>
      </c>
      <c r="E1043" s="186" t="s">
        <v>2463</v>
      </c>
      <c r="F1043" s="241">
        <v>147</v>
      </c>
      <c r="G1043" s="241">
        <v>18252.72</v>
      </c>
      <c r="H1043" s="243">
        <f t="shared" si="16"/>
        <v>8.3411907301693023E-5</v>
      </c>
      <c r="I1043" s="240"/>
    </row>
    <row r="1044" spans="2:9">
      <c r="B1044" s="240">
        <v>1035</v>
      </c>
      <c r="C1044" s="241">
        <v>1</v>
      </c>
      <c r="D1044" s="186" t="s">
        <v>2464</v>
      </c>
      <c r="E1044" s="186" t="s">
        <v>2465</v>
      </c>
      <c r="F1044" s="241">
        <v>51</v>
      </c>
      <c r="G1044" s="241">
        <v>18195.46</v>
      </c>
      <c r="H1044" s="243">
        <f t="shared" si="16"/>
        <v>8.3150238585354017E-5</v>
      </c>
      <c r="I1044" s="240"/>
    </row>
    <row r="1045" spans="2:9">
      <c r="B1045" s="240">
        <v>1036</v>
      </c>
      <c r="C1045" s="241">
        <v>1</v>
      </c>
      <c r="D1045" s="186" t="s">
        <v>2466</v>
      </c>
      <c r="E1045" s="186" t="s">
        <v>2467</v>
      </c>
      <c r="F1045" s="241">
        <v>64</v>
      </c>
      <c r="G1045" s="241">
        <v>18174.05</v>
      </c>
      <c r="H1045" s="243">
        <f t="shared" si="16"/>
        <v>8.3052398431375366E-5</v>
      </c>
      <c r="I1045" s="240"/>
    </row>
    <row r="1046" spans="2:9">
      <c r="B1046" s="240">
        <v>1037</v>
      </c>
      <c r="C1046" s="241">
        <v>1</v>
      </c>
      <c r="D1046" s="186" t="s">
        <v>2468</v>
      </c>
      <c r="E1046" s="186" t="s">
        <v>2469</v>
      </c>
      <c r="F1046" s="241">
        <v>16</v>
      </c>
      <c r="G1046" s="241">
        <v>18146.04</v>
      </c>
      <c r="H1046" s="243">
        <f t="shared" si="16"/>
        <v>8.2924397370518673E-5</v>
      </c>
      <c r="I1046" s="240"/>
    </row>
    <row r="1047" spans="2:9">
      <c r="B1047" s="240">
        <v>1038</v>
      </c>
      <c r="C1047" s="241"/>
      <c r="D1047" s="186" t="s">
        <v>2470</v>
      </c>
      <c r="E1047" s="186" t="s">
        <v>2471</v>
      </c>
      <c r="F1047" s="241">
        <v>218</v>
      </c>
      <c r="G1047" s="241">
        <v>18127.75</v>
      </c>
      <c r="H1047" s="243">
        <f t="shared" si="16"/>
        <v>8.2840815099791454E-5</v>
      </c>
      <c r="I1047" s="240"/>
    </row>
    <row r="1048" spans="2:9">
      <c r="B1048" s="240">
        <v>1039</v>
      </c>
      <c r="C1048" s="241"/>
      <c r="D1048" s="186" t="s">
        <v>2472</v>
      </c>
      <c r="E1048" s="186" t="s">
        <v>2473</v>
      </c>
      <c r="F1048" s="241">
        <v>41</v>
      </c>
      <c r="G1048" s="241">
        <v>18062.02</v>
      </c>
      <c r="H1048" s="243">
        <f t="shared" si="16"/>
        <v>8.2540439886292301E-5</v>
      </c>
      <c r="I1048" s="240"/>
    </row>
    <row r="1049" spans="2:9">
      <c r="B1049" s="240">
        <v>1040</v>
      </c>
      <c r="C1049" s="241">
        <v>1</v>
      </c>
      <c r="D1049" s="186" t="s">
        <v>2474</v>
      </c>
      <c r="E1049" s="186" t="s">
        <v>2475</v>
      </c>
      <c r="F1049" s="241">
        <v>6</v>
      </c>
      <c r="G1049" s="241">
        <v>18055.400000000001</v>
      </c>
      <c r="H1049" s="243">
        <f t="shared" si="16"/>
        <v>8.2510187582726744E-5</v>
      </c>
      <c r="I1049" s="240"/>
    </row>
    <row r="1050" spans="2:9">
      <c r="B1050" s="240">
        <v>1041</v>
      </c>
      <c r="C1050" s="241"/>
      <c r="D1050" s="186" t="s">
        <v>2476</v>
      </c>
      <c r="E1050" s="186" t="s">
        <v>2477</v>
      </c>
      <c r="F1050" s="241">
        <v>34</v>
      </c>
      <c r="G1050" s="241">
        <v>18055.23</v>
      </c>
      <c r="H1050" s="243">
        <f t="shared" si="16"/>
        <v>8.2509410710882911E-5</v>
      </c>
      <c r="I1050" s="240"/>
    </row>
    <row r="1051" spans="2:9">
      <c r="B1051" s="240">
        <v>1042</v>
      </c>
      <c r="C1051" s="241">
        <v>1</v>
      </c>
      <c r="D1051" s="186" t="s">
        <v>2478</v>
      </c>
      <c r="E1051" s="186" t="s">
        <v>2479</v>
      </c>
      <c r="F1051" s="241">
        <v>48</v>
      </c>
      <c r="G1051" s="241">
        <v>17987.990000000002</v>
      </c>
      <c r="H1051" s="243">
        <f t="shared" si="16"/>
        <v>8.2202135047476819E-5</v>
      </c>
      <c r="I1051" s="240"/>
    </row>
    <row r="1052" spans="2:9">
      <c r="B1052" s="240">
        <v>1043</v>
      </c>
      <c r="C1052" s="241"/>
      <c r="D1052" s="186" t="s">
        <v>2480</v>
      </c>
      <c r="E1052" s="186" t="s">
        <v>2481</v>
      </c>
      <c r="F1052" s="241">
        <v>24</v>
      </c>
      <c r="G1052" s="241">
        <v>17876.080000000002</v>
      </c>
      <c r="H1052" s="243">
        <f t="shared" si="16"/>
        <v>8.1690724882518796E-5</v>
      </c>
      <c r="I1052" s="240"/>
    </row>
    <row r="1053" spans="2:9">
      <c r="B1053" s="240">
        <v>1044</v>
      </c>
      <c r="C1053" s="241"/>
      <c r="D1053" s="186" t="s">
        <v>2482</v>
      </c>
      <c r="E1053" s="186" t="s">
        <v>2483</v>
      </c>
      <c r="F1053" s="241">
        <v>10</v>
      </c>
      <c r="G1053" s="241">
        <v>17855.080000000002</v>
      </c>
      <c r="H1053" s="243">
        <f t="shared" si="16"/>
        <v>8.1594758360634088E-5</v>
      </c>
      <c r="I1053" s="240"/>
    </row>
    <row r="1054" spans="2:9">
      <c r="B1054" s="240">
        <v>1045</v>
      </c>
      <c r="C1054" s="241">
        <v>1</v>
      </c>
      <c r="D1054" s="186" t="s">
        <v>2484</v>
      </c>
      <c r="E1054" s="186" t="s">
        <v>2485</v>
      </c>
      <c r="F1054" s="241">
        <v>39</v>
      </c>
      <c r="G1054" s="241">
        <v>17727.12</v>
      </c>
      <c r="H1054" s="243">
        <f t="shared" si="16"/>
        <v>8.1010002353949879E-5</v>
      </c>
      <c r="I1054" s="240"/>
    </row>
    <row r="1055" spans="2:9">
      <c r="B1055" s="240">
        <v>1046</v>
      </c>
      <c r="C1055" s="241">
        <v>1</v>
      </c>
      <c r="D1055" s="186" t="s">
        <v>2486</v>
      </c>
      <c r="E1055" s="186" t="s">
        <v>2487</v>
      </c>
      <c r="F1055" s="241">
        <v>13</v>
      </c>
      <c r="G1055" s="241">
        <v>17708.11</v>
      </c>
      <c r="H1055" s="243">
        <f t="shared" si="16"/>
        <v>8.0923129802472343E-5</v>
      </c>
      <c r="I1055" s="240"/>
    </row>
    <row r="1056" spans="2:9">
      <c r="B1056" s="240">
        <v>1047</v>
      </c>
      <c r="C1056" s="241"/>
      <c r="D1056" s="186" t="s">
        <v>2488</v>
      </c>
      <c r="E1056" s="186" t="s">
        <v>2489</v>
      </c>
      <c r="F1056" s="241">
        <v>76</v>
      </c>
      <c r="G1056" s="241">
        <v>17673.330000000002</v>
      </c>
      <c r="H1056" s="243">
        <f t="shared" si="16"/>
        <v>8.076419096289376E-5</v>
      </c>
      <c r="I1056" s="240"/>
    </row>
    <row r="1057" spans="2:9">
      <c r="B1057" s="240">
        <v>1048</v>
      </c>
      <c r="C1057" s="241">
        <v>1</v>
      </c>
      <c r="D1057" s="186" t="s">
        <v>2490</v>
      </c>
      <c r="E1057" s="186" t="s">
        <v>2491</v>
      </c>
      <c r="F1057" s="241">
        <v>53</v>
      </c>
      <c r="G1057" s="241">
        <v>17568.39</v>
      </c>
      <c r="H1057" s="243">
        <f t="shared" si="16"/>
        <v>8.0284632543532709E-5</v>
      </c>
      <c r="I1057" s="240"/>
    </row>
    <row r="1058" spans="2:9">
      <c r="B1058" s="240">
        <v>1049</v>
      </c>
      <c r="C1058" s="241">
        <v>1</v>
      </c>
      <c r="D1058" s="186" t="s">
        <v>2492</v>
      </c>
      <c r="E1058" s="186" t="s">
        <v>2493</v>
      </c>
      <c r="F1058" s="241">
        <v>7</v>
      </c>
      <c r="G1058" s="241">
        <v>17548.939999999999</v>
      </c>
      <c r="H1058" s="243">
        <f t="shared" si="16"/>
        <v>8.0195749264929967E-5</v>
      </c>
      <c r="I1058" s="240"/>
    </row>
    <row r="1059" spans="2:9">
      <c r="B1059" s="240">
        <v>1050</v>
      </c>
      <c r="C1059" s="241">
        <v>1</v>
      </c>
      <c r="D1059" s="186" t="s">
        <v>2494</v>
      </c>
      <c r="E1059" s="186" t="s">
        <v>2495</v>
      </c>
      <c r="F1059" s="241">
        <v>23</v>
      </c>
      <c r="G1059" s="241">
        <v>17518.54</v>
      </c>
      <c r="H1059" s="243">
        <f t="shared" si="16"/>
        <v>8.0056826299915908E-5</v>
      </c>
      <c r="I1059" s="240"/>
    </row>
    <row r="1060" spans="2:9">
      <c r="B1060" s="240">
        <v>1051</v>
      </c>
      <c r="C1060" s="241">
        <v>1</v>
      </c>
      <c r="D1060" s="186" t="s">
        <v>2496</v>
      </c>
      <c r="E1060" s="186" t="s">
        <v>2497</v>
      </c>
      <c r="F1060" s="241">
        <v>10</v>
      </c>
      <c r="G1060" s="241">
        <v>17419.080000000002</v>
      </c>
      <c r="H1060" s="243">
        <f t="shared" si="16"/>
        <v>7.9602310572932404E-5</v>
      </c>
      <c r="I1060" s="240"/>
    </row>
    <row r="1061" spans="2:9">
      <c r="B1061" s="240">
        <v>1052</v>
      </c>
      <c r="C1061" s="241">
        <v>1</v>
      </c>
      <c r="D1061" s="186" t="s">
        <v>2498</v>
      </c>
      <c r="E1061" s="186" t="s">
        <v>2499</v>
      </c>
      <c r="F1061" s="241">
        <v>10</v>
      </c>
      <c r="G1061" s="241">
        <v>17412.39</v>
      </c>
      <c r="H1061" s="243">
        <f t="shared" si="16"/>
        <v>7.9571738380960556E-5</v>
      </c>
      <c r="I1061" s="240"/>
    </row>
    <row r="1062" spans="2:9">
      <c r="B1062" s="240">
        <v>1053</v>
      </c>
      <c r="C1062" s="241">
        <v>1</v>
      </c>
      <c r="D1062" s="186" t="s">
        <v>2500</v>
      </c>
      <c r="E1062" s="186" t="s">
        <v>2501</v>
      </c>
      <c r="F1062" s="241">
        <v>11</v>
      </c>
      <c r="G1062" s="241">
        <v>17267.71</v>
      </c>
      <c r="H1062" s="243">
        <f t="shared" si="16"/>
        <v>7.8910574743518635E-5</v>
      </c>
      <c r="I1062" s="240"/>
    </row>
    <row r="1063" spans="2:9">
      <c r="B1063" s="240">
        <v>1054</v>
      </c>
      <c r="C1063" s="241"/>
      <c r="D1063" s="186" t="s">
        <v>2502</v>
      </c>
      <c r="E1063" s="186" t="s">
        <v>2503</v>
      </c>
      <c r="F1063" s="241">
        <v>50</v>
      </c>
      <c r="G1063" s="241">
        <v>17193.53</v>
      </c>
      <c r="H1063" s="243">
        <f t="shared" si="16"/>
        <v>7.8571584429546821E-5</v>
      </c>
      <c r="I1063" s="240"/>
    </row>
    <row r="1064" spans="2:9">
      <c r="B1064" s="240">
        <v>1055</v>
      </c>
      <c r="C1064" s="241"/>
      <c r="D1064" s="186" t="s">
        <v>2504</v>
      </c>
      <c r="E1064" s="186" t="s">
        <v>2505</v>
      </c>
      <c r="F1064" s="241">
        <v>32</v>
      </c>
      <c r="G1064" s="241">
        <v>17131.38</v>
      </c>
      <c r="H1064" s="243">
        <f t="shared" ref="H1064:H1127" si="17">G1064/$G$1624</f>
        <v>7.8287569223111833E-5</v>
      </c>
      <c r="I1064" s="240"/>
    </row>
    <row r="1065" spans="2:9">
      <c r="B1065" s="240">
        <v>1056</v>
      </c>
      <c r="C1065" s="241">
        <v>1</v>
      </c>
      <c r="D1065" s="186" t="s">
        <v>2506</v>
      </c>
      <c r="E1065" s="186" t="s">
        <v>2507</v>
      </c>
      <c r="F1065" s="241">
        <v>65</v>
      </c>
      <c r="G1065" s="241">
        <v>17128.689999999999</v>
      </c>
      <c r="H1065" s="243">
        <f t="shared" si="17"/>
        <v>7.8275276368641817E-5</v>
      </c>
      <c r="I1065" s="240"/>
    </row>
    <row r="1066" spans="2:9">
      <c r="B1066" s="240">
        <v>1057</v>
      </c>
      <c r="C1066" s="241">
        <v>1</v>
      </c>
      <c r="D1066" s="186" t="s">
        <v>2508</v>
      </c>
      <c r="E1066" s="186" t="s">
        <v>2509</v>
      </c>
      <c r="F1066" s="241">
        <v>21</v>
      </c>
      <c r="G1066" s="241">
        <v>17094.849999999999</v>
      </c>
      <c r="H1066" s="243">
        <f t="shared" si="17"/>
        <v>7.8120633173376175E-5</v>
      </c>
      <c r="I1066" s="240"/>
    </row>
    <row r="1067" spans="2:9">
      <c r="B1067" s="240">
        <v>1058</v>
      </c>
      <c r="C1067" s="241"/>
      <c r="D1067" s="186" t="s">
        <v>2510</v>
      </c>
      <c r="E1067" s="186" t="s">
        <v>2511</v>
      </c>
      <c r="F1067" s="241">
        <v>15</v>
      </c>
      <c r="G1067" s="241">
        <v>17093.05</v>
      </c>
      <c r="H1067" s="243">
        <f t="shared" si="17"/>
        <v>7.8112407471500335E-5</v>
      </c>
      <c r="I1067" s="240"/>
    </row>
    <row r="1068" spans="2:9">
      <c r="B1068" s="240">
        <v>1059</v>
      </c>
      <c r="C1068" s="241">
        <v>1</v>
      </c>
      <c r="D1068" s="186" t="s">
        <v>2512</v>
      </c>
      <c r="E1068" s="186" t="s">
        <v>2513</v>
      </c>
      <c r="F1068" s="241">
        <v>19</v>
      </c>
      <c r="G1068" s="241">
        <v>16837.310000000001</v>
      </c>
      <c r="H1068" s="243">
        <f t="shared" si="17"/>
        <v>7.6943718028319553E-5</v>
      </c>
      <c r="I1068" s="240"/>
    </row>
    <row r="1069" spans="2:9">
      <c r="B1069" s="240">
        <v>1060</v>
      </c>
      <c r="C1069" s="241">
        <v>1</v>
      </c>
      <c r="D1069" s="186" t="s">
        <v>2514</v>
      </c>
      <c r="E1069" s="186" t="s">
        <v>2515</v>
      </c>
      <c r="F1069" s="241">
        <v>62</v>
      </c>
      <c r="G1069" s="241">
        <v>16832.13</v>
      </c>
      <c r="H1069" s="243">
        <f t="shared" si="17"/>
        <v>7.6920046286254657E-5</v>
      </c>
      <c r="I1069" s="240"/>
    </row>
    <row r="1070" spans="2:9">
      <c r="B1070" s="240">
        <v>1061</v>
      </c>
      <c r="C1070" s="241">
        <v>1</v>
      </c>
      <c r="D1070" s="186" t="s">
        <v>2516</v>
      </c>
      <c r="E1070" s="186" t="s">
        <v>2517</v>
      </c>
      <c r="F1070" s="241">
        <v>85</v>
      </c>
      <c r="G1070" s="241">
        <v>16659.849999999999</v>
      </c>
      <c r="H1070" s="243">
        <f t="shared" si="17"/>
        <v>7.6132755220049958E-5</v>
      </c>
      <c r="I1070" s="240"/>
    </row>
    <row r="1071" spans="2:9">
      <c r="B1071" s="240">
        <v>1062</v>
      </c>
      <c r="C1071" s="241"/>
      <c r="D1071" s="186" t="s">
        <v>2518</v>
      </c>
      <c r="E1071" s="186" t="s">
        <v>2519</v>
      </c>
      <c r="F1071" s="241">
        <v>39</v>
      </c>
      <c r="G1071" s="241">
        <v>16657.02</v>
      </c>
      <c r="H1071" s="243">
        <f t="shared" si="17"/>
        <v>7.61198225887674E-5</v>
      </c>
      <c r="I1071" s="240"/>
    </row>
    <row r="1072" spans="2:9">
      <c r="B1072" s="240">
        <v>1063</v>
      </c>
      <c r="C1072" s="241"/>
      <c r="D1072" s="186" t="s">
        <v>2520</v>
      </c>
      <c r="E1072" s="186" t="s">
        <v>2521</v>
      </c>
      <c r="F1072" s="241">
        <v>18</v>
      </c>
      <c r="G1072" s="241">
        <v>16587.05</v>
      </c>
      <c r="H1072" s="243">
        <f t="shared" si="17"/>
        <v>7.5800071277516278E-5</v>
      </c>
      <c r="I1072" s="240"/>
    </row>
    <row r="1073" spans="2:9">
      <c r="B1073" s="240">
        <v>1064</v>
      </c>
      <c r="C1073" s="241"/>
      <c r="D1073" s="186" t="s">
        <v>2522</v>
      </c>
      <c r="E1073" s="186" t="s">
        <v>2523</v>
      </c>
      <c r="F1073" s="241">
        <v>47</v>
      </c>
      <c r="G1073" s="241">
        <v>16571.810000000001</v>
      </c>
      <c r="H1073" s="243">
        <f t="shared" si="17"/>
        <v>7.5730427001634241E-5</v>
      </c>
      <c r="I1073" s="240"/>
    </row>
    <row r="1074" spans="2:9">
      <c r="B1074" s="240">
        <v>1065</v>
      </c>
      <c r="C1074" s="241">
        <v>1</v>
      </c>
      <c r="D1074" s="186" t="s">
        <v>2524</v>
      </c>
      <c r="E1074" s="186" t="s">
        <v>2525</v>
      </c>
      <c r="F1074" s="241">
        <v>12</v>
      </c>
      <c r="G1074" s="241">
        <v>16528.990000000002</v>
      </c>
      <c r="H1074" s="243">
        <f t="shared" si="17"/>
        <v>7.553474669367694E-5</v>
      </c>
      <c r="I1074" s="240"/>
    </row>
    <row r="1075" spans="2:9">
      <c r="B1075" s="240">
        <v>1066</v>
      </c>
      <c r="C1075" s="241">
        <v>1</v>
      </c>
      <c r="D1075" s="186" t="s">
        <v>2526</v>
      </c>
      <c r="E1075" s="186" t="s">
        <v>2527</v>
      </c>
      <c r="F1075" s="241">
        <v>70</v>
      </c>
      <c r="G1075" s="241">
        <v>16345.3</v>
      </c>
      <c r="H1075" s="243">
        <f t="shared" si="17"/>
        <v>7.4695313817248204E-5</v>
      </c>
      <c r="I1075" s="240"/>
    </row>
    <row r="1076" spans="2:9">
      <c r="B1076" s="240">
        <v>1067</v>
      </c>
      <c r="C1076" s="241">
        <v>1</v>
      </c>
      <c r="D1076" s="186" t="s">
        <v>2528</v>
      </c>
      <c r="E1076" s="186" t="s">
        <v>2529</v>
      </c>
      <c r="F1076" s="241">
        <v>18</v>
      </c>
      <c r="G1076" s="241">
        <v>16205.07</v>
      </c>
      <c r="H1076" s="243">
        <f t="shared" si="17"/>
        <v>7.4054485942777099E-5</v>
      </c>
      <c r="I1076" s="240"/>
    </row>
    <row r="1077" spans="2:9">
      <c r="B1077" s="240">
        <v>1068</v>
      </c>
      <c r="C1077" s="241">
        <v>1</v>
      </c>
      <c r="D1077" s="186" t="s">
        <v>2530</v>
      </c>
      <c r="E1077" s="186" t="s">
        <v>2531</v>
      </c>
      <c r="F1077" s="241">
        <v>65</v>
      </c>
      <c r="G1077" s="241">
        <v>16189.6</v>
      </c>
      <c r="H1077" s="243">
        <f t="shared" si="17"/>
        <v>7.3983790604988689E-5</v>
      </c>
      <c r="I1077" s="240"/>
    </row>
    <row r="1078" spans="2:9">
      <c r="B1078" s="240">
        <v>1069</v>
      </c>
      <c r="C1078" s="241"/>
      <c r="D1078" s="186" t="s">
        <v>2532</v>
      </c>
      <c r="E1078" s="186" t="s">
        <v>2533</v>
      </c>
      <c r="F1078" s="241">
        <v>169</v>
      </c>
      <c r="G1078" s="241">
        <v>16160.73</v>
      </c>
      <c r="H1078" s="243">
        <f t="shared" si="17"/>
        <v>7.3851859486569082E-5</v>
      </c>
      <c r="I1078" s="240"/>
    </row>
    <row r="1079" spans="2:9">
      <c r="B1079" s="240">
        <v>1070</v>
      </c>
      <c r="C1079" s="241"/>
      <c r="D1079" s="186" t="s">
        <v>2534</v>
      </c>
      <c r="E1079" s="186" t="s">
        <v>2535</v>
      </c>
      <c r="F1079" s="241">
        <v>276</v>
      </c>
      <c r="G1079" s="241">
        <v>16141.31</v>
      </c>
      <c r="H1079" s="243">
        <f t="shared" si="17"/>
        <v>7.3763113302997604E-5</v>
      </c>
      <c r="I1079" s="240"/>
    </row>
    <row r="1080" spans="2:9">
      <c r="B1080" s="240">
        <v>1071</v>
      </c>
      <c r="C1080" s="241">
        <v>1</v>
      </c>
      <c r="D1080" s="186" t="s">
        <v>2536</v>
      </c>
      <c r="E1080" s="186" t="s">
        <v>2537</v>
      </c>
      <c r="F1080" s="241">
        <v>34</v>
      </c>
      <c r="G1080" s="241">
        <v>16101.77</v>
      </c>
      <c r="H1080" s="243">
        <f t="shared" si="17"/>
        <v>7.3582422051791818E-5</v>
      </c>
      <c r="I1080" s="240"/>
    </row>
    <row r="1081" spans="2:9">
      <c r="B1081" s="240">
        <v>1072</v>
      </c>
      <c r="C1081" s="241"/>
      <c r="D1081" s="186" t="s">
        <v>2538</v>
      </c>
      <c r="E1081" s="186" t="s">
        <v>2539</v>
      </c>
      <c r="F1081" s="241">
        <v>61</v>
      </c>
      <c r="G1081" s="241">
        <v>16056.74</v>
      </c>
      <c r="H1081" s="243">
        <f t="shared" si="17"/>
        <v>7.3376642409864735E-5</v>
      </c>
      <c r="I1081" s="240"/>
    </row>
    <row r="1082" spans="2:9">
      <c r="B1082" s="240">
        <v>1073</v>
      </c>
      <c r="C1082" s="241"/>
      <c r="D1082" s="186" t="s">
        <v>2540</v>
      </c>
      <c r="E1082" s="186" t="s">
        <v>2541</v>
      </c>
      <c r="F1082" s="241">
        <v>83</v>
      </c>
      <c r="G1082" s="241">
        <v>15779.08</v>
      </c>
      <c r="H1082" s="243">
        <f t="shared" si="17"/>
        <v>7.2107782197173805E-5</v>
      </c>
      <c r="I1082" s="240"/>
    </row>
    <row r="1083" spans="2:9">
      <c r="B1083" s="240">
        <v>1074</v>
      </c>
      <c r="C1083" s="241">
        <v>1</v>
      </c>
      <c r="D1083" s="186" t="s">
        <v>2542</v>
      </c>
      <c r="E1083" s="186" t="s">
        <v>2543</v>
      </c>
      <c r="F1083" s="241">
        <v>273</v>
      </c>
      <c r="G1083" s="241">
        <v>15770.1</v>
      </c>
      <c r="H1083" s="243">
        <f t="shared" si="17"/>
        <v>7.2066745084482147E-5</v>
      </c>
      <c r="I1083" s="240"/>
    </row>
    <row r="1084" spans="2:9">
      <c r="B1084" s="240">
        <v>1075</v>
      </c>
      <c r="C1084" s="241"/>
      <c r="D1084" s="186" t="s">
        <v>2544</v>
      </c>
      <c r="E1084" s="186" t="s">
        <v>2545</v>
      </c>
      <c r="F1084" s="241">
        <v>75</v>
      </c>
      <c r="G1084" s="241">
        <v>15638.81</v>
      </c>
      <c r="H1084" s="243">
        <f t="shared" si="17"/>
        <v>7.1466771529327659E-5</v>
      </c>
      <c r="I1084" s="240"/>
    </row>
    <row r="1085" spans="2:9">
      <c r="B1085" s="240">
        <v>1076</v>
      </c>
      <c r="C1085" s="241">
        <v>1</v>
      </c>
      <c r="D1085" s="186" t="s">
        <v>2546</v>
      </c>
      <c r="E1085" s="186" t="s">
        <v>2547</v>
      </c>
      <c r="F1085" s="241">
        <v>22</v>
      </c>
      <c r="G1085" s="241">
        <v>15633.34</v>
      </c>
      <c r="H1085" s="243">
        <f t="shared" si="17"/>
        <v>7.1441774535293889E-5</v>
      </c>
      <c r="I1085" s="240"/>
    </row>
    <row r="1086" spans="2:9">
      <c r="B1086" s="240">
        <v>1077</v>
      </c>
      <c r="C1086" s="241"/>
      <c r="D1086" s="186" t="s">
        <v>2548</v>
      </c>
      <c r="E1086" s="186" t="s">
        <v>2549</v>
      </c>
      <c r="F1086" s="241">
        <v>25</v>
      </c>
      <c r="G1086" s="241">
        <v>15499.15</v>
      </c>
      <c r="H1086" s="243">
        <f t="shared" si="17"/>
        <v>7.0828548460450565E-5</v>
      </c>
      <c r="I1086" s="240"/>
    </row>
    <row r="1087" spans="2:9">
      <c r="B1087" s="240">
        <v>1078</v>
      </c>
      <c r="C1087" s="241"/>
      <c r="D1087" s="186" t="s">
        <v>2550</v>
      </c>
      <c r="E1087" s="186" t="s">
        <v>2551</v>
      </c>
      <c r="F1087" s="241">
        <v>122</v>
      </c>
      <c r="G1087" s="241">
        <v>15481.28</v>
      </c>
      <c r="H1087" s="243">
        <f t="shared" si="17"/>
        <v>7.0746885520161053E-5</v>
      </c>
      <c r="I1087" s="240"/>
    </row>
    <row r="1088" spans="2:9">
      <c r="B1088" s="240">
        <v>1079</v>
      </c>
      <c r="C1088" s="241"/>
      <c r="D1088" s="186" t="s">
        <v>2552</v>
      </c>
      <c r="E1088" s="186" t="s">
        <v>2553</v>
      </c>
      <c r="F1088" s="241">
        <v>14</v>
      </c>
      <c r="G1088" s="241">
        <v>15413.27</v>
      </c>
      <c r="H1088" s="243">
        <f t="shared" si="17"/>
        <v>7.043609108428584E-5</v>
      </c>
      <c r="I1088" s="240"/>
    </row>
    <row r="1089" spans="2:9">
      <c r="B1089" s="240">
        <v>1080</v>
      </c>
      <c r="C1089" s="241">
        <v>1</v>
      </c>
      <c r="D1089" s="186" t="s">
        <v>2554</v>
      </c>
      <c r="E1089" s="186" t="s">
        <v>2555</v>
      </c>
      <c r="F1089" s="241">
        <v>3</v>
      </c>
      <c r="G1089" s="241">
        <v>15380.5</v>
      </c>
      <c r="H1089" s="243">
        <f t="shared" si="17"/>
        <v>7.0286337611801929E-5</v>
      </c>
      <c r="I1089" s="240"/>
    </row>
    <row r="1090" spans="2:9">
      <c r="B1090" s="240">
        <v>1081</v>
      </c>
      <c r="C1090" s="241">
        <v>1</v>
      </c>
      <c r="D1090" s="186" t="s">
        <v>2556</v>
      </c>
      <c r="E1090" s="186" t="s">
        <v>2557</v>
      </c>
      <c r="F1090" s="241">
        <v>33</v>
      </c>
      <c r="G1090" s="241">
        <v>15335.79</v>
      </c>
      <c r="H1090" s="243">
        <f t="shared" si="17"/>
        <v>7.0082020316875011E-5</v>
      </c>
      <c r="I1090" s="240"/>
    </row>
    <row r="1091" spans="2:9">
      <c r="B1091" s="240">
        <v>1082</v>
      </c>
      <c r="C1091" s="241">
        <v>1</v>
      </c>
      <c r="D1091" s="186" t="s">
        <v>2558</v>
      </c>
      <c r="E1091" s="186" t="s">
        <v>2559</v>
      </c>
      <c r="F1091" s="241">
        <v>14</v>
      </c>
      <c r="G1091" s="241">
        <v>15272.28</v>
      </c>
      <c r="H1091" s="243">
        <f t="shared" si="17"/>
        <v>6.9791790135689377E-5</v>
      </c>
      <c r="I1091" s="240"/>
    </row>
    <row r="1092" spans="2:9">
      <c r="B1092" s="240">
        <v>1083</v>
      </c>
      <c r="C1092" s="241"/>
      <c r="D1092" s="186" t="s">
        <v>2560</v>
      </c>
      <c r="E1092" s="186" t="s">
        <v>2561</v>
      </c>
      <c r="F1092" s="241">
        <v>2</v>
      </c>
      <c r="G1092" s="241">
        <v>15189.35</v>
      </c>
      <c r="H1092" s="243">
        <f t="shared" si="17"/>
        <v>6.9412813770932264E-5</v>
      </c>
      <c r="I1092" s="240"/>
    </row>
    <row r="1093" spans="2:9">
      <c r="B1093" s="240">
        <v>1084</v>
      </c>
      <c r="C1093" s="241"/>
      <c r="D1093" s="186" t="s">
        <v>2562</v>
      </c>
      <c r="E1093" s="186" t="s">
        <v>2563</v>
      </c>
      <c r="F1093" s="241">
        <v>50</v>
      </c>
      <c r="G1093" s="241">
        <v>15152.34</v>
      </c>
      <c r="H1093" s="243">
        <f t="shared" si="17"/>
        <v>6.9243684200696399E-5</v>
      </c>
      <c r="I1093" s="240"/>
    </row>
    <row r="1094" spans="2:9">
      <c r="B1094" s="240">
        <v>1085</v>
      </c>
      <c r="C1094" s="241">
        <v>1</v>
      </c>
      <c r="D1094" s="186" t="s">
        <v>2564</v>
      </c>
      <c r="E1094" s="186" t="s">
        <v>2565</v>
      </c>
      <c r="F1094" s="241">
        <v>15</v>
      </c>
      <c r="G1094" s="241">
        <v>15102.29</v>
      </c>
      <c r="H1094" s="243">
        <f t="shared" si="17"/>
        <v>6.9014963990204502E-5</v>
      </c>
      <c r="I1094" s="240"/>
    </row>
    <row r="1095" spans="2:9">
      <c r="B1095" s="240">
        <v>1086</v>
      </c>
      <c r="C1095" s="241">
        <v>1</v>
      </c>
      <c r="D1095" s="186" t="s">
        <v>2566</v>
      </c>
      <c r="E1095" s="186" t="s">
        <v>2567</v>
      </c>
      <c r="F1095" s="241">
        <v>36</v>
      </c>
      <c r="G1095" s="241">
        <v>15036.55</v>
      </c>
      <c r="H1095" s="243">
        <f t="shared" si="17"/>
        <v>6.8714543078361585E-5</v>
      </c>
      <c r="I1095" s="240"/>
    </row>
    <row r="1096" spans="2:9">
      <c r="B1096" s="240">
        <v>1087</v>
      </c>
      <c r="C1096" s="241"/>
      <c r="D1096" s="186" t="s">
        <v>2568</v>
      </c>
      <c r="E1096" s="186" t="s">
        <v>2569</v>
      </c>
      <c r="F1096" s="241">
        <v>8</v>
      </c>
      <c r="G1096" s="241">
        <v>14991.03</v>
      </c>
      <c r="H1096" s="243">
        <f t="shared" si="17"/>
        <v>6.8506524217590531E-5</v>
      </c>
      <c r="I1096" s="240"/>
    </row>
    <row r="1097" spans="2:9">
      <c r="B1097" s="240">
        <v>1088</v>
      </c>
      <c r="C1097" s="241">
        <v>1</v>
      </c>
      <c r="D1097" s="186" t="s">
        <v>2570</v>
      </c>
      <c r="E1097" s="186" t="s">
        <v>2571</v>
      </c>
      <c r="F1097" s="241">
        <v>5</v>
      </c>
      <c r="G1097" s="241">
        <v>14989.35</v>
      </c>
      <c r="H1097" s="243">
        <f t="shared" si="17"/>
        <v>6.849884689583976E-5</v>
      </c>
      <c r="I1097" s="240"/>
    </row>
    <row r="1098" spans="2:9">
      <c r="B1098" s="240">
        <v>1089</v>
      </c>
      <c r="C1098" s="241">
        <v>1</v>
      </c>
      <c r="D1098" s="186" t="s">
        <v>2572</v>
      </c>
      <c r="E1098" s="186" t="s">
        <v>2573</v>
      </c>
      <c r="F1098" s="241">
        <v>16</v>
      </c>
      <c r="G1098" s="241">
        <v>14927.82</v>
      </c>
      <c r="H1098" s="243">
        <f t="shared" si="17"/>
        <v>6.8217664986717534E-5</v>
      </c>
      <c r="I1098" s="240"/>
    </row>
    <row r="1099" spans="2:9">
      <c r="B1099" s="240">
        <v>1090</v>
      </c>
      <c r="C1099" s="241">
        <v>1</v>
      </c>
      <c r="D1099" s="186" t="s">
        <v>2574</v>
      </c>
      <c r="E1099" s="186" t="s">
        <v>2575</v>
      </c>
      <c r="F1099" s="241">
        <v>6</v>
      </c>
      <c r="G1099" s="241">
        <v>14729.8</v>
      </c>
      <c r="H1099" s="243">
        <f t="shared" si="17"/>
        <v>6.7312746383688438E-5</v>
      </c>
      <c r="I1099" s="240"/>
    </row>
    <row r="1100" spans="2:9">
      <c r="B1100" s="240">
        <v>1091</v>
      </c>
      <c r="C1100" s="241">
        <v>1</v>
      </c>
      <c r="D1100" s="186" t="s">
        <v>2576</v>
      </c>
      <c r="E1100" s="186" t="s">
        <v>2577</v>
      </c>
      <c r="F1100" s="241">
        <v>152</v>
      </c>
      <c r="G1100" s="241">
        <v>14488.29</v>
      </c>
      <c r="H1100" s="243">
        <f t="shared" si="17"/>
        <v>6.6209085683670488E-5</v>
      </c>
      <c r="I1100" s="240"/>
    </row>
    <row r="1101" spans="2:9">
      <c r="B1101" s="240">
        <v>1092</v>
      </c>
      <c r="C1101" s="241">
        <v>1</v>
      </c>
      <c r="D1101" s="186" t="s">
        <v>2578</v>
      </c>
      <c r="E1101" s="186" t="s">
        <v>2579</v>
      </c>
      <c r="F1101" s="241">
        <v>10</v>
      </c>
      <c r="G1101" s="241">
        <v>14323.8</v>
      </c>
      <c r="H1101" s="243">
        <f t="shared" si="17"/>
        <v>6.5457393627250634E-5</v>
      </c>
      <c r="I1101" s="240"/>
    </row>
    <row r="1102" spans="2:9">
      <c r="B1102" s="240">
        <v>1093</v>
      </c>
      <c r="C1102" s="241">
        <v>1</v>
      </c>
      <c r="D1102" s="186" t="s">
        <v>2580</v>
      </c>
      <c r="E1102" s="186" t="s">
        <v>2581</v>
      </c>
      <c r="F1102" s="241">
        <v>3</v>
      </c>
      <c r="G1102" s="241">
        <v>14208.43</v>
      </c>
      <c r="H1102" s="243">
        <f t="shared" si="17"/>
        <v>6.4930171835353526E-5</v>
      </c>
      <c r="I1102" s="240"/>
    </row>
    <row r="1103" spans="2:9">
      <c r="B1103" s="240">
        <v>1094</v>
      </c>
      <c r="C1103" s="241">
        <v>1</v>
      </c>
      <c r="D1103" s="186" t="s">
        <v>2582</v>
      </c>
      <c r="E1103" s="186" t="s">
        <v>2583</v>
      </c>
      <c r="F1103" s="241">
        <v>33</v>
      </c>
      <c r="G1103" s="241">
        <v>14165.7</v>
      </c>
      <c r="H1103" s="243">
        <f t="shared" si="17"/>
        <v>6.4734902812490017E-5</v>
      </c>
      <c r="I1103" s="240"/>
    </row>
    <row r="1104" spans="2:9">
      <c r="B1104" s="240">
        <v>1095</v>
      </c>
      <c r="C1104" s="241"/>
      <c r="D1104" s="186" t="s">
        <v>2584</v>
      </c>
      <c r="E1104" s="186" t="s">
        <v>2585</v>
      </c>
      <c r="F1104" s="241">
        <v>113</v>
      </c>
      <c r="G1104" s="241">
        <v>13926.5</v>
      </c>
      <c r="H1104" s="243">
        <f t="shared" si="17"/>
        <v>6.3641798429879364E-5</v>
      </c>
      <c r="I1104" s="240"/>
    </row>
    <row r="1105" spans="2:9">
      <c r="B1105" s="240">
        <v>1096</v>
      </c>
      <c r="C1105" s="241"/>
      <c r="D1105" s="186" t="s">
        <v>2586</v>
      </c>
      <c r="E1105" s="186" t="s">
        <v>2587</v>
      </c>
      <c r="F1105" s="241">
        <v>46</v>
      </c>
      <c r="G1105" s="241">
        <v>13926.12</v>
      </c>
      <c r="H1105" s="243">
        <f t="shared" si="17"/>
        <v>6.3640061892816698E-5</v>
      </c>
      <c r="I1105" s="240"/>
    </row>
    <row r="1106" spans="2:9">
      <c r="B1106" s="240">
        <v>1097</v>
      </c>
      <c r="C1106" s="241">
        <v>1</v>
      </c>
      <c r="D1106" s="186" t="s">
        <v>2588</v>
      </c>
      <c r="E1106" s="186" t="s">
        <v>2589</v>
      </c>
      <c r="F1106" s="241">
        <v>8</v>
      </c>
      <c r="G1106" s="241">
        <v>13832.06</v>
      </c>
      <c r="H1106" s="243">
        <f t="shared" si="17"/>
        <v>6.3210223271460686E-5</v>
      </c>
      <c r="I1106" s="240"/>
    </row>
    <row r="1107" spans="2:9">
      <c r="B1107" s="240">
        <v>1098</v>
      </c>
      <c r="C1107" s="241"/>
      <c r="D1107" s="186" t="s">
        <v>2590</v>
      </c>
      <c r="E1107" s="186" t="s">
        <v>2591</v>
      </c>
      <c r="F1107" s="241">
        <v>50</v>
      </c>
      <c r="G1107" s="241">
        <v>13799.09</v>
      </c>
      <c r="H1107" s="243">
        <f t="shared" si="17"/>
        <v>6.305955583210168E-5</v>
      </c>
      <c r="I1107" s="240"/>
    </row>
    <row r="1108" spans="2:9">
      <c r="B1108" s="240">
        <v>1099</v>
      </c>
      <c r="C1108" s="241">
        <v>1</v>
      </c>
      <c r="D1108" s="186" t="s">
        <v>2592</v>
      </c>
      <c r="E1108" s="186" t="s">
        <v>2593</v>
      </c>
      <c r="F1108" s="241">
        <v>9</v>
      </c>
      <c r="G1108" s="241">
        <v>13765.71</v>
      </c>
      <c r="H1108" s="243">
        <f t="shared" si="17"/>
        <v>6.2907014760648744E-5</v>
      </c>
      <c r="I1108" s="240"/>
    </row>
    <row r="1109" spans="2:9">
      <c r="B1109" s="240">
        <v>1100</v>
      </c>
      <c r="C1109" s="241"/>
      <c r="D1109" s="186" t="s">
        <v>2594</v>
      </c>
      <c r="E1109" s="186" t="s">
        <v>2595</v>
      </c>
      <c r="F1109" s="241">
        <v>93</v>
      </c>
      <c r="G1109" s="241">
        <v>13687.03</v>
      </c>
      <c r="H1109" s="243">
        <f t="shared" si="17"/>
        <v>6.254746019198735E-5</v>
      </c>
      <c r="I1109" s="240"/>
    </row>
    <row r="1110" spans="2:9">
      <c r="B1110" s="240">
        <v>1101</v>
      </c>
      <c r="C1110" s="241"/>
      <c r="D1110" s="186" t="s">
        <v>2596</v>
      </c>
      <c r="E1110" s="186" t="s">
        <v>2597</v>
      </c>
      <c r="F1110" s="241">
        <v>132</v>
      </c>
      <c r="G1110" s="241">
        <v>13654.19</v>
      </c>
      <c r="H1110" s="243">
        <f t="shared" si="17"/>
        <v>6.2397386831097162E-5</v>
      </c>
      <c r="I1110" s="240"/>
    </row>
    <row r="1111" spans="2:9">
      <c r="B1111" s="240">
        <v>1102</v>
      </c>
      <c r="C1111" s="241">
        <v>1</v>
      </c>
      <c r="D1111" s="186" t="s">
        <v>2598</v>
      </c>
      <c r="E1111" s="186" t="s">
        <v>2599</v>
      </c>
      <c r="F1111" s="241">
        <v>4</v>
      </c>
      <c r="G1111" s="241">
        <v>13625.88</v>
      </c>
      <c r="H1111" s="243">
        <f t="shared" si="17"/>
        <v>6.2268014819927804E-5</v>
      </c>
      <c r="I1111" s="240"/>
    </row>
    <row r="1112" spans="2:9">
      <c r="B1112" s="240">
        <v>1103</v>
      </c>
      <c r="C1112" s="241">
        <v>1</v>
      </c>
      <c r="D1112" s="186" t="s">
        <v>2600</v>
      </c>
      <c r="E1112" s="186" t="s">
        <v>2601</v>
      </c>
      <c r="F1112" s="241">
        <v>62</v>
      </c>
      <c r="G1112" s="241">
        <v>13608.39</v>
      </c>
      <c r="H1112" s="243">
        <f t="shared" si="17"/>
        <v>6.2188088416700971E-5</v>
      </c>
      <c r="I1112" s="240"/>
    </row>
    <row r="1113" spans="2:9">
      <c r="B1113" s="240">
        <v>1104</v>
      </c>
      <c r="C1113" s="241"/>
      <c r="D1113" s="186" t="s">
        <v>2602</v>
      </c>
      <c r="E1113" s="186" t="s">
        <v>2603</v>
      </c>
      <c r="F1113" s="241">
        <v>8</v>
      </c>
      <c r="G1113" s="241">
        <v>13575.56</v>
      </c>
      <c r="H1113" s="243">
        <f t="shared" si="17"/>
        <v>6.2038060754154533E-5</v>
      </c>
      <c r="I1113" s="240"/>
    </row>
    <row r="1114" spans="2:9">
      <c r="B1114" s="240">
        <v>1105</v>
      </c>
      <c r="C1114" s="241"/>
      <c r="D1114" s="186" t="s">
        <v>2604</v>
      </c>
      <c r="E1114" s="186" t="s">
        <v>2605</v>
      </c>
      <c r="F1114" s="241">
        <v>19</v>
      </c>
      <c r="G1114" s="241">
        <v>13530.51</v>
      </c>
      <c r="H1114" s="243">
        <f t="shared" si="17"/>
        <v>6.183218971553995E-5</v>
      </c>
      <c r="I1114" s="240"/>
    </row>
    <row r="1115" spans="2:9">
      <c r="B1115" s="240">
        <v>1106</v>
      </c>
      <c r="C1115" s="241">
        <v>1</v>
      </c>
      <c r="D1115" s="186" t="s">
        <v>2606</v>
      </c>
      <c r="E1115" s="186" t="s">
        <v>2607</v>
      </c>
      <c r="F1115" s="241">
        <v>13</v>
      </c>
      <c r="G1115" s="241">
        <v>13451.62</v>
      </c>
      <c r="H1115" s="243">
        <f t="shared" si="17"/>
        <v>6.147167548165971E-5</v>
      </c>
      <c r="I1115" s="240"/>
    </row>
    <row r="1116" spans="2:9">
      <c r="B1116" s="240">
        <v>1107</v>
      </c>
      <c r="C1116" s="241"/>
      <c r="D1116" s="186" t="s">
        <v>2608</v>
      </c>
      <c r="E1116" s="186" t="s">
        <v>2609</v>
      </c>
      <c r="F1116" s="241">
        <v>90</v>
      </c>
      <c r="G1116" s="241">
        <v>13272.08</v>
      </c>
      <c r="H1116" s="243">
        <f t="shared" si="17"/>
        <v>6.0651207417889158E-5</v>
      </c>
      <c r="I1116" s="240"/>
    </row>
    <row r="1117" spans="2:9">
      <c r="B1117" s="240">
        <v>1108</v>
      </c>
      <c r="C1117" s="241">
        <v>1</v>
      </c>
      <c r="D1117" s="186" t="s">
        <v>2610</v>
      </c>
      <c r="E1117" s="186" t="s">
        <v>2611</v>
      </c>
      <c r="F1117" s="241">
        <v>67</v>
      </c>
      <c r="G1117" s="241">
        <v>13227.33</v>
      </c>
      <c r="H1117" s="243">
        <f t="shared" si="17"/>
        <v>6.0446707329587206E-5</v>
      </c>
      <c r="I1117" s="240"/>
    </row>
    <row r="1118" spans="2:9">
      <c r="B1118" s="240">
        <v>1109</v>
      </c>
      <c r="C1118" s="241">
        <v>1</v>
      </c>
      <c r="D1118" s="186" t="s">
        <v>2612</v>
      </c>
      <c r="E1118" s="186" t="s">
        <v>2613</v>
      </c>
      <c r="F1118" s="241">
        <v>17</v>
      </c>
      <c r="G1118" s="241">
        <v>13169.32</v>
      </c>
      <c r="H1118" s="243">
        <f t="shared" si="17"/>
        <v>6.0181611237466625E-5</v>
      </c>
      <c r="I1118" s="240"/>
    </row>
    <row r="1119" spans="2:9">
      <c r="B1119" s="240">
        <v>1110</v>
      </c>
      <c r="C1119" s="241">
        <v>1</v>
      </c>
      <c r="D1119" s="186" t="s">
        <v>2614</v>
      </c>
      <c r="E1119" s="186" t="s">
        <v>2615</v>
      </c>
      <c r="F1119" s="241">
        <v>47</v>
      </c>
      <c r="G1119" s="241">
        <v>13147.21</v>
      </c>
      <c r="H1119" s="243">
        <f t="shared" si="17"/>
        <v>6.0080572199425144E-5</v>
      </c>
      <c r="I1119" s="240"/>
    </row>
    <row r="1120" spans="2:9">
      <c r="B1120" s="240">
        <v>1111</v>
      </c>
      <c r="C1120" s="241"/>
      <c r="D1120" s="186" t="s">
        <v>2616</v>
      </c>
      <c r="E1120" s="186" t="s">
        <v>2617</v>
      </c>
      <c r="F1120" s="241">
        <v>8</v>
      </c>
      <c r="G1120" s="241">
        <v>13114.13</v>
      </c>
      <c r="H1120" s="243">
        <f t="shared" si="17"/>
        <v>5.992940207828484E-5</v>
      </c>
      <c r="I1120" s="240"/>
    </row>
    <row r="1121" spans="2:9">
      <c r="B1121" s="240">
        <v>1112</v>
      </c>
      <c r="C1121" s="241">
        <v>1</v>
      </c>
      <c r="D1121" s="186" t="s">
        <v>2618</v>
      </c>
      <c r="E1121" s="186" t="s">
        <v>2619</v>
      </c>
      <c r="F1121" s="241">
        <v>19</v>
      </c>
      <c r="G1121" s="241">
        <v>13063.09</v>
      </c>
      <c r="H1121" s="243">
        <f t="shared" si="17"/>
        <v>5.9696157731761238E-5</v>
      </c>
      <c r="I1121" s="240"/>
    </row>
    <row r="1122" spans="2:9">
      <c r="B1122" s="240">
        <v>1113</v>
      </c>
      <c r="C1122" s="241"/>
      <c r="D1122" s="186" t="s">
        <v>2620</v>
      </c>
      <c r="E1122" s="186" t="s">
        <v>2621</v>
      </c>
      <c r="F1122" s="241">
        <v>59</v>
      </c>
      <c r="G1122" s="241">
        <v>13052.33</v>
      </c>
      <c r="H1122" s="243">
        <f t="shared" si="17"/>
        <v>5.964698631388126E-5</v>
      </c>
      <c r="I1122" s="240"/>
    </row>
    <row r="1123" spans="2:9">
      <c r="B1123" s="240">
        <v>1114</v>
      </c>
      <c r="C1123" s="241"/>
      <c r="D1123" s="186" t="s">
        <v>2622</v>
      </c>
      <c r="E1123" s="186" t="s">
        <v>2623</v>
      </c>
      <c r="F1123" s="241">
        <v>6</v>
      </c>
      <c r="G1123" s="241">
        <v>13032.29</v>
      </c>
      <c r="H1123" s="243">
        <f t="shared" si="17"/>
        <v>5.9555406832996993E-5</v>
      </c>
      <c r="I1123" s="240"/>
    </row>
    <row r="1124" spans="2:9">
      <c r="B1124" s="240">
        <v>1115</v>
      </c>
      <c r="C1124" s="241"/>
      <c r="D1124" s="186" t="s">
        <v>2624</v>
      </c>
      <c r="E1124" s="186" t="s">
        <v>2625</v>
      </c>
      <c r="F1124" s="241">
        <v>23</v>
      </c>
      <c r="G1124" s="241">
        <v>13005.43</v>
      </c>
      <c r="H1124" s="243">
        <f t="shared" si="17"/>
        <v>5.9432661081672066E-5</v>
      </c>
      <c r="I1124" s="240"/>
    </row>
    <row r="1125" spans="2:9">
      <c r="B1125" s="240">
        <v>1116</v>
      </c>
      <c r="C1125" s="241">
        <v>1</v>
      </c>
      <c r="D1125" s="186" t="s">
        <v>2626</v>
      </c>
      <c r="E1125" s="186" t="s">
        <v>2627</v>
      </c>
      <c r="F1125" s="241">
        <v>105</v>
      </c>
      <c r="G1125" s="241">
        <v>12866.3</v>
      </c>
      <c r="H1125" s="243">
        <f t="shared" si="17"/>
        <v>5.8796860025013957E-5</v>
      </c>
      <c r="I1125" s="240"/>
    </row>
    <row r="1126" spans="2:9">
      <c r="B1126" s="240">
        <v>1117</v>
      </c>
      <c r="C1126" s="241"/>
      <c r="D1126" s="186" t="s">
        <v>2628</v>
      </c>
      <c r="E1126" s="186" t="s">
        <v>2629</v>
      </c>
      <c r="F1126" s="241">
        <v>120</v>
      </c>
      <c r="G1126" s="241">
        <v>12828.58</v>
      </c>
      <c r="H1126" s="243">
        <f t="shared" si="17"/>
        <v>5.8624485872371511E-5</v>
      </c>
      <c r="I1126" s="240"/>
    </row>
    <row r="1127" spans="2:9">
      <c r="B1127" s="240">
        <v>1118</v>
      </c>
      <c r="C1127" s="241">
        <v>1</v>
      </c>
      <c r="D1127" s="186" t="s">
        <v>2630</v>
      </c>
      <c r="E1127" s="186" t="s">
        <v>2631</v>
      </c>
      <c r="F1127" s="241">
        <v>30</v>
      </c>
      <c r="G1127" s="241">
        <v>12812.26</v>
      </c>
      <c r="H1127" s="243">
        <f t="shared" si="17"/>
        <v>5.8549906175363965E-5</v>
      </c>
      <c r="I1127" s="240"/>
    </row>
    <row r="1128" spans="2:9">
      <c r="B1128" s="240">
        <v>1119</v>
      </c>
      <c r="C1128" s="241">
        <v>1</v>
      </c>
      <c r="D1128" s="186" t="s">
        <v>2632</v>
      </c>
      <c r="E1128" s="186" t="s">
        <v>265</v>
      </c>
      <c r="F1128" s="241">
        <v>7</v>
      </c>
      <c r="G1128" s="241">
        <v>12809.68</v>
      </c>
      <c r="H1128" s="243">
        <f t="shared" ref="H1128:H1191" si="18">G1128/$G$1624</f>
        <v>5.8538116002675267E-5</v>
      </c>
      <c r="I1128" s="240"/>
    </row>
    <row r="1129" spans="2:9">
      <c r="B1129" s="240">
        <v>1120</v>
      </c>
      <c r="C1129" s="241">
        <v>1</v>
      </c>
      <c r="D1129" s="186" t="s">
        <v>2633</v>
      </c>
      <c r="E1129" s="186" t="s">
        <v>2634</v>
      </c>
      <c r="F1129" s="241">
        <v>13</v>
      </c>
      <c r="G1129" s="241">
        <v>12764.72</v>
      </c>
      <c r="H1129" s="243">
        <f t="shared" si="18"/>
        <v>5.8332656249154468E-5</v>
      </c>
      <c r="I1129" s="240"/>
    </row>
    <row r="1130" spans="2:9">
      <c r="B1130" s="240">
        <v>1121</v>
      </c>
      <c r="C1130" s="241"/>
      <c r="D1130" s="186" t="s">
        <v>2635</v>
      </c>
      <c r="E1130" s="186" t="s">
        <v>2636</v>
      </c>
      <c r="F1130" s="241">
        <v>135</v>
      </c>
      <c r="G1130" s="241">
        <v>12754.62</v>
      </c>
      <c r="H1130" s="243">
        <f t="shared" si="18"/>
        <v>5.8286500921962307E-5</v>
      </c>
      <c r="I1130" s="240"/>
    </row>
    <row r="1131" spans="2:9">
      <c r="B1131" s="240">
        <v>1122</v>
      </c>
      <c r="C1131" s="241"/>
      <c r="D1131" s="186" t="s">
        <v>2637</v>
      </c>
      <c r="E1131" s="186" t="s">
        <v>2638</v>
      </c>
      <c r="F1131" s="241">
        <v>102</v>
      </c>
      <c r="G1131" s="241">
        <v>12738.83</v>
      </c>
      <c r="H1131" s="243">
        <f t="shared" si="18"/>
        <v>5.8214343237173745E-5</v>
      </c>
      <c r="I1131" s="240"/>
    </row>
    <row r="1132" spans="2:9">
      <c r="B1132" s="240">
        <v>1123</v>
      </c>
      <c r="C1132" s="241"/>
      <c r="D1132" s="186" t="s">
        <v>2639</v>
      </c>
      <c r="E1132" s="186" t="s">
        <v>2640</v>
      </c>
      <c r="F1132" s="241">
        <v>185</v>
      </c>
      <c r="G1132" s="241">
        <v>12735.34</v>
      </c>
      <c r="H1132" s="243">
        <f t="shared" si="18"/>
        <v>5.8198394515203384E-5</v>
      </c>
      <c r="I1132" s="240"/>
    </row>
    <row r="1133" spans="2:9">
      <c r="B1133" s="240">
        <v>1124</v>
      </c>
      <c r="C1133" s="241">
        <v>1</v>
      </c>
      <c r="D1133" s="186" t="s">
        <v>2641</v>
      </c>
      <c r="E1133" s="186" t="s">
        <v>2642</v>
      </c>
      <c r="F1133" s="241">
        <v>77</v>
      </c>
      <c r="G1133" s="241">
        <v>12725.5</v>
      </c>
      <c r="H1133" s="243">
        <f t="shared" si="18"/>
        <v>5.8153427344948833E-5</v>
      </c>
      <c r="I1133" s="240"/>
    </row>
    <row r="1134" spans="2:9">
      <c r="B1134" s="240">
        <v>1125</v>
      </c>
      <c r="C1134" s="241">
        <v>1</v>
      </c>
      <c r="D1134" s="186" t="s">
        <v>2643</v>
      </c>
      <c r="E1134" s="186" t="s">
        <v>2644</v>
      </c>
      <c r="F1134" s="241">
        <v>25</v>
      </c>
      <c r="G1134" s="241">
        <v>12600.89</v>
      </c>
      <c r="H1134" s="243">
        <f t="shared" si="18"/>
        <v>5.7583980283422437E-5</v>
      </c>
      <c r="I1134" s="240"/>
    </row>
    <row r="1135" spans="2:9">
      <c r="B1135" s="240">
        <v>1126</v>
      </c>
      <c r="C1135" s="241">
        <v>1</v>
      </c>
      <c r="D1135" s="186" t="s">
        <v>2645</v>
      </c>
      <c r="E1135" s="186" t="s">
        <v>2646</v>
      </c>
      <c r="F1135" s="241">
        <v>11</v>
      </c>
      <c r="G1135" s="241">
        <v>12576.59</v>
      </c>
      <c r="H1135" s="243">
        <f t="shared" si="18"/>
        <v>5.7472933308098701E-5</v>
      </c>
      <c r="I1135" s="240"/>
    </row>
    <row r="1136" spans="2:9">
      <c r="B1136" s="240">
        <v>1127</v>
      </c>
      <c r="C1136" s="241"/>
      <c r="D1136" s="186" t="s">
        <v>2647</v>
      </c>
      <c r="E1136" s="186" t="s">
        <v>2648</v>
      </c>
      <c r="F1136" s="241">
        <v>31</v>
      </c>
      <c r="G1136" s="241">
        <v>12553.38</v>
      </c>
      <c r="H1136" s="243">
        <f t="shared" si="18"/>
        <v>5.736686745224421E-5</v>
      </c>
      <c r="I1136" s="240"/>
    </row>
    <row r="1137" spans="2:9">
      <c r="B1137" s="240">
        <v>1128</v>
      </c>
      <c r="C1137" s="241"/>
      <c r="D1137" s="186" t="s">
        <v>2649</v>
      </c>
      <c r="E1137" s="186" t="s">
        <v>2650</v>
      </c>
      <c r="F1137" s="241">
        <v>63</v>
      </c>
      <c r="G1137" s="241">
        <v>12525.94</v>
      </c>
      <c r="H1137" s="243">
        <f t="shared" si="18"/>
        <v>5.7241471196981521E-5</v>
      </c>
      <c r="I1137" s="240"/>
    </row>
    <row r="1138" spans="2:9">
      <c r="B1138" s="240">
        <v>1129</v>
      </c>
      <c r="C1138" s="241">
        <v>1</v>
      </c>
      <c r="D1138" s="186" t="s">
        <v>2651</v>
      </c>
      <c r="E1138" s="186" t="s">
        <v>2652</v>
      </c>
      <c r="F1138" s="241">
        <v>15</v>
      </c>
      <c r="G1138" s="241">
        <v>12499.85</v>
      </c>
      <c r="H1138" s="243">
        <f t="shared" si="18"/>
        <v>5.7122244218125702E-5</v>
      </c>
      <c r="I1138" s="240"/>
    </row>
    <row r="1139" spans="2:9">
      <c r="B1139" s="240">
        <v>1130</v>
      </c>
      <c r="C1139" s="241"/>
      <c r="D1139" s="186" t="s">
        <v>2653</v>
      </c>
      <c r="E1139" s="186" t="s">
        <v>2654</v>
      </c>
      <c r="F1139" s="241">
        <v>14</v>
      </c>
      <c r="G1139" s="241">
        <v>12482.61</v>
      </c>
      <c r="H1139" s="243">
        <f t="shared" si="18"/>
        <v>5.704346027349273E-5</v>
      </c>
      <c r="I1139" s="240"/>
    </row>
    <row r="1140" spans="2:9">
      <c r="B1140" s="240">
        <v>1131</v>
      </c>
      <c r="C1140" s="241"/>
      <c r="D1140" s="186" t="s">
        <v>2655</v>
      </c>
      <c r="E1140" s="186" t="s">
        <v>2656</v>
      </c>
      <c r="F1140" s="241">
        <v>92</v>
      </c>
      <c r="G1140" s="241">
        <v>12431.1</v>
      </c>
      <c r="H1140" s="243">
        <f t="shared" si="18"/>
        <v>5.6808068104812651E-5</v>
      </c>
      <c r="I1140" s="240"/>
    </row>
    <row r="1141" spans="2:9">
      <c r="B1141" s="240">
        <v>1132</v>
      </c>
      <c r="C1141" s="241">
        <v>1</v>
      </c>
      <c r="D1141" s="186" t="s">
        <v>2657</v>
      </c>
      <c r="E1141" s="186" t="s">
        <v>2658</v>
      </c>
      <c r="F1141" s="241">
        <v>8</v>
      </c>
      <c r="G1141" s="241">
        <v>12288.78</v>
      </c>
      <c r="H1141" s="243">
        <f t="shared" si="18"/>
        <v>5.6157689276496825E-5</v>
      </c>
      <c r="I1141" s="240"/>
    </row>
    <row r="1142" spans="2:9">
      <c r="B1142" s="240">
        <v>1133</v>
      </c>
      <c r="C1142" s="241">
        <v>1</v>
      </c>
      <c r="D1142" s="186" t="s">
        <v>2659</v>
      </c>
      <c r="E1142" s="186" t="s">
        <v>2660</v>
      </c>
      <c r="F1142" s="241">
        <v>11</v>
      </c>
      <c r="G1142" s="241">
        <v>12277.53</v>
      </c>
      <c r="H1142" s="243">
        <f t="shared" si="18"/>
        <v>5.610627863977287E-5</v>
      </c>
      <c r="I1142" s="240"/>
    </row>
    <row r="1143" spans="2:9">
      <c r="B1143" s="240">
        <v>1134</v>
      </c>
      <c r="C1143" s="241"/>
      <c r="D1143" s="186" t="s">
        <v>2661</v>
      </c>
      <c r="E1143" s="186" t="s">
        <v>2662</v>
      </c>
      <c r="F1143" s="241">
        <v>4</v>
      </c>
      <c r="G1143" s="241">
        <v>12081.77</v>
      </c>
      <c r="H1143" s="243">
        <f t="shared" si="18"/>
        <v>5.5211687862432321E-5</v>
      </c>
      <c r="I1143" s="240"/>
    </row>
    <row r="1144" spans="2:9">
      <c r="B1144" s="240">
        <v>1135</v>
      </c>
      <c r="C1144" s="241"/>
      <c r="D1144" s="186" t="s">
        <v>2663</v>
      </c>
      <c r="E1144" s="186" t="s">
        <v>2664</v>
      </c>
      <c r="F1144" s="241">
        <v>15</v>
      </c>
      <c r="G1144" s="241">
        <v>12081.34</v>
      </c>
      <c r="H1144" s="243">
        <f t="shared" si="18"/>
        <v>5.5209722833650865E-5</v>
      </c>
      <c r="I1144" s="240"/>
    </row>
    <row r="1145" spans="2:9">
      <c r="B1145" s="240">
        <v>1136</v>
      </c>
      <c r="C1145" s="241">
        <v>1</v>
      </c>
      <c r="D1145" s="186" t="s">
        <v>2665</v>
      </c>
      <c r="E1145" s="186" t="s">
        <v>2666</v>
      </c>
      <c r="F1145" s="241">
        <v>9</v>
      </c>
      <c r="G1145" s="241">
        <v>12053.28</v>
      </c>
      <c r="H1145" s="243">
        <f t="shared" si="18"/>
        <v>5.5081493281075393E-5</v>
      </c>
      <c r="I1145" s="240"/>
    </row>
    <row r="1146" spans="2:9">
      <c r="B1146" s="240">
        <v>1137</v>
      </c>
      <c r="C1146" s="241"/>
      <c r="D1146" s="186" t="s">
        <v>2667</v>
      </c>
      <c r="E1146" s="186" t="s">
        <v>2668</v>
      </c>
      <c r="F1146" s="241">
        <v>5</v>
      </c>
      <c r="G1146" s="241">
        <v>11995.35</v>
      </c>
      <c r="H1146" s="243">
        <f t="shared" si="18"/>
        <v>5.4816762775704841E-5</v>
      </c>
      <c r="I1146" s="240"/>
    </row>
    <row r="1147" spans="2:9">
      <c r="B1147" s="240">
        <v>1138</v>
      </c>
      <c r="C1147" s="241">
        <v>1</v>
      </c>
      <c r="D1147" s="186" t="s">
        <v>2669</v>
      </c>
      <c r="E1147" s="186" t="s">
        <v>2670</v>
      </c>
      <c r="F1147" s="241">
        <v>54</v>
      </c>
      <c r="G1147" s="241">
        <v>11952.6</v>
      </c>
      <c r="H1147" s="243">
        <f t="shared" si="18"/>
        <v>5.4621402356153818E-5</v>
      </c>
      <c r="I1147" s="240"/>
    </row>
    <row r="1148" spans="2:9">
      <c r="B1148" s="240">
        <v>1139</v>
      </c>
      <c r="C1148" s="241">
        <v>1</v>
      </c>
      <c r="D1148" s="186" t="s">
        <v>2671</v>
      </c>
      <c r="E1148" s="186" t="s">
        <v>2672</v>
      </c>
      <c r="F1148" s="241">
        <v>38</v>
      </c>
      <c r="G1148" s="241">
        <v>11869.63</v>
      </c>
      <c r="H1148" s="243">
        <f t="shared" si="18"/>
        <v>5.4242243198021685E-5</v>
      </c>
      <c r="I1148" s="240"/>
    </row>
    <row r="1149" spans="2:9">
      <c r="B1149" s="240">
        <v>1140</v>
      </c>
      <c r="C1149" s="241"/>
      <c r="D1149" s="186" t="s">
        <v>2673</v>
      </c>
      <c r="E1149" s="186" t="s">
        <v>2674</v>
      </c>
      <c r="F1149" s="241">
        <v>58</v>
      </c>
      <c r="G1149" s="241">
        <v>11862.05</v>
      </c>
      <c r="H1149" s="243">
        <f t="shared" si="18"/>
        <v>5.420760385345568E-5</v>
      </c>
      <c r="I1149" s="240"/>
    </row>
    <row r="1150" spans="2:9">
      <c r="B1150" s="240">
        <v>1141</v>
      </c>
      <c r="C1150" s="241"/>
      <c r="D1150" s="186" t="s">
        <v>2675</v>
      </c>
      <c r="E1150" s="186" t="s">
        <v>2676</v>
      </c>
      <c r="F1150" s="241">
        <v>8</v>
      </c>
      <c r="G1150" s="241">
        <v>11861.91</v>
      </c>
      <c r="H1150" s="243">
        <f t="shared" si="18"/>
        <v>5.4206964076643118E-5</v>
      </c>
      <c r="I1150" s="240"/>
    </row>
    <row r="1151" spans="2:9">
      <c r="B1151" s="240">
        <v>1142</v>
      </c>
      <c r="C1151" s="241"/>
      <c r="D1151" s="186" t="s">
        <v>2677</v>
      </c>
      <c r="E1151" s="186" t="s">
        <v>2678</v>
      </c>
      <c r="F1151" s="241">
        <v>39</v>
      </c>
      <c r="G1151" s="241">
        <v>11854.33</v>
      </c>
      <c r="H1151" s="243">
        <f t="shared" si="18"/>
        <v>5.4172324732077107E-5</v>
      </c>
      <c r="I1151" s="240"/>
    </row>
    <row r="1152" spans="2:9">
      <c r="B1152" s="240">
        <v>1143</v>
      </c>
      <c r="C1152" s="241"/>
      <c r="D1152" s="186" t="s">
        <v>2679</v>
      </c>
      <c r="E1152" s="186" t="s">
        <v>2680</v>
      </c>
      <c r="F1152" s="241">
        <v>17</v>
      </c>
      <c r="G1152" s="241">
        <v>11825.5</v>
      </c>
      <c r="H1152" s="243">
        <f t="shared" si="18"/>
        <v>5.4040576407032528E-5</v>
      </c>
      <c r="I1152" s="240"/>
    </row>
    <row r="1153" spans="2:9">
      <c r="B1153" s="240">
        <v>1144</v>
      </c>
      <c r="C1153" s="241"/>
      <c r="D1153" s="186" t="s">
        <v>2681</v>
      </c>
      <c r="E1153" s="186" t="s">
        <v>2682</v>
      </c>
      <c r="F1153" s="241">
        <v>41</v>
      </c>
      <c r="G1153" s="241">
        <v>11798.37</v>
      </c>
      <c r="H1153" s="243">
        <f t="shared" si="18"/>
        <v>5.3916596800426227E-5</v>
      </c>
      <c r="I1153" s="240"/>
    </row>
    <row r="1154" spans="2:9">
      <c r="B1154" s="240">
        <v>1145</v>
      </c>
      <c r="C1154" s="241">
        <v>1</v>
      </c>
      <c r="D1154" s="186" t="s">
        <v>2683</v>
      </c>
      <c r="E1154" s="186" t="s">
        <v>2684</v>
      </c>
      <c r="F1154" s="241">
        <v>25</v>
      </c>
      <c r="G1154" s="241">
        <v>11734.97</v>
      </c>
      <c r="H1154" s="243">
        <f t="shared" si="18"/>
        <v>5.3626869301021898E-5</v>
      </c>
      <c r="I1154" s="240"/>
    </row>
    <row r="1155" spans="2:9">
      <c r="B1155" s="240">
        <v>1146</v>
      </c>
      <c r="C1155" s="241"/>
      <c r="D1155" s="186" t="s">
        <v>2685</v>
      </c>
      <c r="E1155" s="186" t="s">
        <v>2686</v>
      </c>
      <c r="F1155" s="241">
        <v>29</v>
      </c>
      <c r="G1155" s="241">
        <v>11583.88</v>
      </c>
      <c r="H1155" s="243">
        <f t="shared" si="18"/>
        <v>5.293641302523326E-5</v>
      </c>
      <c r="I1155" s="240"/>
    </row>
    <row r="1156" spans="2:9">
      <c r="B1156" s="240">
        <v>1147</v>
      </c>
      <c r="C1156" s="241"/>
      <c r="D1156" s="186" t="s">
        <v>2687</v>
      </c>
      <c r="E1156" s="186" t="s">
        <v>2688</v>
      </c>
      <c r="F1156" s="241">
        <v>90</v>
      </c>
      <c r="G1156" s="241">
        <v>11583.38</v>
      </c>
      <c r="H1156" s="243">
        <f t="shared" si="18"/>
        <v>5.2934128108045526E-5</v>
      </c>
      <c r="I1156" s="240"/>
    </row>
    <row r="1157" spans="2:9">
      <c r="B1157" s="240">
        <v>1148</v>
      </c>
      <c r="C1157" s="241"/>
      <c r="D1157" s="186" t="s">
        <v>2689</v>
      </c>
      <c r="E1157" s="186" t="s">
        <v>2690</v>
      </c>
      <c r="F1157" s="241">
        <v>55</v>
      </c>
      <c r="G1157" s="241">
        <v>11562.9</v>
      </c>
      <c r="H1157" s="243">
        <f t="shared" si="18"/>
        <v>5.2840537900036052E-5</v>
      </c>
      <c r="I1157" s="240"/>
    </row>
    <row r="1158" spans="2:9">
      <c r="B1158" s="240">
        <v>1149</v>
      </c>
      <c r="C1158" s="241"/>
      <c r="D1158" s="186" t="s">
        <v>2691</v>
      </c>
      <c r="E1158" s="186" t="s">
        <v>2692</v>
      </c>
      <c r="F1158" s="241">
        <v>140</v>
      </c>
      <c r="G1158" s="241">
        <v>11561.75</v>
      </c>
      <c r="H1158" s="243">
        <f t="shared" si="18"/>
        <v>5.2835282590504272E-5</v>
      </c>
      <c r="I1158" s="240"/>
    </row>
    <row r="1159" spans="2:9">
      <c r="B1159" s="240">
        <v>1150</v>
      </c>
      <c r="C1159" s="241"/>
      <c r="D1159" s="186" t="s">
        <v>2693</v>
      </c>
      <c r="E1159" s="186" t="s">
        <v>2694</v>
      </c>
      <c r="F1159" s="241">
        <v>2</v>
      </c>
      <c r="G1159" s="241">
        <v>11518.64</v>
      </c>
      <c r="H1159" s="243">
        <f t="shared" si="18"/>
        <v>5.2638277030578083E-5</v>
      </c>
      <c r="I1159" s="240"/>
    </row>
    <row r="1160" spans="2:9">
      <c r="B1160" s="240">
        <v>1151</v>
      </c>
      <c r="C1160" s="241">
        <v>1</v>
      </c>
      <c r="D1160" s="186" t="s">
        <v>2695</v>
      </c>
      <c r="E1160" s="186" t="s">
        <v>2696</v>
      </c>
      <c r="F1160" s="241">
        <v>25</v>
      </c>
      <c r="G1160" s="241">
        <v>11511.49</v>
      </c>
      <c r="H1160" s="243">
        <f t="shared" si="18"/>
        <v>5.2605602714793522E-5</v>
      </c>
      <c r="I1160" s="240"/>
    </row>
    <row r="1161" spans="2:9">
      <c r="B1161" s="240">
        <v>1152</v>
      </c>
      <c r="C1161" s="241">
        <v>1</v>
      </c>
      <c r="D1161" s="186" t="s">
        <v>2697</v>
      </c>
      <c r="E1161" s="186" t="s">
        <v>2698</v>
      </c>
      <c r="F1161" s="241">
        <v>25</v>
      </c>
      <c r="G1161" s="241">
        <v>11436.46</v>
      </c>
      <c r="H1161" s="243">
        <f t="shared" si="18"/>
        <v>5.2262728041602565E-5</v>
      </c>
      <c r="I1161" s="240"/>
    </row>
    <row r="1162" spans="2:9">
      <c r="B1162" s="240">
        <v>1153</v>
      </c>
      <c r="C1162" s="241">
        <v>1</v>
      </c>
      <c r="D1162" s="186" t="s">
        <v>2699</v>
      </c>
      <c r="E1162" s="186" t="s">
        <v>2700</v>
      </c>
      <c r="F1162" s="241">
        <v>20</v>
      </c>
      <c r="G1162" s="241">
        <v>11434.4</v>
      </c>
      <c r="H1162" s="243">
        <f t="shared" si="18"/>
        <v>5.2253314182789115E-5</v>
      </c>
      <c r="I1162" s="240"/>
    </row>
    <row r="1163" spans="2:9">
      <c r="B1163" s="240">
        <v>1154</v>
      </c>
      <c r="C1163" s="241">
        <v>1</v>
      </c>
      <c r="D1163" s="186" t="s">
        <v>2701</v>
      </c>
      <c r="E1163" s="186" t="s">
        <v>2702</v>
      </c>
      <c r="F1163" s="241">
        <v>56</v>
      </c>
      <c r="G1163" s="241">
        <v>11369.18</v>
      </c>
      <c r="H1163" s="243">
        <f t="shared" si="18"/>
        <v>5.1955269584821453E-5</v>
      </c>
      <c r="I1163" s="240"/>
    </row>
    <row r="1164" spans="2:9">
      <c r="B1164" s="240">
        <v>1155</v>
      </c>
      <c r="C1164" s="241"/>
      <c r="D1164" s="186" t="s">
        <v>2703</v>
      </c>
      <c r="E1164" s="186" t="s">
        <v>2704</v>
      </c>
      <c r="F1164" s="241">
        <v>46</v>
      </c>
      <c r="G1164" s="241">
        <v>11147.09</v>
      </c>
      <c r="H1164" s="243">
        <f t="shared" si="18"/>
        <v>5.0940355068374967E-5</v>
      </c>
      <c r="I1164" s="240"/>
    </row>
    <row r="1165" spans="2:9">
      <c r="B1165" s="240">
        <v>1156</v>
      </c>
      <c r="C1165" s="241">
        <v>1</v>
      </c>
      <c r="D1165" s="186" t="s">
        <v>2705</v>
      </c>
      <c r="E1165" s="186" t="s">
        <v>2706</v>
      </c>
      <c r="F1165" s="241">
        <v>41</v>
      </c>
      <c r="G1165" s="241">
        <v>11125.98</v>
      </c>
      <c r="H1165" s="243">
        <f t="shared" si="18"/>
        <v>5.0843885864708955E-5</v>
      </c>
      <c r="I1165" s="240"/>
    </row>
    <row r="1166" spans="2:9">
      <c r="B1166" s="240">
        <v>1157</v>
      </c>
      <c r="C1166" s="241"/>
      <c r="D1166" s="186" t="s">
        <v>2707</v>
      </c>
      <c r="E1166" s="186" t="s">
        <v>2708</v>
      </c>
      <c r="F1166" s="241">
        <v>37</v>
      </c>
      <c r="G1166" s="241">
        <v>11061.15</v>
      </c>
      <c r="H1166" s="243">
        <f t="shared" si="18"/>
        <v>5.0547623502147714E-5</v>
      </c>
      <c r="I1166" s="240"/>
    </row>
    <row r="1167" spans="2:9">
      <c r="B1167" s="240">
        <v>1158</v>
      </c>
      <c r="C1167" s="241"/>
      <c r="D1167" s="186" t="s">
        <v>2709</v>
      </c>
      <c r="E1167" s="186" t="s">
        <v>2710</v>
      </c>
      <c r="F1167" s="241">
        <v>48</v>
      </c>
      <c r="G1167" s="241">
        <v>11004.63</v>
      </c>
      <c r="H1167" s="243">
        <f t="shared" si="18"/>
        <v>5.0289336463246566E-5</v>
      </c>
      <c r="I1167" s="240"/>
    </row>
    <row r="1168" spans="2:9">
      <c r="B1168" s="240">
        <v>1159</v>
      </c>
      <c r="C1168" s="241">
        <v>1</v>
      </c>
      <c r="D1168" s="186" t="s">
        <v>2711</v>
      </c>
      <c r="E1168" s="186" t="s">
        <v>2712</v>
      </c>
      <c r="F1168" s="241">
        <v>22</v>
      </c>
      <c r="G1168" s="241">
        <v>10972.35</v>
      </c>
      <c r="H1168" s="243">
        <f t="shared" si="18"/>
        <v>5.0141822209606639E-5</v>
      </c>
      <c r="I1168" s="240"/>
    </row>
    <row r="1169" spans="2:9">
      <c r="B1169" s="240">
        <v>1160</v>
      </c>
      <c r="C1169" s="241">
        <v>1</v>
      </c>
      <c r="D1169" s="186" t="s">
        <v>2713</v>
      </c>
      <c r="E1169" s="186" t="s">
        <v>2714</v>
      </c>
      <c r="F1169" s="241">
        <v>67</v>
      </c>
      <c r="G1169" s="241">
        <v>10940.23</v>
      </c>
      <c r="H1169" s="243">
        <f t="shared" si="18"/>
        <v>4.9995039129466782E-5</v>
      </c>
      <c r="I1169" s="240"/>
    </row>
    <row r="1170" spans="2:9">
      <c r="B1170" s="240">
        <v>1161</v>
      </c>
      <c r="C1170" s="241">
        <v>1</v>
      </c>
      <c r="D1170" s="186" t="s">
        <v>2715</v>
      </c>
      <c r="E1170" s="186" t="s">
        <v>2716</v>
      </c>
      <c r="F1170" s="241">
        <v>205</v>
      </c>
      <c r="G1170" s="241">
        <v>10935.08</v>
      </c>
      <c r="H1170" s="243">
        <f t="shared" si="18"/>
        <v>4.997150448243315E-5</v>
      </c>
      <c r="I1170" s="240"/>
    </row>
    <row r="1171" spans="2:9">
      <c r="B1171" s="240">
        <v>1162</v>
      </c>
      <c r="C1171" s="241">
        <v>1</v>
      </c>
      <c r="D1171" s="186" t="s">
        <v>2717</v>
      </c>
      <c r="E1171" s="186" t="s">
        <v>2718</v>
      </c>
      <c r="F1171" s="241">
        <v>45</v>
      </c>
      <c r="G1171" s="241">
        <v>10931.37</v>
      </c>
      <c r="H1171" s="243">
        <f t="shared" si="18"/>
        <v>4.9954550396900185E-5</v>
      </c>
      <c r="I1171" s="240"/>
    </row>
    <row r="1172" spans="2:9">
      <c r="B1172" s="240">
        <v>1163</v>
      </c>
      <c r="C1172" s="241"/>
      <c r="D1172" s="186" t="s">
        <v>2719</v>
      </c>
      <c r="E1172" s="186" t="s">
        <v>2720</v>
      </c>
      <c r="F1172" s="241">
        <v>27</v>
      </c>
      <c r="G1172" s="241">
        <v>10925.65</v>
      </c>
      <c r="H1172" s="243">
        <f t="shared" si="18"/>
        <v>4.9928410944272535E-5</v>
      </c>
      <c r="I1172" s="240"/>
    </row>
    <row r="1173" spans="2:9">
      <c r="B1173" s="240">
        <v>1164</v>
      </c>
      <c r="C1173" s="241"/>
      <c r="D1173" s="186" t="s">
        <v>2721</v>
      </c>
      <c r="E1173" s="186" t="s">
        <v>2722</v>
      </c>
      <c r="F1173" s="241">
        <v>26</v>
      </c>
      <c r="G1173" s="241">
        <v>10858.68</v>
      </c>
      <c r="H1173" s="243">
        <f t="shared" si="18"/>
        <v>4.962236913614781E-5</v>
      </c>
      <c r="I1173" s="240"/>
    </row>
    <row r="1174" spans="2:9">
      <c r="B1174" s="240">
        <v>1165</v>
      </c>
      <c r="C1174" s="241">
        <v>1</v>
      </c>
      <c r="D1174" s="186" t="s">
        <v>2723</v>
      </c>
      <c r="E1174" s="186" t="s">
        <v>2724</v>
      </c>
      <c r="F1174" s="241">
        <v>28</v>
      </c>
      <c r="G1174" s="241">
        <v>10843.44</v>
      </c>
      <c r="H1174" s="243">
        <f t="shared" si="18"/>
        <v>4.9552724860265767E-5</v>
      </c>
      <c r="I1174" s="240"/>
    </row>
    <row r="1175" spans="2:9">
      <c r="B1175" s="240">
        <v>1166</v>
      </c>
      <c r="C1175" s="241">
        <v>1</v>
      </c>
      <c r="D1175" s="186" t="s">
        <v>2725</v>
      </c>
      <c r="E1175" s="186" t="s">
        <v>2726</v>
      </c>
      <c r="F1175" s="241">
        <v>35</v>
      </c>
      <c r="G1175" s="241">
        <v>10826.48</v>
      </c>
      <c r="H1175" s="243">
        <f t="shared" si="18"/>
        <v>4.9475220469257911E-5</v>
      </c>
      <c r="I1175" s="240"/>
    </row>
    <row r="1176" spans="2:9">
      <c r="B1176" s="240">
        <v>1167</v>
      </c>
      <c r="C1176" s="241">
        <v>1</v>
      </c>
      <c r="D1176" s="186" t="s">
        <v>2727</v>
      </c>
      <c r="E1176" s="186" t="s">
        <v>2728</v>
      </c>
      <c r="F1176" s="241">
        <v>124</v>
      </c>
      <c r="G1176" s="241">
        <v>10806.29</v>
      </c>
      <c r="H1176" s="243">
        <f t="shared" si="18"/>
        <v>4.9382955513217332E-5</v>
      </c>
      <c r="I1176" s="240"/>
    </row>
    <row r="1177" spans="2:9">
      <c r="B1177" s="240">
        <v>1168</v>
      </c>
      <c r="C1177" s="241">
        <v>1</v>
      </c>
      <c r="D1177" s="186" t="s">
        <v>2729</v>
      </c>
      <c r="E1177" s="186" t="s">
        <v>2730</v>
      </c>
      <c r="F1177" s="241">
        <v>16</v>
      </c>
      <c r="G1177" s="241">
        <v>10756.96</v>
      </c>
      <c r="H1177" s="243">
        <f t="shared" si="18"/>
        <v>4.9157525583475752E-5</v>
      </c>
      <c r="I1177" s="240"/>
    </row>
    <row r="1178" spans="2:9">
      <c r="B1178" s="240">
        <v>1169</v>
      </c>
      <c r="C1178" s="241">
        <v>1</v>
      </c>
      <c r="D1178" s="186" t="s">
        <v>2731</v>
      </c>
      <c r="E1178" s="186" t="s">
        <v>2732</v>
      </c>
      <c r="F1178" s="241">
        <v>14</v>
      </c>
      <c r="G1178" s="241">
        <v>10731.88</v>
      </c>
      <c r="H1178" s="243">
        <f t="shared" si="18"/>
        <v>4.9042914137339151E-5</v>
      </c>
      <c r="I1178" s="240"/>
    </row>
    <row r="1179" spans="2:9">
      <c r="B1179" s="240">
        <v>1170</v>
      </c>
      <c r="C1179" s="241">
        <v>1</v>
      </c>
      <c r="D1179" s="186" t="s">
        <v>2733</v>
      </c>
      <c r="E1179" s="186" t="s">
        <v>2734</v>
      </c>
      <c r="F1179" s="241">
        <v>29</v>
      </c>
      <c r="G1179" s="241">
        <v>10689.22</v>
      </c>
      <c r="H1179" s="243">
        <f t="shared" si="18"/>
        <v>4.8847965002881919E-5</v>
      </c>
      <c r="I1179" s="240"/>
    </row>
    <row r="1180" spans="2:9">
      <c r="B1180" s="240">
        <v>1171</v>
      </c>
      <c r="C1180" s="241"/>
      <c r="D1180" s="186" t="s">
        <v>2735</v>
      </c>
      <c r="E1180" s="186" t="s">
        <v>2736</v>
      </c>
      <c r="F1180" s="241">
        <v>4</v>
      </c>
      <c r="G1180" s="241">
        <v>10665.35</v>
      </c>
      <c r="H1180" s="243">
        <f t="shared" si="18"/>
        <v>4.8738883056339633E-5</v>
      </c>
      <c r="I1180" s="240"/>
    </row>
    <row r="1181" spans="2:9">
      <c r="B1181" s="240">
        <v>1172</v>
      </c>
      <c r="C1181" s="241"/>
      <c r="D1181" s="186" t="s">
        <v>2737</v>
      </c>
      <c r="E1181" s="186" t="s">
        <v>2738</v>
      </c>
      <c r="F1181" s="241">
        <v>111</v>
      </c>
      <c r="G1181" s="241">
        <v>10623.03</v>
      </c>
      <c r="H1181" s="243">
        <f t="shared" si="18"/>
        <v>4.8545487665570059E-5</v>
      </c>
      <c r="I1181" s="240"/>
    </row>
    <row r="1182" spans="2:9">
      <c r="B1182" s="240">
        <v>1173</v>
      </c>
      <c r="C1182" s="241"/>
      <c r="D1182" s="186" t="s">
        <v>2739</v>
      </c>
      <c r="E1182" s="186" t="s">
        <v>2740</v>
      </c>
      <c r="F1182" s="241">
        <v>24</v>
      </c>
      <c r="G1182" s="241">
        <v>10545.59</v>
      </c>
      <c r="H1182" s="243">
        <f t="shared" si="18"/>
        <v>4.8191599691534237E-5</v>
      </c>
      <c r="I1182" s="240"/>
    </row>
    <row r="1183" spans="2:9">
      <c r="B1183" s="240">
        <v>1174</v>
      </c>
      <c r="C1183" s="241">
        <v>1</v>
      </c>
      <c r="D1183" s="186" t="s">
        <v>2741</v>
      </c>
      <c r="E1183" s="186" t="s">
        <v>2742</v>
      </c>
      <c r="F1183" s="241">
        <v>22</v>
      </c>
      <c r="G1183" s="241">
        <v>10543.19</v>
      </c>
      <c r="H1183" s="243">
        <f t="shared" si="18"/>
        <v>4.8180632089033129E-5</v>
      </c>
      <c r="I1183" s="240"/>
    </row>
    <row r="1184" spans="2:9">
      <c r="B1184" s="240">
        <v>1175</v>
      </c>
      <c r="C1184" s="241"/>
      <c r="D1184" s="186" t="s">
        <v>2743</v>
      </c>
      <c r="E1184" s="186" t="s">
        <v>2744</v>
      </c>
      <c r="F1184" s="241">
        <v>3</v>
      </c>
      <c r="G1184" s="241">
        <v>10532.59</v>
      </c>
      <c r="H1184" s="243">
        <f t="shared" si="18"/>
        <v>4.8132191844653227E-5</v>
      </c>
      <c r="I1184" s="240"/>
    </row>
    <row r="1185" spans="2:9">
      <c r="B1185" s="240">
        <v>1176</v>
      </c>
      <c r="C1185" s="241">
        <v>1</v>
      </c>
      <c r="D1185" s="186" t="s">
        <v>2745</v>
      </c>
      <c r="E1185" s="186" t="s">
        <v>2746</v>
      </c>
      <c r="F1185" s="241">
        <v>8</v>
      </c>
      <c r="G1185" s="241">
        <v>10511.1</v>
      </c>
      <c r="H1185" s="243">
        <f t="shared" si="18"/>
        <v>4.8033986103924535E-5</v>
      </c>
      <c r="I1185" s="240"/>
    </row>
    <row r="1186" spans="2:9">
      <c r="B1186" s="240">
        <v>1177</v>
      </c>
      <c r="C1186" s="241"/>
      <c r="D1186" s="186" t="s">
        <v>2747</v>
      </c>
      <c r="E1186" s="186" t="s">
        <v>2748</v>
      </c>
      <c r="F1186" s="241">
        <v>111</v>
      </c>
      <c r="G1186" s="241">
        <v>10505.77</v>
      </c>
      <c r="H1186" s="243">
        <f t="shared" si="18"/>
        <v>4.800962888670332E-5</v>
      </c>
      <c r="I1186" s="240"/>
    </row>
    <row r="1187" spans="2:9">
      <c r="B1187" s="240">
        <v>1178</v>
      </c>
      <c r="C1187" s="241"/>
      <c r="D1187" s="186" t="s">
        <v>2749</v>
      </c>
      <c r="E1187" s="186" t="s">
        <v>2750</v>
      </c>
      <c r="F1187" s="241">
        <v>21</v>
      </c>
      <c r="G1187" s="241">
        <v>10499</v>
      </c>
      <c r="H1187" s="243">
        <f t="shared" si="18"/>
        <v>4.7978691107981438E-5</v>
      </c>
      <c r="I1187" s="240"/>
    </row>
    <row r="1188" spans="2:9">
      <c r="B1188" s="240">
        <v>1179</v>
      </c>
      <c r="C1188" s="241">
        <v>1</v>
      </c>
      <c r="D1188" s="186" t="s">
        <v>2751</v>
      </c>
      <c r="E1188" s="186" t="s">
        <v>2752</v>
      </c>
      <c r="F1188" s="241">
        <v>47</v>
      </c>
      <c r="G1188" s="241">
        <v>10484.08</v>
      </c>
      <c r="H1188" s="243">
        <f t="shared" si="18"/>
        <v>4.7910509179099532E-5</v>
      </c>
      <c r="I1188" s="240"/>
    </row>
    <row r="1189" spans="2:9">
      <c r="B1189" s="240">
        <v>1180</v>
      </c>
      <c r="C1189" s="241"/>
      <c r="D1189" s="186" t="s">
        <v>2753</v>
      </c>
      <c r="E1189" s="186" t="s">
        <v>2754</v>
      </c>
      <c r="F1189" s="241">
        <v>30</v>
      </c>
      <c r="G1189" s="241">
        <v>10439.02</v>
      </c>
      <c r="H1189" s="243">
        <f t="shared" si="18"/>
        <v>4.7704592442141192E-5</v>
      </c>
      <c r="I1189" s="240"/>
    </row>
    <row r="1190" spans="2:9">
      <c r="B1190" s="240">
        <v>1181</v>
      </c>
      <c r="C1190" s="241"/>
      <c r="D1190" s="186" t="s">
        <v>2755</v>
      </c>
      <c r="E1190" s="186" t="s">
        <v>2756</v>
      </c>
      <c r="F1190" s="241">
        <v>13</v>
      </c>
      <c r="G1190" s="241">
        <v>10384.17</v>
      </c>
      <c r="H1190" s="243">
        <f t="shared" si="18"/>
        <v>4.7453937026647071E-5</v>
      </c>
      <c r="I1190" s="240"/>
    </row>
    <row r="1191" spans="2:9">
      <c r="B1191" s="240">
        <v>1182</v>
      </c>
      <c r="C1191" s="241">
        <v>1</v>
      </c>
      <c r="D1191" s="186" t="s">
        <v>2757</v>
      </c>
      <c r="E1191" s="186" t="s">
        <v>2758</v>
      </c>
      <c r="F1191" s="241">
        <v>19</v>
      </c>
      <c r="G1191" s="241">
        <v>10372.969999999999</v>
      </c>
      <c r="H1191" s="243">
        <f t="shared" si="18"/>
        <v>4.7402754881641887E-5</v>
      </c>
      <c r="I1191" s="240"/>
    </row>
    <row r="1192" spans="2:9">
      <c r="B1192" s="240">
        <v>1183</v>
      </c>
      <c r="C1192" s="241"/>
      <c r="D1192" s="186" t="s">
        <v>2759</v>
      </c>
      <c r="E1192" s="186" t="s">
        <v>2760</v>
      </c>
      <c r="F1192" s="241">
        <v>116</v>
      </c>
      <c r="G1192" s="241">
        <v>10370.61</v>
      </c>
      <c r="H1192" s="243">
        <f t="shared" ref="H1192:H1255" si="19">G1192/$G$1624</f>
        <v>4.7391970072515799E-5</v>
      </c>
      <c r="I1192" s="240"/>
    </row>
    <row r="1193" spans="2:9">
      <c r="B1193" s="240">
        <v>1184</v>
      </c>
      <c r="C1193" s="241"/>
      <c r="D1193" s="186" t="s">
        <v>2761</v>
      </c>
      <c r="E1193" s="186" t="s">
        <v>2762</v>
      </c>
      <c r="F1193" s="241">
        <v>74</v>
      </c>
      <c r="G1193" s="241">
        <v>10362.07</v>
      </c>
      <c r="H1193" s="243">
        <f t="shared" si="19"/>
        <v>4.7352943686949347E-5</v>
      </c>
      <c r="I1193" s="240"/>
    </row>
    <row r="1194" spans="2:9">
      <c r="B1194" s="240">
        <v>1185</v>
      </c>
      <c r="C1194" s="241">
        <v>1</v>
      </c>
      <c r="D1194" s="186" t="s">
        <v>2763</v>
      </c>
      <c r="E1194" s="186" t="s">
        <v>2764</v>
      </c>
      <c r="F1194" s="241">
        <v>17</v>
      </c>
      <c r="G1194" s="241">
        <v>10320.18</v>
      </c>
      <c r="H1194" s="243">
        <f t="shared" si="19"/>
        <v>4.7161513324961223E-5</v>
      </c>
      <c r="I1194" s="240"/>
    </row>
    <row r="1195" spans="2:9">
      <c r="B1195" s="240">
        <v>1186</v>
      </c>
      <c r="C1195" s="241"/>
      <c r="D1195" s="186" t="s">
        <v>2765</v>
      </c>
      <c r="E1195" s="186" t="s">
        <v>2766</v>
      </c>
      <c r="F1195" s="241">
        <v>65</v>
      </c>
      <c r="G1195" s="241">
        <v>10318.790000000001</v>
      </c>
      <c r="H1195" s="243">
        <f t="shared" si="19"/>
        <v>4.7155161255179333E-5</v>
      </c>
      <c r="I1195" s="240"/>
    </row>
    <row r="1196" spans="2:9">
      <c r="B1196" s="240">
        <v>1187</v>
      </c>
      <c r="C1196" s="241">
        <v>1</v>
      </c>
      <c r="D1196" s="186" t="s">
        <v>2767</v>
      </c>
      <c r="E1196" s="186" t="s">
        <v>2768</v>
      </c>
      <c r="F1196" s="241">
        <v>44</v>
      </c>
      <c r="G1196" s="241">
        <v>10201.52</v>
      </c>
      <c r="H1196" s="243">
        <f t="shared" si="19"/>
        <v>4.6619256777968838E-5</v>
      </c>
      <c r="I1196" s="240"/>
    </row>
    <row r="1197" spans="2:9">
      <c r="B1197" s="240">
        <v>1188</v>
      </c>
      <c r="C1197" s="241">
        <v>1</v>
      </c>
      <c r="D1197" s="186" t="s">
        <v>2769</v>
      </c>
      <c r="E1197" s="186" t="s">
        <v>2770</v>
      </c>
      <c r="F1197" s="241">
        <v>85</v>
      </c>
      <c r="G1197" s="241">
        <v>10193.5</v>
      </c>
      <c r="H1197" s="243">
        <f t="shared" si="19"/>
        <v>4.6582606706277627E-5</v>
      </c>
      <c r="I1197" s="240"/>
    </row>
    <row r="1198" spans="2:9">
      <c r="B1198" s="240">
        <v>1189</v>
      </c>
      <c r="C1198" s="241">
        <v>1</v>
      </c>
      <c r="D1198" s="186" t="s">
        <v>2771</v>
      </c>
      <c r="E1198" s="186" t="s">
        <v>2772</v>
      </c>
      <c r="F1198" s="241">
        <v>4</v>
      </c>
      <c r="G1198" s="241">
        <v>10110.56</v>
      </c>
      <c r="H1198" s="243">
        <f t="shared" si="19"/>
        <v>4.6203584643176758E-5</v>
      </c>
      <c r="I1198" s="240"/>
    </row>
    <row r="1199" spans="2:9">
      <c r="B1199" s="240">
        <v>1190</v>
      </c>
      <c r="C1199" s="241">
        <v>1</v>
      </c>
      <c r="D1199" s="186" t="s">
        <v>2773</v>
      </c>
      <c r="E1199" s="186" t="s">
        <v>2774</v>
      </c>
      <c r="F1199" s="241">
        <v>5</v>
      </c>
      <c r="G1199" s="241">
        <v>10100.02</v>
      </c>
      <c r="H1199" s="243">
        <f t="shared" si="19"/>
        <v>4.6155418588859383E-5</v>
      </c>
      <c r="I1199" s="240"/>
    </row>
    <row r="1200" spans="2:9">
      <c r="B1200" s="240">
        <v>1191</v>
      </c>
      <c r="C1200" s="241">
        <v>1</v>
      </c>
      <c r="D1200" s="186" t="s">
        <v>2775</v>
      </c>
      <c r="E1200" s="186" t="s">
        <v>2776</v>
      </c>
      <c r="F1200" s="241">
        <v>90</v>
      </c>
      <c r="G1200" s="241">
        <v>10096.32</v>
      </c>
      <c r="H1200" s="243">
        <f t="shared" si="19"/>
        <v>4.6138510201670169E-5</v>
      </c>
      <c r="I1200" s="240"/>
    </row>
    <row r="1201" spans="2:9">
      <c r="B1201" s="240">
        <v>1192</v>
      </c>
      <c r="C1201" s="241">
        <v>1</v>
      </c>
      <c r="D1201" s="186" t="s">
        <v>2777</v>
      </c>
      <c r="E1201" s="186" t="s">
        <v>2778</v>
      </c>
      <c r="F1201" s="241">
        <v>11</v>
      </c>
      <c r="G1201" s="241">
        <v>10011.15</v>
      </c>
      <c r="H1201" s="243">
        <f t="shared" si="19"/>
        <v>4.5749297407912024E-5</v>
      </c>
      <c r="I1201" s="240"/>
    </row>
    <row r="1202" spans="2:9">
      <c r="B1202" s="240">
        <v>1193</v>
      </c>
      <c r="C1202" s="241">
        <v>1</v>
      </c>
      <c r="D1202" s="186" t="s">
        <v>2779</v>
      </c>
      <c r="E1202" s="186" t="s">
        <v>2780</v>
      </c>
      <c r="F1202" s="241">
        <v>4</v>
      </c>
      <c r="G1202" s="241">
        <v>9990.27</v>
      </c>
      <c r="H1202" s="243">
        <f t="shared" si="19"/>
        <v>4.5653879266152371E-5</v>
      </c>
      <c r="I1202" s="240"/>
    </row>
    <row r="1203" spans="2:9">
      <c r="B1203" s="240">
        <v>1194</v>
      </c>
      <c r="C1203" s="241">
        <v>1</v>
      </c>
      <c r="D1203" s="186" t="s">
        <v>2781</v>
      </c>
      <c r="E1203" s="186" t="s">
        <v>2782</v>
      </c>
      <c r="F1203" s="241">
        <v>7</v>
      </c>
      <c r="G1203" s="241">
        <v>9930.19</v>
      </c>
      <c r="H1203" s="243">
        <f t="shared" si="19"/>
        <v>4.5379323616874577E-5</v>
      </c>
      <c r="I1203" s="240"/>
    </row>
    <row r="1204" spans="2:9">
      <c r="B1204" s="240">
        <v>1195</v>
      </c>
      <c r="C1204" s="241">
        <v>1</v>
      </c>
      <c r="D1204" s="186" t="s">
        <v>2783</v>
      </c>
      <c r="E1204" s="186" t="s">
        <v>2784</v>
      </c>
      <c r="F1204" s="241">
        <v>55</v>
      </c>
      <c r="G1204" s="241">
        <v>9855.68</v>
      </c>
      <c r="H1204" s="243">
        <f t="shared" si="19"/>
        <v>4.5038825257558862E-5</v>
      </c>
      <c r="I1204" s="240"/>
    </row>
    <row r="1205" spans="2:9">
      <c r="B1205" s="240">
        <v>1196</v>
      </c>
      <c r="C1205" s="241"/>
      <c r="D1205" s="186" t="s">
        <v>2785</v>
      </c>
      <c r="E1205" s="186" t="s">
        <v>2786</v>
      </c>
      <c r="F1205" s="241">
        <v>26</v>
      </c>
      <c r="G1205" s="241">
        <v>9819.14</v>
      </c>
      <c r="H1205" s="243">
        <f t="shared" si="19"/>
        <v>4.4871843509479459E-5</v>
      </c>
      <c r="I1205" s="240"/>
    </row>
    <row r="1206" spans="2:9">
      <c r="B1206" s="240">
        <v>1197</v>
      </c>
      <c r="C1206" s="241"/>
      <c r="D1206" s="186" t="s">
        <v>2787</v>
      </c>
      <c r="E1206" s="186" t="s">
        <v>2788</v>
      </c>
      <c r="F1206" s="241">
        <v>69</v>
      </c>
      <c r="G1206" s="241">
        <v>9796.94</v>
      </c>
      <c r="H1206" s="243">
        <f t="shared" si="19"/>
        <v>4.4770393186344194E-5</v>
      </c>
      <c r="I1206" s="240"/>
    </row>
    <row r="1207" spans="2:9">
      <c r="B1207" s="240">
        <v>1198</v>
      </c>
      <c r="C1207" s="241"/>
      <c r="D1207" s="186" t="s">
        <v>2789</v>
      </c>
      <c r="E1207" s="186" t="s">
        <v>2790</v>
      </c>
      <c r="F1207" s="241">
        <v>96</v>
      </c>
      <c r="G1207" s="241">
        <v>9739.01</v>
      </c>
      <c r="H1207" s="243">
        <f t="shared" si="19"/>
        <v>4.4505662680973648E-5</v>
      </c>
      <c r="I1207" s="240"/>
    </row>
    <row r="1208" spans="2:9">
      <c r="B1208" s="240">
        <v>1199</v>
      </c>
      <c r="C1208" s="241">
        <v>1</v>
      </c>
      <c r="D1208" s="186" t="s">
        <v>2791</v>
      </c>
      <c r="E1208" s="186" t="s">
        <v>2792</v>
      </c>
      <c r="F1208" s="241">
        <v>15</v>
      </c>
      <c r="G1208" s="241">
        <v>9700.94</v>
      </c>
      <c r="H1208" s="243">
        <f t="shared" si="19"/>
        <v>4.4331689086299787E-5</v>
      </c>
      <c r="I1208" s="240"/>
    </row>
    <row r="1209" spans="2:9">
      <c r="B1209" s="240">
        <v>1200</v>
      </c>
      <c r="C1209" s="241">
        <v>1</v>
      </c>
      <c r="D1209" s="186" t="s">
        <v>2793</v>
      </c>
      <c r="E1209" s="186" t="s">
        <v>2794</v>
      </c>
      <c r="F1209" s="241">
        <v>4</v>
      </c>
      <c r="G1209" s="241">
        <v>9698.64</v>
      </c>
      <c r="H1209" s="243">
        <f t="shared" si="19"/>
        <v>4.432117846723622E-5</v>
      </c>
      <c r="I1209" s="240"/>
    </row>
    <row r="1210" spans="2:9">
      <c r="B1210" s="240">
        <v>1201</v>
      </c>
      <c r="C1210" s="241"/>
      <c r="D1210" s="186" t="s">
        <v>2795</v>
      </c>
      <c r="E1210" s="186" t="s">
        <v>2796</v>
      </c>
      <c r="F1210" s="241">
        <v>103</v>
      </c>
      <c r="G1210" s="241">
        <v>9672.6299999999992</v>
      </c>
      <c r="H1210" s="243">
        <f t="shared" si="19"/>
        <v>4.4202317075130435E-5</v>
      </c>
      <c r="I1210" s="240"/>
    </row>
    <row r="1211" spans="2:9">
      <c r="B1211" s="240">
        <v>1202</v>
      </c>
      <c r="C1211" s="241">
        <v>1</v>
      </c>
      <c r="D1211" s="186" t="s">
        <v>2797</v>
      </c>
      <c r="E1211" s="186" t="s">
        <v>2798</v>
      </c>
      <c r="F1211" s="241">
        <v>58</v>
      </c>
      <c r="G1211" s="241">
        <v>9664.9699999999993</v>
      </c>
      <c r="H1211" s="243">
        <f t="shared" si="19"/>
        <v>4.4167312143814396E-5</v>
      </c>
      <c r="I1211" s="240"/>
    </row>
    <row r="1212" spans="2:9">
      <c r="B1212" s="240">
        <v>1203</v>
      </c>
      <c r="C1212" s="241">
        <v>1</v>
      </c>
      <c r="D1212" s="186" t="s">
        <v>2799</v>
      </c>
      <c r="E1212" s="186" t="s">
        <v>2800</v>
      </c>
      <c r="F1212" s="241">
        <v>23</v>
      </c>
      <c r="G1212" s="241">
        <v>9577.24</v>
      </c>
      <c r="H1212" s="243">
        <f t="shared" si="19"/>
        <v>4.3766400574055067E-5</v>
      </c>
      <c r="I1212" s="240"/>
    </row>
    <row r="1213" spans="2:9">
      <c r="B1213" s="240">
        <v>1204</v>
      </c>
      <c r="C1213" s="241"/>
      <c r="D1213" s="186" t="s">
        <v>2801</v>
      </c>
      <c r="E1213" s="186" t="s">
        <v>2802</v>
      </c>
      <c r="F1213" s="241">
        <v>71</v>
      </c>
      <c r="G1213" s="241">
        <v>9492.3799999999992</v>
      </c>
      <c r="H1213" s="243">
        <f t="shared" si="19"/>
        <v>4.337860442895331E-5</v>
      </c>
      <c r="I1213" s="240"/>
    </row>
    <row r="1214" spans="2:9">
      <c r="B1214" s="240">
        <v>1205</v>
      </c>
      <c r="C1214" s="241">
        <v>1</v>
      </c>
      <c r="D1214" s="186" t="s">
        <v>2803</v>
      </c>
      <c r="E1214" s="186" t="s">
        <v>2804</v>
      </c>
      <c r="F1214" s="241">
        <v>40</v>
      </c>
      <c r="G1214" s="241">
        <v>9465.58</v>
      </c>
      <c r="H1214" s="243">
        <f t="shared" si="19"/>
        <v>4.3256132867690917E-5</v>
      </c>
      <c r="I1214" s="240"/>
    </row>
    <row r="1215" spans="2:9">
      <c r="B1215" s="240">
        <v>1206</v>
      </c>
      <c r="C1215" s="241"/>
      <c r="D1215" s="186" t="s">
        <v>2805</v>
      </c>
      <c r="E1215" s="186" t="s">
        <v>2806</v>
      </c>
      <c r="F1215" s="241">
        <v>48</v>
      </c>
      <c r="G1215" s="241">
        <v>9465.44</v>
      </c>
      <c r="H1215" s="243">
        <f t="shared" si="19"/>
        <v>4.3255493090878355E-5</v>
      </c>
      <c r="I1215" s="240"/>
    </row>
    <row r="1216" spans="2:9">
      <c r="B1216" s="240">
        <v>1207</v>
      </c>
      <c r="C1216" s="241"/>
      <c r="D1216" s="186" t="s">
        <v>2807</v>
      </c>
      <c r="E1216" s="186" t="s">
        <v>2808</v>
      </c>
      <c r="F1216" s="241">
        <v>4</v>
      </c>
      <c r="G1216" s="241">
        <v>9430.2999999999993</v>
      </c>
      <c r="H1216" s="243">
        <f t="shared" si="19"/>
        <v>4.3094909110924593E-5</v>
      </c>
      <c r="I1216" s="240"/>
    </row>
    <row r="1217" spans="2:9">
      <c r="B1217" s="240">
        <v>1208</v>
      </c>
      <c r="C1217" s="241"/>
      <c r="D1217" s="186" t="s">
        <v>2809</v>
      </c>
      <c r="E1217" s="186" t="s">
        <v>2810</v>
      </c>
      <c r="F1217" s="241">
        <v>6</v>
      </c>
      <c r="G1217" s="241">
        <v>9428.09</v>
      </c>
      <c r="H1217" s="243">
        <f t="shared" si="19"/>
        <v>4.3084809776954824E-5</v>
      </c>
      <c r="I1217" s="240"/>
    </row>
    <row r="1218" spans="2:9">
      <c r="B1218" s="240">
        <v>1209</v>
      </c>
      <c r="C1218" s="241"/>
      <c r="D1218" s="186" t="s">
        <v>2811</v>
      </c>
      <c r="E1218" s="186" t="s">
        <v>2812</v>
      </c>
      <c r="F1218" s="241">
        <v>279</v>
      </c>
      <c r="G1218" s="241">
        <v>9423.75</v>
      </c>
      <c r="H1218" s="243">
        <f t="shared" si="19"/>
        <v>4.3064976695765314E-5</v>
      </c>
      <c r="I1218" s="240"/>
    </row>
    <row r="1219" spans="2:9">
      <c r="B1219" s="240">
        <v>1210</v>
      </c>
      <c r="C1219" s="241">
        <v>1</v>
      </c>
      <c r="D1219" s="186" t="s">
        <v>2813</v>
      </c>
      <c r="E1219" s="186" t="s">
        <v>2814</v>
      </c>
      <c r="F1219" s="241">
        <v>7</v>
      </c>
      <c r="G1219" s="241">
        <v>9330.2099999999991</v>
      </c>
      <c r="H1219" s="243">
        <f t="shared" si="19"/>
        <v>4.2637514388284543E-5</v>
      </c>
      <c r="I1219" s="240"/>
    </row>
    <row r="1220" spans="2:9">
      <c r="B1220" s="240">
        <v>1211</v>
      </c>
      <c r="C1220" s="241">
        <v>1</v>
      </c>
      <c r="D1220" s="186" t="s">
        <v>2815</v>
      </c>
      <c r="E1220" s="186" t="s">
        <v>2816</v>
      </c>
      <c r="F1220" s="241">
        <v>33</v>
      </c>
      <c r="G1220" s="241">
        <v>9298.24</v>
      </c>
      <c r="H1220" s="243">
        <f t="shared" si="19"/>
        <v>4.2491416783301011E-5</v>
      </c>
      <c r="I1220" s="240"/>
    </row>
    <row r="1221" spans="2:9">
      <c r="B1221" s="240">
        <v>1212</v>
      </c>
      <c r="C1221" s="241">
        <v>1</v>
      </c>
      <c r="D1221" s="186" t="s">
        <v>2817</v>
      </c>
      <c r="E1221" s="186" t="s">
        <v>2818</v>
      </c>
      <c r="F1221" s="241">
        <v>41</v>
      </c>
      <c r="G1221" s="241">
        <v>9258.4</v>
      </c>
      <c r="H1221" s="243">
        <f t="shared" si="19"/>
        <v>4.230935458178258E-5</v>
      </c>
      <c r="I1221" s="240"/>
    </row>
    <row r="1222" spans="2:9">
      <c r="B1222" s="240">
        <v>1213</v>
      </c>
      <c r="C1222" s="241"/>
      <c r="D1222" s="186" t="s">
        <v>2819</v>
      </c>
      <c r="E1222" s="186" t="s">
        <v>2820</v>
      </c>
      <c r="F1222" s="241">
        <v>77</v>
      </c>
      <c r="G1222" s="241">
        <v>9243.86</v>
      </c>
      <c r="H1222" s="243">
        <f t="shared" si="19"/>
        <v>4.224290918996336E-5</v>
      </c>
      <c r="I1222" s="240"/>
    </row>
    <row r="1223" spans="2:9">
      <c r="B1223" s="240">
        <v>1214</v>
      </c>
      <c r="C1223" s="241"/>
      <c r="D1223" s="186" t="s">
        <v>2821</v>
      </c>
      <c r="E1223" s="186" t="s">
        <v>2822</v>
      </c>
      <c r="F1223" s="241">
        <v>11</v>
      </c>
      <c r="G1223" s="241">
        <v>9210.39</v>
      </c>
      <c r="H1223" s="243">
        <f t="shared" si="19"/>
        <v>4.208995683341662E-5</v>
      </c>
      <c r="I1223" s="240"/>
    </row>
    <row r="1224" spans="2:9">
      <c r="B1224" s="240">
        <v>1215</v>
      </c>
      <c r="C1224" s="241"/>
      <c r="D1224" s="186" t="s">
        <v>2823</v>
      </c>
      <c r="E1224" s="186" t="s">
        <v>2824</v>
      </c>
      <c r="F1224" s="241">
        <v>35</v>
      </c>
      <c r="G1224" s="241">
        <v>9200.86</v>
      </c>
      <c r="H1224" s="243">
        <f t="shared" si="19"/>
        <v>4.204640631181847E-5</v>
      </c>
      <c r="I1224" s="240"/>
    </row>
    <row r="1225" spans="2:9">
      <c r="B1225" s="240">
        <v>1216</v>
      </c>
      <c r="C1225" s="241">
        <v>1</v>
      </c>
      <c r="D1225" s="186" t="s">
        <v>2825</v>
      </c>
      <c r="E1225" s="186" t="s">
        <v>2826</v>
      </c>
      <c r="F1225" s="241">
        <v>6</v>
      </c>
      <c r="G1225" s="241">
        <v>9185.0300000000007</v>
      </c>
      <c r="H1225" s="243">
        <f t="shared" si="19"/>
        <v>4.1974065833654895E-5</v>
      </c>
      <c r="I1225" s="240"/>
    </row>
    <row r="1226" spans="2:9">
      <c r="B1226" s="240">
        <v>1217</v>
      </c>
      <c r="C1226" s="241"/>
      <c r="D1226" s="186" t="s">
        <v>2827</v>
      </c>
      <c r="E1226" s="186" t="s">
        <v>2828</v>
      </c>
      <c r="F1226" s="241">
        <v>4</v>
      </c>
      <c r="G1226" s="241">
        <v>9155.02</v>
      </c>
      <c r="H1226" s="243">
        <f t="shared" si="19"/>
        <v>4.1836925104047265E-5</v>
      </c>
      <c r="I1226" s="240"/>
    </row>
    <row r="1227" spans="2:9">
      <c r="B1227" s="240">
        <v>1218</v>
      </c>
      <c r="C1227" s="241">
        <v>1</v>
      </c>
      <c r="D1227" s="186" t="s">
        <v>2829</v>
      </c>
      <c r="E1227" s="186" t="s">
        <v>2830</v>
      </c>
      <c r="F1227" s="241">
        <v>21</v>
      </c>
      <c r="G1227" s="241">
        <v>9135.4</v>
      </c>
      <c r="H1227" s="243">
        <f t="shared" si="19"/>
        <v>4.1747264953600684E-5</v>
      </c>
      <c r="I1227" s="240"/>
    </row>
    <row r="1228" spans="2:9">
      <c r="B1228" s="240">
        <v>1219</v>
      </c>
      <c r="C1228" s="241">
        <v>1</v>
      </c>
      <c r="D1228" s="186" t="s">
        <v>2831</v>
      </c>
      <c r="E1228" s="186" t="s">
        <v>2832</v>
      </c>
      <c r="F1228" s="241">
        <v>104</v>
      </c>
      <c r="G1228" s="241">
        <v>9074.68</v>
      </c>
      <c r="H1228" s="243">
        <f t="shared" si="19"/>
        <v>4.1469784610322601E-5</v>
      </c>
      <c r="I1228" s="240"/>
    </row>
    <row r="1229" spans="2:9">
      <c r="B1229" s="240">
        <v>1220</v>
      </c>
      <c r="C1229" s="241"/>
      <c r="D1229" s="186" t="s">
        <v>2833</v>
      </c>
      <c r="E1229" s="186" t="s">
        <v>2834</v>
      </c>
      <c r="F1229" s="241">
        <v>67</v>
      </c>
      <c r="G1229" s="241">
        <v>9041.64</v>
      </c>
      <c r="H1229" s="243">
        <f t="shared" si="19"/>
        <v>4.1318797282557316E-5</v>
      </c>
      <c r="I1229" s="240"/>
    </row>
    <row r="1230" spans="2:9">
      <c r="B1230" s="240">
        <v>1221</v>
      </c>
      <c r="C1230" s="241"/>
      <c r="D1230" s="186" t="s">
        <v>2835</v>
      </c>
      <c r="E1230" s="186" t="s">
        <v>2836</v>
      </c>
      <c r="F1230" s="241">
        <v>78</v>
      </c>
      <c r="G1230" s="241">
        <v>9008.7999999999993</v>
      </c>
      <c r="H1230" s="243">
        <f t="shared" si="19"/>
        <v>4.1168723921667122E-5</v>
      </c>
      <c r="I1230" s="240"/>
    </row>
    <row r="1231" spans="2:9">
      <c r="B1231" s="240">
        <v>1222</v>
      </c>
      <c r="C1231" s="241"/>
      <c r="D1231" s="186" t="s">
        <v>2837</v>
      </c>
      <c r="E1231" s="186" t="s">
        <v>2838</v>
      </c>
      <c r="F1231" s="241">
        <v>5</v>
      </c>
      <c r="G1231" s="241">
        <v>8993.51</v>
      </c>
      <c r="H1231" s="243">
        <f t="shared" si="19"/>
        <v>4.1098851154066308E-5</v>
      </c>
      <c r="I1231" s="240"/>
    </row>
    <row r="1232" spans="2:9">
      <c r="B1232" s="240">
        <v>1223</v>
      </c>
      <c r="C1232" s="241">
        <v>1</v>
      </c>
      <c r="D1232" s="186" t="s">
        <v>2839</v>
      </c>
      <c r="E1232" s="186" t="s">
        <v>2840</v>
      </c>
      <c r="F1232" s="241">
        <v>30</v>
      </c>
      <c r="G1232" s="241">
        <v>8978.0300000000007</v>
      </c>
      <c r="H1232" s="243">
        <f t="shared" si="19"/>
        <v>4.1028110117934147E-5</v>
      </c>
      <c r="I1232" s="240"/>
    </row>
    <row r="1233" spans="2:9">
      <c r="B1233" s="240">
        <v>1224</v>
      </c>
      <c r="C1233" s="241"/>
      <c r="D1233" s="186" t="s">
        <v>2841</v>
      </c>
      <c r="E1233" s="186" t="s">
        <v>2842</v>
      </c>
      <c r="F1233" s="241">
        <v>121</v>
      </c>
      <c r="G1233" s="241">
        <v>8953.64</v>
      </c>
      <c r="H1233" s="243">
        <f t="shared" si="19"/>
        <v>4.0916651857516606E-5</v>
      </c>
      <c r="I1233" s="240"/>
    </row>
    <row r="1234" spans="2:9">
      <c r="B1234" s="240">
        <v>1225</v>
      </c>
      <c r="C1234" s="241">
        <v>1</v>
      </c>
      <c r="D1234" s="186" t="s">
        <v>2843</v>
      </c>
      <c r="E1234" s="186" t="s">
        <v>2844</v>
      </c>
      <c r="F1234" s="241">
        <v>53</v>
      </c>
      <c r="G1234" s="241">
        <v>8846.16</v>
      </c>
      <c r="H1234" s="243">
        <f t="shared" si="19"/>
        <v>4.0425486058841898E-5</v>
      </c>
      <c r="I1234" s="240"/>
    </row>
    <row r="1235" spans="2:9">
      <c r="B1235" s="240">
        <v>1226</v>
      </c>
      <c r="C1235" s="241"/>
      <c r="D1235" s="186" t="s">
        <v>2845</v>
      </c>
      <c r="E1235" s="186" t="s">
        <v>2846</v>
      </c>
      <c r="F1235" s="241">
        <v>113</v>
      </c>
      <c r="G1235" s="241">
        <v>8834.69</v>
      </c>
      <c r="H1235" s="243">
        <f t="shared" si="19"/>
        <v>4.037307005855534E-5</v>
      </c>
      <c r="I1235" s="240"/>
    </row>
    <row r="1236" spans="2:9">
      <c r="B1236" s="240">
        <v>1227</v>
      </c>
      <c r="C1236" s="241">
        <v>1</v>
      </c>
      <c r="D1236" s="186" t="s">
        <v>2847</v>
      </c>
      <c r="E1236" s="186" t="s">
        <v>2848</v>
      </c>
      <c r="F1236" s="241">
        <v>12</v>
      </c>
      <c r="G1236" s="241">
        <v>8813.09</v>
      </c>
      <c r="H1236" s="243">
        <f t="shared" si="19"/>
        <v>4.027436163604535E-5</v>
      </c>
      <c r="I1236" s="240"/>
    </row>
    <row r="1237" spans="2:9">
      <c r="B1237" s="240">
        <v>1228</v>
      </c>
      <c r="C1237" s="241">
        <v>1</v>
      </c>
      <c r="D1237" s="186" t="s">
        <v>2849</v>
      </c>
      <c r="E1237" s="186" t="s">
        <v>2850</v>
      </c>
      <c r="F1237" s="241">
        <v>9</v>
      </c>
      <c r="G1237" s="241">
        <v>8788.92</v>
      </c>
      <c r="H1237" s="243">
        <f t="shared" si="19"/>
        <v>4.0163908739190419E-5</v>
      </c>
      <c r="I1237" s="240"/>
    </row>
    <row r="1238" spans="2:9">
      <c r="B1238" s="240">
        <v>1229</v>
      </c>
      <c r="C1238" s="241"/>
      <c r="D1238" s="186" t="s">
        <v>2851</v>
      </c>
      <c r="E1238" s="186" t="s">
        <v>2852</v>
      </c>
      <c r="F1238" s="241">
        <v>128</v>
      </c>
      <c r="G1238" s="241">
        <v>8747.82</v>
      </c>
      <c r="H1238" s="243">
        <f t="shared" si="19"/>
        <v>3.997608854635891E-5</v>
      </c>
      <c r="I1238" s="240"/>
    </row>
    <row r="1239" spans="2:9">
      <c r="B1239" s="240">
        <v>1230</v>
      </c>
      <c r="C1239" s="241">
        <v>1</v>
      </c>
      <c r="D1239" s="186" t="s">
        <v>2853</v>
      </c>
      <c r="E1239" s="186" t="s">
        <v>2854</v>
      </c>
      <c r="F1239" s="241">
        <v>53</v>
      </c>
      <c r="G1239" s="241">
        <v>8734.26</v>
      </c>
      <c r="H1239" s="243">
        <f t="shared" si="19"/>
        <v>3.9914121592227638E-5</v>
      </c>
      <c r="I1239" s="240"/>
    </row>
    <row r="1240" spans="2:9">
      <c r="B1240" s="240">
        <v>1231</v>
      </c>
      <c r="C1240" s="241">
        <v>1</v>
      </c>
      <c r="D1240" s="186" t="s">
        <v>2855</v>
      </c>
      <c r="E1240" s="186" t="s">
        <v>2856</v>
      </c>
      <c r="F1240" s="241">
        <v>9</v>
      </c>
      <c r="G1240" s="241">
        <v>8728.51</v>
      </c>
      <c r="H1240" s="243">
        <f t="shared" si="19"/>
        <v>3.988784504456873E-5</v>
      </c>
      <c r="I1240" s="240"/>
    </row>
    <row r="1241" spans="2:9">
      <c r="B1241" s="240">
        <v>1232</v>
      </c>
      <c r="C1241" s="241"/>
      <c r="D1241" s="186" t="s">
        <v>2857</v>
      </c>
      <c r="E1241" s="186" t="s">
        <v>2858</v>
      </c>
      <c r="F1241" s="241">
        <v>14</v>
      </c>
      <c r="G1241" s="241">
        <v>8726.8700000000008</v>
      </c>
      <c r="H1241" s="243">
        <f t="shared" si="19"/>
        <v>3.9880350516192973E-5</v>
      </c>
      <c r="I1241" s="240"/>
    </row>
    <row r="1242" spans="2:9">
      <c r="B1242" s="240">
        <v>1233</v>
      </c>
      <c r="C1242" s="241"/>
      <c r="D1242" s="186" t="s">
        <v>2859</v>
      </c>
      <c r="E1242" s="186" t="s">
        <v>2860</v>
      </c>
      <c r="F1242" s="241">
        <v>46</v>
      </c>
      <c r="G1242" s="241">
        <v>8702.41</v>
      </c>
      <c r="H1242" s="243">
        <f t="shared" si="19"/>
        <v>3.9768572367369154E-5</v>
      </c>
      <c r="I1242" s="240"/>
    </row>
    <row r="1243" spans="2:9">
      <c r="B1243" s="240">
        <v>1234</v>
      </c>
      <c r="C1243" s="241"/>
      <c r="D1243" s="186" t="s">
        <v>2861</v>
      </c>
      <c r="E1243" s="186" t="s">
        <v>2862</v>
      </c>
      <c r="F1243" s="241">
        <v>24</v>
      </c>
      <c r="G1243" s="241">
        <v>8696.7800000000007</v>
      </c>
      <c r="H1243" s="243">
        <f t="shared" si="19"/>
        <v>3.9742844199835302E-5</v>
      </c>
      <c r="I1243" s="240"/>
    </row>
    <row r="1244" spans="2:9">
      <c r="B1244" s="240">
        <v>1235</v>
      </c>
      <c r="C1244" s="241"/>
      <c r="D1244" s="186" t="s">
        <v>2863</v>
      </c>
      <c r="E1244" s="186" t="s">
        <v>2864</v>
      </c>
      <c r="F1244" s="241">
        <v>66</v>
      </c>
      <c r="G1244" s="241">
        <v>8671.3799999999992</v>
      </c>
      <c r="H1244" s="243">
        <f t="shared" si="19"/>
        <v>3.9626770406698549E-5</v>
      </c>
      <c r="I1244" s="240"/>
    </row>
    <row r="1245" spans="2:9">
      <c r="B1245" s="240">
        <v>1236</v>
      </c>
      <c r="C1245" s="241">
        <v>1</v>
      </c>
      <c r="D1245" s="186" t="s">
        <v>2865</v>
      </c>
      <c r="E1245" s="186" t="s">
        <v>2866</v>
      </c>
      <c r="F1245" s="241">
        <v>11</v>
      </c>
      <c r="G1245" s="241">
        <v>8589.81</v>
      </c>
      <c r="H1245" s="243">
        <f t="shared" si="19"/>
        <v>3.9254009016692063E-5</v>
      </c>
      <c r="I1245" s="240"/>
    </row>
    <row r="1246" spans="2:9">
      <c r="B1246" s="240">
        <v>1237</v>
      </c>
      <c r="C1246" s="241">
        <v>1</v>
      </c>
      <c r="D1246" s="186" t="s">
        <v>2867</v>
      </c>
      <c r="E1246" s="186" t="s">
        <v>2868</v>
      </c>
      <c r="F1246" s="241">
        <v>11</v>
      </c>
      <c r="G1246" s="241">
        <v>8570.52</v>
      </c>
      <c r="H1246" s="243">
        <f t="shared" si="19"/>
        <v>3.9165856911589397E-5</v>
      </c>
      <c r="I1246" s="240"/>
    </row>
    <row r="1247" spans="2:9">
      <c r="B1247" s="240">
        <v>1238</v>
      </c>
      <c r="C1247" s="241"/>
      <c r="D1247" s="186" t="s">
        <v>2869</v>
      </c>
      <c r="E1247" s="186" t="s">
        <v>2870</v>
      </c>
      <c r="F1247" s="241">
        <v>41</v>
      </c>
      <c r="G1247" s="241">
        <v>8544.08</v>
      </c>
      <c r="H1247" s="243">
        <f t="shared" si="19"/>
        <v>3.9045030490702163E-5</v>
      </c>
      <c r="I1247" s="240"/>
    </row>
    <row r="1248" spans="2:9">
      <c r="B1248" s="240">
        <v>1239</v>
      </c>
      <c r="C1248" s="241">
        <v>1</v>
      </c>
      <c r="D1248" s="186" t="s">
        <v>2871</v>
      </c>
      <c r="E1248" s="186" t="s">
        <v>2872</v>
      </c>
      <c r="F1248" s="241">
        <v>21</v>
      </c>
      <c r="G1248" s="241">
        <v>8475.93</v>
      </c>
      <c r="H1248" s="243">
        <f t="shared" si="19"/>
        <v>3.8733596278014394E-5</v>
      </c>
      <c r="I1248" s="240"/>
    </row>
    <row r="1249" spans="2:9">
      <c r="B1249" s="240">
        <v>1240</v>
      </c>
      <c r="C1249" s="241"/>
      <c r="D1249" s="186" t="s">
        <v>2873</v>
      </c>
      <c r="E1249" s="186" t="s">
        <v>2874</v>
      </c>
      <c r="F1249" s="241">
        <v>77</v>
      </c>
      <c r="G1249" s="241">
        <v>8390.11</v>
      </c>
      <c r="H1249" s="243">
        <f t="shared" si="19"/>
        <v>3.8341413091912196E-5</v>
      </c>
      <c r="I1249" s="240"/>
    </row>
    <row r="1250" spans="2:9">
      <c r="B1250" s="240">
        <v>1241</v>
      </c>
      <c r="C1250" s="241"/>
      <c r="D1250" s="186" t="s">
        <v>2875</v>
      </c>
      <c r="E1250" s="186" t="s">
        <v>2876</v>
      </c>
      <c r="F1250" s="241">
        <v>31</v>
      </c>
      <c r="G1250" s="241">
        <v>8349.4</v>
      </c>
      <c r="H1250" s="243">
        <f t="shared" si="19"/>
        <v>3.815537513448711E-5</v>
      </c>
      <c r="I1250" s="240"/>
    </row>
    <row r="1251" spans="2:9">
      <c r="B1251" s="240">
        <v>1242</v>
      </c>
      <c r="C1251" s="241"/>
      <c r="D1251" s="186" t="s">
        <v>2877</v>
      </c>
      <c r="E1251" s="186" t="s">
        <v>2878</v>
      </c>
      <c r="F1251" s="241">
        <v>27</v>
      </c>
      <c r="G1251" s="241">
        <v>8288.67</v>
      </c>
      <c r="H1251" s="243">
        <f t="shared" si="19"/>
        <v>3.7877849092865269E-5</v>
      </c>
      <c r="I1251" s="240"/>
    </row>
    <row r="1252" spans="2:9">
      <c r="B1252" s="240">
        <v>1243</v>
      </c>
      <c r="C1252" s="241">
        <v>1</v>
      </c>
      <c r="D1252" s="186" t="s">
        <v>2879</v>
      </c>
      <c r="E1252" s="186" t="s">
        <v>2880</v>
      </c>
      <c r="F1252" s="241">
        <v>7</v>
      </c>
      <c r="G1252" s="241">
        <v>8257.7099999999991</v>
      </c>
      <c r="H1252" s="243">
        <f t="shared" si="19"/>
        <v>3.7736367020600949E-5</v>
      </c>
      <c r="I1252" s="240"/>
    </row>
    <row r="1253" spans="2:9">
      <c r="B1253" s="240">
        <v>1244</v>
      </c>
      <c r="C1253" s="241"/>
      <c r="D1253" s="186" t="s">
        <v>2881</v>
      </c>
      <c r="E1253" s="186" t="s">
        <v>2882</v>
      </c>
      <c r="F1253" s="241">
        <v>19</v>
      </c>
      <c r="G1253" s="241">
        <v>8247.7099999999991</v>
      </c>
      <c r="H1253" s="243">
        <f t="shared" si="19"/>
        <v>3.7690668676846322E-5</v>
      </c>
      <c r="I1253" s="240"/>
    </row>
    <row r="1254" spans="2:9">
      <c r="B1254" s="240">
        <v>1245</v>
      </c>
      <c r="C1254" s="241"/>
      <c r="D1254" s="186" t="s">
        <v>2883</v>
      </c>
      <c r="E1254" s="186" t="s">
        <v>2884</v>
      </c>
      <c r="F1254" s="241">
        <v>83</v>
      </c>
      <c r="G1254" s="241">
        <v>8172.01</v>
      </c>
      <c r="H1254" s="243">
        <f t="shared" si="19"/>
        <v>3.7344732214623813E-5</v>
      </c>
      <c r="I1254" s="240"/>
    </row>
    <row r="1255" spans="2:9">
      <c r="B1255" s="240">
        <v>1246</v>
      </c>
      <c r="C1255" s="241"/>
      <c r="D1255" s="186" t="s">
        <v>2885</v>
      </c>
      <c r="E1255" s="186" t="s">
        <v>2886</v>
      </c>
      <c r="F1255" s="241">
        <v>49</v>
      </c>
      <c r="G1255" s="241">
        <v>8147.79</v>
      </c>
      <c r="H1255" s="243">
        <f t="shared" si="19"/>
        <v>3.7234050826050104E-5</v>
      </c>
      <c r="I1255" s="240"/>
    </row>
    <row r="1256" spans="2:9">
      <c r="B1256" s="240">
        <v>1247</v>
      </c>
      <c r="C1256" s="241"/>
      <c r="D1256" s="186" t="s">
        <v>2887</v>
      </c>
      <c r="E1256" s="186" t="s">
        <v>2888</v>
      </c>
      <c r="F1256" s="241">
        <v>48</v>
      </c>
      <c r="G1256" s="241">
        <v>8103.44</v>
      </c>
      <c r="H1256" s="243">
        <f t="shared" ref="H1256:H1319" si="20">G1256/$G$1624</f>
        <v>3.7031378671498338E-5</v>
      </c>
      <c r="I1256" s="240"/>
    </row>
    <row r="1257" spans="2:9">
      <c r="B1257" s="240">
        <v>1248</v>
      </c>
      <c r="C1257" s="241"/>
      <c r="D1257" s="186" t="s">
        <v>2889</v>
      </c>
      <c r="E1257" s="186" t="s">
        <v>2890</v>
      </c>
      <c r="F1257" s="241">
        <v>75</v>
      </c>
      <c r="G1257" s="241">
        <v>8047.42</v>
      </c>
      <c r="H1257" s="243">
        <f t="shared" si="20"/>
        <v>3.677537654978493E-5</v>
      </c>
      <c r="I1257" s="240"/>
    </row>
    <row r="1258" spans="2:9">
      <c r="B1258" s="240">
        <v>1249</v>
      </c>
      <c r="C1258" s="241"/>
      <c r="D1258" s="186" t="s">
        <v>2891</v>
      </c>
      <c r="E1258" s="186" t="s">
        <v>2892</v>
      </c>
      <c r="F1258" s="241">
        <v>43</v>
      </c>
      <c r="G1258" s="241">
        <v>8028.83</v>
      </c>
      <c r="H1258" s="243">
        <f t="shared" si="20"/>
        <v>3.6690423328745081E-5</v>
      </c>
      <c r="I1258" s="240"/>
    </row>
    <row r="1259" spans="2:9">
      <c r="B1259" s="240">
        <v>1250</v>
      </c>
      <c r="C1259" s="241"/>
      <c r="D1259" s="186" t="s">
        <v>2893</v>
      </c>
      <c r="E1259" s="186" t="s">
        <v>2894</v>
      </c>
      <c r="F1259" s="241">
        <v>66</v>
      </c>
      <c r="G1259" s="241">
        <v>7849.63</v>
      </c>
      <c r="H1259" s="243">
        <f t="shared" si="20"/>
        <v>3.5871509008662187E-5</v>
      </c>
      <c r="I1259" s="240"/>
    </row>
    <row r="1260" spans="2:9">
      <c r="B1260" s="240">
        <v>1251</v>
      </c>
      <c r="C1260" s="241">
        <v>1</v>
      </c>
      <c r="D1260" s="186" t="s">
        <v>2895</v>
      </c>
      <c r="E1260" s="186" t="s">
        <v>2896</v>
      </c>
      <c r="F1260" s="241">
        <v>17</v>
      </c>
      <c r="G1260" s="241">
        <v>7794.51</v>
      </c>
      <c r="H1260" s="243">
        <f t="shared" si="20"/>
        <v>3.5619619737886693E-5</v>
      </c>
      <c r="I1260" s="240"/>
    </row>
    <row r="1261" spans="2:9">
      <c r="B1261" s="240">
        <v>1252</v>
      </c>
      <c r="C1261" s="241"/>
      <c r="D1261" s="186" t="s">
        <v>2897</v>
      </c>
      <c r="E1261" s="186" t="s">
        <v>2898</v>
      </c>
      <c r="F1261" s="241">
        <v>1</v>
      </c>
      <c r="G1261" s="241">
        <v>7763.03</v>
      </c>
      <c r="H1261" s="243">
        <f t="shared" si="20"/>
        <v>3.5475761351747132E-5</v>
      </c>
      <c r="I1261" s="240"/>
    </row>
    <row r="1262" spans="2:9">
      <c r="B1262" s="240">
        <v>1253</v>
      </c>
      <c r="C1262" s="241">
        <v>1</v>
      </c>
      <c r="D1262" s="186" t="s">
        <v>2899</v>
      </c>
      <c r="E1262" s="186" t="s">
        <v>2900</v>
      </c>
      <c r="F1262" s="241">
        <v>38</v>
      </c>
      <c r="G1262" s="241">
        <v>7567.23</v>
      </c>
      <c r="H1262" s="243">
        <f t="shared" si="20"/>
        <v>3.4580987781031562E-5</v>
      </c>
      <c r="I1262" s="240"/>
    </row>
    <row r="1263" spans="2:9">
      <c r="B1263" s="240">
        <v>1254</v>
      </c>
      <c r="C1263" s="241">
        <v>1</v>
      </c>
      <c r="D1263" s="186" t="s">
        <v>2901</v>
      </c>
      <c r="E1263" s="186" t="s">
        <v>2902</v>
      </c>
      <c r="F1263" s="241">
        <v>57</v>
      </c>
      <c r="G1263" s="241">
        <v>7531.12</v>
      </c>
      <c r="H1263" s="243">
        <f t="shared" si="20"/>
        <v>3.4415971061733609E-5</v>
      </c>
      <c r="I1263" s="240"/>
    </row>
    <row r="1264" spans="2:9">
      <c r="B1264" s="240">
        <v>1255</v>
      </c>
      <c r="C1264" s="241"/>
      <c r="D1264" s="186" t="s">
        <v>2903</v>
      </c>
      <c r="E1264" s="186" t="s">
        <v>2904</v>
      </c>
      <c r="F1264" s="241">
        <v>79</v>
      </c>
      <c r="G1264" s="241">
        <v>7500.86</v>
      </c>
      <c r="H1264" s="243">
        <f t="shared" si="20"/>
        <v>3.4277687873532112E-5</v>
      </c>
      <c r="I1264" s="240"/>
    </row>
    <row r="1265" spans="2:9">
      <c r="B1265" s="240">
        <v>1256</v>
      </c>
      <c r="C1265" s="241"/>
      <c r="D1265" s="186" t="s">
        <v>2905</v>
      </c>
      <c r="E1265" s="186" t="s">
        <v>2906</v>
      </c>
      <c r="F1265" s="241">
        <v>79</v>
      </c>
      <c r="G1265" s="241">
        <v>7478.51</v>
      </c>
      <c r="H1265" s="243">
        <f t="shared" si="20"/>
        <v>3.4175552075240521E-5</v>
      </c>
      <c r="I1265" s="240"/>
    </row>
    <row r="1266" spans="2:9">
      <c r="B1266" s="240">
        <v>1257</v>
      </c>
      <c r="C1266" s="241"/>
      <c r="D1266" s="186" t="s">
        <v>2907</v>
      </c>
      <c r="E1266" s="186" t="s">
        <v>2908</v>
      </c>
      <c r="F1266" s="241">
        <v>14</v>
      </c>
      <c r="G1266" s="241">
        <v>7463.78</v>
      </c>
      <c r="H1266" s="243">
        <f t="shared" si="20"/>
        <v>3.4108238414889962E-5</v>
      </c>
      <c r="I1266" s="240"/>
    </row>
    <row r="1267" spans="2:9">
      <c r="B1267" s="240">
        <v>1258</v>
      </c>
      <c r="C1267" s="241"/>
      <c r="D1267" s="186" t="s">
        <v>2909</v>
      </c>
      <c r="E1267" s="186" t="s">
        <v>2910</v>
      </c>
      <c r="F1267" s="241">
        <v>26</v>
      </c>
      <c r="G1267" s="241">
        <v>7406.63</v>
      </c>
      <c r="H1267" s="243">
        <f t="shared" si="20"/>
        <v>3.3847072380332274E-5</v>
      </c>
      <c r="I1267" s="240"/>
    </row>
    <row r="1268" spans="2:9">
      <c r="B1268" s="240">
        <v>1259</v>
      </c>
      <c r="C1268" s="241">
        <v>1</v>
      </c>
      <c r="D1268" s="186" t="s">
        <v>2911</v>
      </c>
      <c r="E1268" s="186" t="s">
        <v>2912</v>
      </c>
      <c r="F1268" s="241">
        <v>19</v>
      </c>
      <c r="G1268" s="241">
        <v>7404.76</v>
      </c>
      <c r="H1268" s="243">
        <f t="shared" si="20"/>
        <v>3.3838526790050163E-5</v>
      </c>
      <c r="I1268" s="240"/>
    </row>
    <row r="1269" spans="2:9">
      <c r="B1269" s="240">
        <v>1260</v>
      </c>
      <c r="C1269" s="241"/>
      <c r="D1269" s="186" t="s">
        <v>2913</v>
      </c>
      <c r="E1269" s="186" t="s">
        <v>2914</v>
      </c>
      <c r="F1269" s="241">
        <v>90</v>
      </c>
      <c r="G1269" s="241">
        <v>7372.37</v>
      </c>
      <c r="H1269" s="243">
        <f t="shared" si="20"/>
        <v>3.3690509854628925E-5</v>
      </c>
      <c r="I1269" s="240"/>
    </row>
    <row r="1270" spans="2:9">
      <c r="B1270" s="240">
        <v>1261</v>
      </c>
      <c r="C1270" s="241">
        <v>1</v>
      </c>
      <c r="D1270" s="186" t="s">
        <v>2915</v>
      </c>
      <c r="E1270" s="186" t="s">
        <v>2916</v>
      </c>
      <c r="F1270" s="241">
        <v>10</v>
      </c>
      <c r="G1270" s="241">
        <v>7339.45</v>
      </c>
      <c r="H1270" s="243">
        <f t="shared" si="20"/>
        <v>3.3540070906988696E-5</v>
      </c>
      <c r="I1270" s="240"/>
    </row>
    <row r="1271" spans="2:9">
      <c r="B1271" s="240">
        <v>1262</v>
      </c>
      <c r="C1271" s="241"/>
      <c r="D1271" s="186" t="s">
        <v>2917</v>
      </c>
      <c r="E1271" s="186" t="s">
        <v>2918</v>
      </c>
      <c r="F1271" s="241">
        <v>55</v>
      </c>
      <c r="G1271" s="241">
        <v>7323.48</v>
      </c>
      <c r="H1271" s="243">
        <f t="shared" si="20"/>
        <v>3.3467090652012559E-5</v>
      </c>
      <c r="I1271" s="240"/>
    </row>
    <row r="1272" spans="2:9">
      <c r="B1272" s="240">
        <v>1263</v>
      </c>
      <c r="C1272" s="241"/>
      <c r="D1272" s="186" t="s">
        <v>2919</v>
      </c>
      <c r="E1272" s="186" t="s">
        <v>2920</v>
      </c>
      <c r="F1272" s="241">
        <v>7</v>
      </c>
      <c r="G1272" s="241">
        <v>7297.23</v>
      </c>
      <c r="H1272" s="243">
        <f t="shared" si="20"/>
        <v>3.3347132499656671E-5</v>
      </c>
      <c r="I1272" s="240"/>
    </row>
    <row r="1273" spans="2:9">
      <c r="B1273" s="240">
        <v>1264</v>
      </c>
      <c r="C1273" s="241">
        <v>1</v>
      </c>
      <c r="D1273" s="186" t="s">
        <v>2921</v>
      </c>
      <c r="E1273" s="186" t="s">
        <v>2922</v>
      </c>
      <c r="F1273" s="241">
        <v>55</v>
      </c>
      <c r="G1273" s="241">
        <v>7272.02</v>
      </c>
      <c r="H1273" s="243">
        <f t="shared" si="20"/>
        <v>3.3231926975051258E-5</v>
      </c>
      <c r="I1273" s="240"/>
    </row>
    <row r="1274" spans="2:9">
      <c r="B1274" s="240">
        <v>1265</v>
      </c>
      <c r="C1274" s="241">
        <v>1</v>
      </c>
      <c r="D1274" s="186" t="s">
        <v>2923</v>
      </c>
      <c r="E1274" s="186" t="s">
        <v>2924</v>
      </c>
      <c r="F1274" s="241">
        <v>3</v>
      </c>
      <c r="G1274" s="241">
        <v>7244.3</v>
      </c>
      <c r="H1274" s="243">
        <f t="shared" si="20"/>
        <v>3.3105251166163438E-5</v>
      </c>
      <c r="I1274" s="240"/>
    </row>
    <row r="1275" spans="2:9">
      <c r="B1275" s="240">
        <v>1266</v>
      </c>
      <c r="C1275" s="241"/>
      <c r="D1275" s="186" t="s">
        <v>2925</v>
      </c>
      <c r="E1275" s="186" t="s">
        <v>2926</v>
      </c>
      <c r="F1275" s="241">
        <v>91</v>
      </c>
      <c r="G1275" s="241">
        <v>7240.98</v>
      </c>
      <c r="H1275" s="243">
        <f t="shared" si="20"/>
        <v>3.3090079316036896E-5</v>
      </c>
      <c r="I1275" s="240"/>
    </row>
    <row r="1276" spans="2:9">
      <c r="B1276" s="240">
        <v>1267</v>
      </c>
      <c r="C1276" s="241">
        <v>1</v>
      </c>
      <c r="D1276" s="186" t="s">
        <v>2927</v>
      </c>
      <c r="E1276" s="186" t="s">
        <v>2928</v>
      </c>
      <c r="F1276" s="241">
        <v>29</v>
      </c>
      <c r="G1276" s="241">
        <v>7234.41</v>
      </c>
      <c r="H1276" s="243">
        <f t="shared" si="20"/>
        <v>3.306005550419011E-5</v>
      </c>
      <c r="I1276" s="240"/>
    </row>
    <row r="1277" spans="2:9">
      <c r="B1277" s="240">
        <v>1268</v>
      </c>
      <c r="C1277" s="241"/>
      <c r="D1277" s="186" t="s">
        <v>2929</v>
      </c>
      <c r="E1277" s="186" t="s">
        <v>2930</v>
      </c>
      <c r="F1277" s="241">
        <v>13</v>
      </c>
      <c r="G1277" s="241">
        <v>7197.61</v>
      </c>
      <c r="H1277" s="243">
        <f t="shared" si="20"/>
        <v>3.289188559917309E-5</v>
      </c>
      <c r="I1277" s="240"/>
    </row>
    <row r="1278" spans="2:9">
      <c r="B1278" s="240">
        <v>1269</v>
      </c>
      <c r="C1278" s="241"/>
      <c r="D1278" s="186" t="s">
        <v>2931</v>
      </c>
      <c r="E1278" s="186" t="s">
        <v>2932</v>
      </c>
      <c r="F1278" s="241">
        <v>64</v>
      </c>
      <c r="G1278" s="241">
        <v>7187.98</v>
      </c>
      <c r="H1278" s="243">
        <f t="shared" si="20"/>
        <v>3.2847878094137386E-5</v>
      </c>
      <c r="I1278" s="240"/>
    </row>
    <row r="1279" spans="2:9">
      <c r="B1279" s="240">
        <v>1270</v>
      </c>
      <c r="C1279" s="241">
        <v>1</v>
      </c>
      <c r="D1279" s="186" t="s">
        <v>2933</v>
      </c>
      <c r="E1279" s="186" t="s">
        <v>2934</v>
      </c>
      <c r="F1279" s="241">
        <v>6</v>
      </c>
      <c r="G1279" s="241">
        <v>7185.65</v>
      </c>
      <c r="H1279" s="243">
        <f t="shared" si="20"/>
        <v>3.2837230380042555E-5</v>
      </c>
      <c r="I1279" s="240"/>
    </row>
    <row r="1280" spans="2:9">
      <c r="B1280" s="240">
        <v>1271</v>
      </c>
      <c r="C1280" s="241">
        <v>1</v>
      </c>
      <c r="D1280" s="186" t="s">
        <v>2935</v>
      </c>
      <c r="E1280" s="186" t="s">
        <v>2936</v>
      </c>
      <c r="F1280" s="241">
        <v>23</v>
      </c>
      <c r="G1280" s="241">
        <v>7127.43</v>
      </c>
      <c r="H1280" s="243">
        <f t="shared" si="20"/>
        <v>3.2571174622703128E-5</v>
      </c>
      <c r="I1280" s="240"/>
    </row>
    <row r="1281" spans="2:9">
      <c r="B1281" s="240">
        <v>1272</v>
      </c>
      <c r="C1281" s="241">
        <v>1</v>
      </c>
      <c r="D1281" s="186" t="s">
        <v>2937</v>
      </c>
      <c r="E1281" s="186" t="s">
        <v>2938</v>
      </c>
      <c r="F1281" s="241">
        <v>9</v>
      </c>
      <c r="G1281" s="241">
        <v>7125.89</v>
      </c>
      <c r="H1281" s="243">
        <f t="shared" si="20"/>
        <v>3.2564137077764919E-5</v>
      </c>
      <c r="I1281" s="240"/>
    </row>
    <row r="1282" spans="2:9">
      <c r="B1282" s="240">
        <v>1273</v>
      </c>
      <c r="C1282" s="241"/>
      <c r="D1282" s="186" t="s">
        <v>2939</v>
      </c>
      <c r="E1282" s="186" t="s">
        <v>2940</v>
      </c>
      <c r="F1282" s="241">
        <v>32</v>
      </c>
      <c r="G1282" s="241">
        <v>7120.45</v>
      </c>
      <c r="H1282" s="243">
        <f t="shared" si="20"/>
        <v>3.2539277178762399E-5</v>
      </c>
      <c r="I1282" s="240"/>
    </row>
    <row r="1283" spans="2:9">
      <c r="B1283" s="240">
        <v>1274</v>
      </c>
      <c r="C1283" s="241"/>
      <c r="D1283" s="186" t="s">
        <v>2941</v>
      </c>
      <c r="E1283" s="186" t="s">
        <v>2942</v>
      </c>
      <c r="F1283" s="241">
        <v>11</v>
      </c>
      <c r="G1283" s="241">
        <v>7099.16</v>
      </c>
      <c r="H1283" s="243">
        <f t="shared" si="20"/>
        <v>3.2441985404908797E-5</v>
      </c>
      <c r="I1283" s="240"/>
    </row>
    <row r="1284" spans="2:9">
      <c r="B1284" s="240">
        <v>1275</v>
      </c>
      <c r="C1284" s="241">
        <v>1</v>
      </c>
      <c r="D1284" s="186" t="s">
        <v>2943</v>
      </c>
      <c r="E1284" s="186" t="s">
        <v>2944</v>
      </c>
      <c r="F1284" s="241">
        <v>54</v>
      </c>
      <c r="G1284" s="241">
        <v>7075.06</v>
      </c>
      <c r="H1284" s="243">
        <f t="shared" si="20"/>
        <v>3.2331852396460158E-5</v>
      </c>
      <c r="I1284" s="240"/>
    </row>
    <row r="1285" spans="2:9">
      <c r="B1285" s="240">
        <v>1276</v>
      </c>
      <c r="C1285" s="241">
        <v>1</v>
      </c>
      <c r="D1285" s="186" t="s">
        <v>2945</v>
      </c>
      <c r="E1285" s="186" t="s">
        <v>2946</v>
      </c>
      <c r="F1285" s="241">
        <v>6</v>
      </c>
      <c r="G1285" s="241">
        <v>7057.34</v>
      </c>
      <c r="H1285" s="243">
        <f t="shared" si="20"/>
        <v>3.2250874931326958E-5</v>
      </c>
      <c r="I1285" s="240"/>
    </row>
    <row r="1286" spans="2:9">
      <c r="B1286" s="240">
        <v>1277</v>
      </c>
      <c r="C1286" s="241">
        <v>1</v>
      </c>
      <c r="D1286" s="186" t="s">
        <v>2947</v>
      </c>
      <c r="E1286" s="186" t="s">
        <v>2948</v>
      </c>
      <c r="F1286" s="241">
        <v>4</v>
      </c>
      <c r="G1286" s="241">
        <v>7037.31</v>
      </c>
      <c r="H1286" s="243">
        <f t="shared" si="20"/>
        <v>3.2159341148786441E-5</v>
      </c>
      <c r="I1286" s="240"/>
    </row>
    <row r="1287" spans="2:9">
      <c r="B1287" s="240">
        <v>1278</v>
      </c>
      <c r="C1287" s="241"/>
      <c r="D1287" s="186" t="s">
        <v>2949</v>
      </c>
      <c r="E1287" s="186" t="s">
        <v>2950</v>
      </c>
      <c r="F1287" s="241">
        <v>89</v>
      </c>
      <c r="G1287" s="241">
        <v>7034.03</v>
      </c>
      <c r="H1287" s="243">
        <f t="shared" si="20"/>
        <v>3.2144352092034919E-5</v>
      </c>
      <c r="I1287" s="240"/>
    </row>
    <row r="1288" spans="2:9">
      <c r="B1288" s="240">
        <v>1279</v>
      </c>
      <c r="C1288" s="241">
        <v>1</v>
      </c>
      <c r="D1288" s="186" t="s">
        <v>2951</v>
      </c>
      <c r="E1288" s="186" t="s">
        <v>2952</v>
      </c>
      <c r="F1288" s="241">
        <v>109</v>
      </c>
      <c r="G1288" s="241">
        <v>7010.48</v>
      </c>
      <c r="H1288" s="243">
        <f t="shared" si="20"/>
        <v>3.2036732492492777E-5</v>
      </c>
      <c r="I1288" s="240"/>
    </row>
    <row r="1289" spans="2:9">
      <c r="B1289" s="240">
        <v>1280</v>
      </c>
      <c r="C1289" s="241"/>
      <c r="D1289" s="186" t="s">
        <v>2953</v>
      </c>
      <c r="E1289" s="186" t="s">
        <v>2954</v>
      </c>
      <c r="F1289" s="241">
        <v>9</v>
      </c>
      <c r="G1289" s="241">
        <v>6985.59</v>
      </c>
      <c r="H1289" s="243">
        <f t="shared" si="20"/>
        <v>3.1922989314887516E-5</v>
      </c>
      <c r="I1289" s="240"/>
    </row>
    <row r="1290" spans="2:9">
      <c r="B1290" s="240">
        <v>1281</v>
      </c>
      <c r="C1290" s="241">
        <v>1</v>
      </c>
      <c r="D1290" s="186" t="s">
        <v>2955</v>
      </c>
      <c r="E1290" s="186" t="s">
        <v>2956</v>
      </c>
      <c r="F1290" s="241">
        <v>32</v>
      </c>
      <c r="G1290" s="241">
        <v>6954.55</v>
      </c>
      <c r="H1290" s="243">
        <f t="shared" si="20"/>
        <v>3.1781141655873161E-5</v>
      </c>
      <c r="I1290" s="240"/>
    </row>
    <row r="1291" spans="2:9">
      <c r="B1291" s="240">
        <v>1282</v>
      </c>
      <c r="C1291" s="241">
        <v>1</v>
      </c>
      <c r="D1291" s="186" t="s">
        <v>2957</v>
      </c>
      <c r="E1291" s="186" t="s">
        <v>2958</v>
      </c>
      <c r="F1291" s="241">
        <v>11</v>
      </c>
      <c r="G1291" s="241">
        <v>6952.18</v>
      </c>
      <c r="H1291" s="243">
        <f t="shared" si="20"/>
        <v>3.1770311148403316E-5</v>
      </c>
      <c r="I1291" s="240"/>
    </row>
    <row r="1292" spans="2:9">
      <c r="B1292" s="240">
        <v>1283</v>
      </c>
      <c r="C1292" s="241">
        <v>1</v>
      </c>
      <c r="D1292" s="186" t="s">
        <v>2959</v>
      </c>
      <c r="E1292" s="186" t="s">
        <v>2960</v>
      </c>
      <c r="F1292" s="241">
        <v>37</v>
      </c>
      <c r="G1292" s="241">
        <v>6914.55</v>
      </c>
      <c r="H1292" s="243">
        <f t="shared" si="20"/>
        <v>3.1598348280854655E-5</v>
      </c>
      <c r="I1292" s="240"/>
    </row>
    <row r="1293" spans="2:9">
      <c r="B1293" s="240">
        <v>1284</v>
      </c>
      <c r="C1293" s="241"/>
      <c r="D1293" s="186" t="s">
        <v>2961</v>
      </c>
      <c r="E1293" s="186" t="s">
        <v>2962</v>
      </c>
      <c r="F1293" s="241">
        <v>52</v>
      </c>
      <c r="G1293" s="241">
        <v>6891.36</v>
      </c>
      <c r="H1293" s="243">
        <f t="shared" si="20"/>
        <v>3.1492373821687678E-5</v>
      </c>
      <c r="I1293" s="240"/>
    </row>
    <row r="1294" spans="2:9">
      <c r="B1294" s="240">
        <v>1285</v>
      </c>
      <c r="C1294" s="241"/>
      <c r="D1294" s="186" t="s">
        <v>2963</v>
      </c>
      <c r="E1294" s="186" t="s">
        <v>2964</v>
      </c>
      <c r="F1294" s="241">
        <v>71</v>
      </c>
      <c r="G1294" s="241">
        <v>6887.48</v>
      </c>
      <c r="H1294" s="243">
        <f t="shared" si="20"/>
        <v>3.1474642864310881E-5</v>
      </c>
      <c r="I1294" s="240"/>
    </row>
    <row r="1295" spans="2:9">
      <c r="B1295" s="240">
        <v>1286</v>
      </c>
      <c r="C1295" s="241">
        <v>1</v>
      </c>
      <c r="D1295" s="186" t="s">
        <v>2965</v>
      </c>
      <c r="E1295" s="186" t="s">
        <v>2966</v>
      </c>
      <c r="F1295" s="241">
        <v>10</v>
      </c>
      <c r="G1295" s="241">
        <v>6885.64</v>
      </c>
      <c r="H1295" s="243">
        <f t="shared" si="20"/>
        <v>3.1466234369060034E-5</v>
      </c>
      <c r="I1295" s="240"/>
    </row>
    <row r="1296" spans="2:9">
      <c r="B1296" s="240">
        <v>1287</v>
      </c>
      <c r="C1296" s="241"/>
      <c r="D1296" s="186" t="s">
        <v>2967</v>
      </c>
      <c r="E1296" s="186" t="s">
        <v>2968</v>
      </c>
      <c r="F1296" s="241">
        <v>15</v>
      </c>
      <c r="G1296" s="241">
        <v>6819.43</v>
      </c>
      <c r="H1296" s="243">
        <f t="shared" si="20"/>
        <v>3.1163665635060661E-5</v>
      </c>
      <c r="I1296" s="240"/>
    </row>
    <row r="1297" spans="2:9">
      <c r="B1297" s="240">
        <v>1288</v>
      </c>
      <c r="C1297" s="241"/>
      <c r="D1297" s="186" t="s">
        <v>2969</v>
      </c>
      <c r="E1297" s="186" t="s">
        <v>2970</v>
      </c>
      <c r="F1297" s="241">
        <v>43</v>
      </c>
      <c r="G1297" s="241">
        <v>6790.87</v>
      </c>
      <c r="H1297" s="243">
        <f t="shared" si="20"/>
        <v>3.1033151165297449E-5</v>
      </c>
      <c r="I1297" s="240"/>
    </row>
    <row r="1298" spans="2:9">
      <c r="B1298" s="240">
        <v>1289</v>
      </c>
      <c r="C1298" s="241">
        <v>1</v>
      </c>
      <c r="D1298" s="186" t="s">
        <v>2971</v>
      </c>
      <c r="E1298" s="186" t="s">
        <v>2972</v>
      </c>
      <c r="F1298" s="241">
        <v>41</v>
      </c>
      <c r="G1298" s="241">
        <v>6742.01</v>
      </c>
      <c r="H1298" s="243">
        <f t="shared" si="20"/>
        <v>3.0809869057712346E-5</v>
      </c>
      <c r="I1298" s="240"/>
    </row>
    <row r="1299" spans="2:9">
      <c r="B1299" s="240">
        <v>1290</v>
      </c>
      <c r="C1299" s="241"/>
      <c r="D1299" s="186" t="s">
        <v>2973</v>
      </c>
      <c r="E1299" s="186" t="s">
        <v>2974</v>
      </c>
      <c r="F1299" s="241">
        <v>39</v>
      </c>
      <c r="G1299" s="241">
        <v>6719.53</v>
      </c>
      <c r="H1299" s="243">
        <f t="shared" si="20"/>
        <v>3.070713918095195E-5</v>
      </c>
      <c r="I1299" s="240"/>
    </row>
    <row r="1300" spans="2:9">
      <c r="B1300" s="240">
        <v>1291</v>
      </c>
      <c r="C1300" s="241"/>
      <c r="D1300" s="186" t="s">
        <v>2975</v>
      </c>
      <c r="E1300" s="186" t="s">
        <v>2976</v>
      </c>
      <c r="F1300" s="241">
        <v>22</v>
      </c>
      <c r="G1300" s="241">
        <v>6622.52</v>
      </c>
      <c r="H1300" s="243">
        <f t="shared" si="20"/>
        <v>3.0263819548188328E-5</v>
      </c>
      <c r="I1300" s="240"/>
    </row>
    <row r="1301" spans="2:9">
      <c r="B1301" s="240">
        <v>1292</v>
      </c>
      <c r="C1301" s="241"/>
      <c r="D1301" s="186" t="s">
        <v>2977</v>
      </c>
      <c r="E1301" s="186" t="s">
        <v>2978</v>
      </c>
      <c r="F1301" s="241">
        <v>119</v>
      </c>
      <c r="G1301" s="241">
        <v>6618.55</v>
      </c>
      <c r="H1301" s="243">
        <f t="shared" si="20"/>
        <v>3.0245677305717739E-5</v>
      </c>
      <c r="I1301" s="240"/>
    </row>
    <row r="1302" spans="2:9">
      <c r="B1302" s="240">
        <v>1293</v>
      </c>
      <c r="C1302" s="241"/>
      <c r="D1302" s="186" t="s">
        <v>2979</v>
      </c>
      <c r="E1302" s="186" t="s">
        <v>2980</v>
      </c>
      <c r="F1302" s="241">
        <v>35</v>
      </c>
      <c r="G1302" s="241">
        <v>6618.31</v>
      </c>
      <c r="H1302" s="243">
        <f t="shared" si="20"/>
        <v>3.0244580545467629E-5</v>
      </c>
      <c r="I1302" s="240"/>
    </row>
    <row r="1303" spans="2:9">
      <c r="B1303" s="240">
        <v>1294</v>
      </c>
      <c r="C1303" s="241">
        <v>1</v>
      </c>
      <c r="D1303" s="186" t="s">
        <v>2981</v>
      </c>
      <c r="E1303" s="186" t="s">
        <v>2982</v>
      </c>
      <c r="F1303" s="241">
        <v>3</v>
      </c>
      <c r="G1303" s="241">
        <v>6600.52</v>
      </c>
      <c r="H1303" s="243">
        <f t="shared" si="20"/>
        <v>3.0163283191928152E-5</v>
      </c>
      <c r="I1303" s="240"/>
    </row>
    <row r="1304" spans="2:9">
      <c r="B1304" s="240">
        <v>1295</v>
      </c>
      <c r="C1304" s="241">
        <v>1</v>
      </c>
      <c r="D1304" s="186" t="s">
        <v>2983</v>
      </c>
      <c r="E1304" s="186" t="s">
        <v>2984</v>
      </c>
      <c r="F1304" s="241">
        <v>28</v>
      </c>
      <c r="G1304" s="241">
        <v>6585.07</v>
      </c>
      <c r="H1304" s="243">
        <f t="shared" si="20"/>
        <v>3.0092679250827252E-5</v>
      </c>
      <c r="I1304" s="240"/>
    </row>
    <row r="1305" spans="2:9">
      <c r="B1305" s="240">
        <v>1296</v>
      </c>
      <c r="C1305" s="241"/>
      <c r="D1305" s="186" t="s">
        <v>2985</v>
      </c>
      <c r="E1305" s="186" t="s">
        <v>2986</v>
      </c>
      <c r="F1305" s="241">
        <v>56</v>
      </c>
      <c r="G1305" s="241">
        <v>6566.28</v>
      </c>
      <c r="H1305" s="243">
        <f t="shared" si="20"/>
        <v>3.000681206291231E-5</v>
      </c>
      <c r="I1305" s="240"/>
    </row>
    <row r="1306" spans="2:9">
      <c r="B1306" s="240">
        <v>1297</v>
      </c>
      <c r="C1306" s="241">
        <v>1</v>
      </c>
      <c r="D1306" s="186" t="s">
        <v>2987</v>
      </c>
      <c r="E1306" s="186" t="s">
        <v>2988</v>
      </c>
      <c r="F1306" s="241">
        <v>30</v>
      </c>
      <c r="G1306" s="241">
        <v>6536.52</v>
      </c>
      <c r="H1306" s="243">
        <f t="shared" si="20"/>
        <v>2.9870813791898547E-5</v>
      </c>
      <c r="I1306" s="240"/>
    </row>
    <row r="1307" spans="2:9">
      <c r="B1307" s="240">
        <v>1298</v>
      </c>
      <c r="C1307" s="241">
        <v>1</v>
      </c>
      <c r="D1307" s="186" t="s">
        <v>2989</v>
      </c>
      <c r="E1307" s="186" t="s">
        <v>2990</v>
      </c>
      <c r="F1307" s="241">
        <v>7</v>
      </c>
      <c r="G1307" s="241">
        <v>6528.1</v>
      </c>
      <c r="H1307" s="243">
        <f t="shared" si="20"/>
        <v>2.983233578645715E-5</v>
      </c>
      <c r="I1307" s="240"/>
    </row>
    <row r="1308" spans="2:9">
      <c r="B1308" s="240">
        <v>1299</v>
      </c>
      <c r="C1308" s="241"/>
      <c r="D1308" s="186" t="s">
        <v>2991</v>
      </c>
      <c r="E1308" s="186" t="s">
        <v>2992</v>
      </c>
      <c r="F1308" s="241">
        <v>2</v>
      </c>
      <c r="G1308" s="241">
        <v>6492</v>
      </c>
      <c r="H1308" s="243">
        <f t="shared" si="20"/>
        <v>2.9667364765502951E-5</v>
      </c>
      <c r="I1308" s="240"/>
    </row>
    <row r="1309" spans="2:9">
      <c r="B1309" s="240">
        <v>1300</v>
      </c>
      <c r="C1309" s="241">
        <v>1</v>
      </c>
      <c r="D1309" s="186" t="s">
        <v>2993</v>
      </c>
      <c r="E1309" s="186" t="s">
        <v>2994</v>
      </c>
      <c r="F1309" s="241">
        <v>38</v>
      </c>
      <c r="G1309" s="241">
        <v>6440.73</v>
      </c>
      <c r="H1309" s="243">
        <f t="shared" si="20"/>
        <v>2.9433069357072983E-5</v>
      </c>
      <c r="I1309" s="240"/>
    </row>
    <row r="1310" spans="2:9">
      <c r="B1310" s="240">
        <v>1301</v>
      </c>
      <c r="C1310" s="241">
        <v>1</v>
      </c>
      <c r="D1310" s="186" t="s">
        <v>2995</v>
      </c>
      <c r="E1310" s="186" t="s">
        <v>2996</v>
      </c>
      <c r="F1310" s="241">
        <v>29</v>
      </c>
      <c r="G1310" s="241">
        <v>6440.12</v>
      </c>
      <c r="H1310" s="243">
        <f t="shared" si="20"/>
        <v>2.9430281758103954E-5</v>
      </c>
      <c r="I1310" s="240"/>
    </row>
    <row r="1311" spans="2:9">
      <c r="B1311" s="240">
        <v>1302</v>
      </c>
      <c r="C1311" s="241"/>
      <c r="D1311" s="186" t="s">
        <v>2997</v>
      </c>
      <c r="E1311" s="186" t="s">
        <v>2998</v>
      </c>
      <c r="F1311" s="241">
        <v>107</v>
      </c>
      <c r="G1311" s="241">
        <v>6401.55</v>
      </c>
      <c r="H1311" s="243">
        <f t="shared" si="20"/>
        <v>2.9254023246242362E-5</v>
      </c>
      <c r="I1311" s="240"/>
    </row>
    <row r="1312" spans="2:9">
      <c r="B1312" s="240">
        <v>1303</v>
      </c>
      <c r="C1312" s="241"/>
      <c r="D1312" s="186" t="s">
        <v>2999</v>
      </c>
      <c r="E1312" s="186" t="s">
        <v>3000</v>
      </c>
      <c r="F1312" s="241">
        <v>9</v>
      </c>
      <c r="G1312" s="241">
        <v>6352.55</v>
      </c>
      <c r="H1312" s="243">
        <f t="shared" si="20"/>
        <v>2.9030101361844697E-5</v>
      </c>
      <c r="I1312" s="240"/>
    </row>
    <row r="1313" spans="2:9">
      <c r="B1313" s="240">
        <v>1304</v>
      </c>
      <c r="C1313" s="241"/>
      <c r="D1313" s="186" t="s">
        <v>3001</v>
      </c>
      <c r="E1313" s="186" t="s">
        <v>3002</v>
      </c>
      <c r="F1313" s="241">
        <v>47</v>
      </c>
      <c r="G1313" s="241">
        <v>6343.89</v>
      </c>
      <c r="H1313" s="243">
        <f t="shared" si="20"/>
        <v>2.8990526596153194E-5</v>
      </c>
      <c r="I1313" s="240"/>
    </row>
    <row r="1314" spans="2:9">
      <c r="B1314" s="240">
        <v>1305</v>
      </c>
      <c r="C1314" s="241"/>
      <c r="D1314" s="186" t="s">
        <v>3003</v>
      </c>
      <c r="E1314" s="186" t="s">
        <v>3004</v>
      </c>
      <c r="F1314" s="241">
        <v>18</v>
      </c>
      <c r="G1314" s="241">
        <v>6283.86</v>
      </c>
      <c r="H1314" s="243">
        <f t="shared" si="20"/>
        <v>2.8716199438594174E-5</v>
      </c>
      <c r="I1314" s="240"/>
    </row>
    <row r="1315" spans="2:9">
      <c r="B1315" s="240">
        <v>1306</v>
      </c>
      <c r="C1315" s="241">
        <v>1</v>
      </c>
      <c r="D1315" s="186" t="s">
        <v>3005</v>
      </c>
      <c r="E1315" s="186" t="s">
        <v>3006</v>
      </c>
      <c r="F1315" s="241">
        <v>12</v>
      </c>
      <c r="G1315" s="241">
        <v>6267.78</v>
      </c>
      <c r="H1315" s="243">
        <f t="shared" si="20"/>
        <v>2.8642716501836735E-5</v>
      </c>
      <c r="I1315" s="240"/>
    </row>
    <row r="1316" spans="2:9">
      <c r="B1316" s="240">
        <v>1307</v>
      </c>
      <c r="C1316" s="241">
        <v>1</v>
      </c>
      <c r="D1316" s="186" t="s">
        <v>3007</v>
      </c>
      <c r="E1316" s="186" t="s">
        <v>3008</v>
      </c>
      <c r="F1316" s="241">
        <v>13</v>
      </c>
      <c r="G1316" s="241">
        <v>6231.03</v>
      </c>
      <c r="H1316" s="243">
        <f t="shared" si="20"/>
        <v>2.8474775088538486E-5</v>
      </c>
      <c r="I1316" s="240"/>
    </row>
    <row r="1317" spans="2:9">
      <c r="B1317" s="240">
        <v>1308</v>
      </c>
      <c r="C1317" s="241"/>
      <c r="D1317" s="186" t="s">
        <v>3009</v>
      </c>
      <c r="E1317" s="186" t="s">
        <v>3010</v>
      </c>
      <c r="F1317" s="241">
        <v>5</v>
      </c>
      <c r="G1317" s="241">
        <v>6074.46</v>
      </c>
      <c r="H1317" s="243">
        <f t="shared" si="20"/>
        <v>2.7759276120372314E-5</v>
      </c>
      <c r="I1317" s="240"/>
    </row>
    <row r="1318" spans="2:9">
      <c r="B1318" s="240">
        <v>1309</v>
      </c>
      <c r="C1318" s="241">
        <v>1</v>
      </c>
      <c r="D1318" s="186" t="s">
        <v>3011</v>
      </c>
      <c r="E1318" s="186" t="s">
        <v>3012</v>
      </c>
      <c r="F1318" s="241">
        <v>21</v>
      </c>
      <c r="G1318" s="241">
        <v>6043.38</v>
      </c>
      <c r="H1318" s="243">
        <f t="shared" si="20"/>
        <v>2.7617245667982939E-5</v>
      </c>
      <c r="I1318" s="240"/>
    </row>
    <row r="1319" spans="2:9">
      <c r="B1319" s="240">
        <v>1310</v>
      </c>
      <c r="C1319" s="241">
        <v>1</v>
      </c>
      <c r="D1319" s="186" t="s">
        <v>3013</v>
      </c>
      <c r="E1319" s="186" t="s">
        <v>3014</v>
      </c>
      <c r="F1319" s="241">
        <v>52</v>
      </c>
      <c r="G1319" s="241">
        <v>6038.61</v>
      </c>
      <c r="H1319" s="243">
        <f t="shared" si="20"/>
        <v>2.7595447558011979E-5</v>
      </c>
      <c r="I1319" s="240"/>
    </row>
    <row r="1320" spans="2:9">
      <c r="B1320" s="240">
        <v>1311</v>
      </c>
      <c r="C1320" s="241"/>
      <c r="D1320" s="186" t="s">
        <v>3015</v>
      </c>
      <c r="E1320" s="186" t="s">
        <v>3016</v>
      </c>
      <c r="F1320" s="241">
        <v>69</v>
      </c>
      <c r="G1320" s="241">
        <v>6006.37</v>
      </c>
      <c r="H1320" s="243">
        <f t="shared" ref="H1320:H1383" si="21">G1320/$G$1624</f>
        <v>2.7448116097747066E-5</v>
      </c>
      <c r="I1320" s="240"/>
    </row>
    <row r="1321" spans="2:9">
      <c r="B1321" s="240">
        <v>1312</v>
      </c>
      <c r="C1321" s="241">
        <v>1</v>
      </c>
      <c r="D1321" s="186" t="s">
        <v>3017</v>
      </c>
      <c r="E1321" s="186" t="s">
        <v>3018</v>
      </c>
      <c r="F1321" s="241">
        <v>12</v>
      </c>
      <c r="G1321" s="241">
        <v>6003.24</v>
      </c>
      <c r="H1321" s="243">
        <f t="shared" si="21"/>
        <v>2.743381251615187E-5</v>
      </c>
      <c r="I1321" s="240"/>
    </row>
    <row r="1322" spans="2:9">
      <c r="B1322" s="240">
        <v>1313</v>
      </c>
      <c r="C1322" s="241">
        <v>1</v>
      </c>
      <c r="D1322" s="186" t="s">
        <v>3019</v>
      </c>
      <c r="E1322" s="186" t="s">
        <v>3020</v>
      </c>
      <c r="F1322" s="241">
        <v>21</v>
      </c>
      <c r="G1322" s="241">
        <v>5998.79</v>
      </c>
      <c r="H1322" s="243">
        <f t="shared" si="21"/>
        <v>2.7413476753181062E-5</v>
      </c>
      <c r="I1322" s="240"/>
    </row>
    <row r="1323" spans="2:9">
      <c r="B1323" s="240">
        <v>1314</v>
      </c>
      <c r="C1323" s="241">
        <v>1</v>
      </c>
      <c r="D1323" s="186" t="s">
        <v>3021</v>
      </c>
      <c r="E1323" s="186" t="s">
        <v>3022</v>
      </c>
      <c r="F1323" s="241">
        <v>7</v>
      </c>
      <c r="G1323" s="241">
        <v>5963.69</v>
      </c>
      <c r="H1323" s="243">
        <f t="shared" si="21"/>
        <v>2.7253075566602324E-5</v>
      </c>
      <c r="I1323" s="240"/>
    </row>
    <row r="1324" spans="2:9">
      <c r="B1324" s="240">
        <v>1315</v>
      </c>
      <c r="C1324" s="241">
        <v>1</v>
      </c>
      <c r="D1324" s="186" t="s">
        <v>3023</v>
      </c>
      <c r="E1324" s="186" t="s">
        <v>3024</v>
      </c>
      <c r="F1324" s="241">
        <v>15</v>
      </c>
      <c r="G1324" s="241">
        <v>5960.27</v>
      </c>
      <c r="H1324" s="243">
        <f t="shared" si="21"/>
        <v>2.7237446733038244E-5</v>
      </c>
      <c r="I1324" s="240"/>
    </row>
    <row r="1325" spans="2:9">
      <c r="B1325" s="240">
        <v>1316</v>
      </c>
      <c r="C1325" s="241"/>
      <c r="D1325" s="186" t="s">
        <v>3025</v>
      </c>
      <c r="E1325" s="186" t="s">
        <v>3026</v>
      </c>
      <c r="F1325" s="241">
        <v>7</v>
      </c>
      <c r="G1325" s="241">
        <v>5949.96</v>
      </c>
      <c r="H1325" s="243">
        <f t="shared" si="21"/>
        <v>2.7190331740627226E-5</v>
      </c>
      <c r="I1325" s="240"/>
    </row>
    <row r="1326" spans="2:9">
      <c r="B1326" s="240">
        <v>1317</v>
      </c>
      <c r="C1326" s="241">
        <v>1</v>
      </c>
      <c r="D1326" s="186" t="s">
        <v>3027</v>
      </c>
      <c r="E1326" s="186" t="s">
        <v>3028</v>
      </c>
      <c r="F1326" s="241">
        <v>47</v>
      </c>
      <c r="G1326" s="241">
        <v>5941.07</v>
      </c>
      <c r="H1326" s="243">
        <f t="shared" si="21"/>
        <v>2.7149705913029362E-5</v>
      </c>
      <c r="I1326" s="240"/>
    </row>
    <row r="1327" spans="2:9">
      <c r="B1327" s="240">
        <v>1318</v>
      </c>
      <c r="C1327" s="241">
        <v>1</v>
      </c>
      <c r="D1327" s="186" t="s">
        <v>3029</v>
      </c>
      <c r="E1327" s="186" t="s">
        <v>3030</v>
      </c>
      <c r="F1327" s="241">
        <v>43</v>
      </c>
      <c r="G1327" s="241">
        <v>5933.13</v>
      </c>
      <c r="H1327" s="243">
        <f t="shared" si="21"/>
        <v>2.7113421428088189E-5</v>
      </c>
      <c r="I1327" s="240"/>
    </row>
    <row r="1328" spans="2:9">
      <c r="B1328" s="240">
        <v>1319</v>
      </c>
      <c r="C1328" s="241">
        <v>1</v>
      </c>
      <c r="D1328" s="186" t="s">
        <v>3031</v>
      </c>
      <c r="E1328" s="186" t="s">
        <v>3032</v>
      </c>
      <c r="F1328" s="241">
        <v>13</v>
      </c>
      <c r="G1328" s="241">
        <v>5898.2</v>
      </c>
      <c r="H1328" s="243">
        <f t="shared" si="21"/>
        <v>2.6953797113353281E-5</v>
      </c>
      <c r="I1328" s="240"/>
    </row>
    <row r="1329" spans="2:9">
      <c r="B1329" s="240">
        <v>1320</v>
      </c>
      <c r="C1329" s="241">
        <v>1</v>
      </c>
      <c r="D1329" s="186" t="s">
        <v>3033</v>
      </c>
      <c r="E1329" s="186" t="s">
        <v>3034</v>
      </c>
      <c r="F1329" s="241">
        <v>8</v>
      </c>
      <c r="G1329" s="241">
        <v>5862.77</v>
      </c>
      <c r="H1329" s="243">
        <f t="shared" si="21"/>
        <v>2.6791887881430645E-5</v>
      </c>
      <c r="I1329" s="240"/>
    </row>
    <row r="1330" spans="2:9">
      <c r="B1330" s="240">
        <v>1321</v>
      </c>
      <c r="C1330" s="241"/>
      <c r="D1330" s="186" t="s">
        <v>3035</v>
      </c>
      <c r="E1330" s="186" t="s">
        <v>3036</v>
      </c>
      <c r="F1330" s="241">
        <v>53</v>
      </c>
      <c r="G1330" s="241">
        <v>5756.42</v>
      </c>
      <c r="H1330" s="243">
        <f t="shared" si="21"/>
        <v>2.6305885995600199E-5</v>
      </c>
      <c r="I1330" s="240"/>
    </row>
    <row r="1331" spans="2:9">
      <c r="B1331" s="240">
        <v>1322</v>
      </c>
      <c r="C1331" s="241">
        <v>1</v>
      </c>
      <c r="D1331" s="186" t="s">
        <v>3037</v>
      </c>
      <c r="E1331" s="186" t="s">
        <v>3038</v>
      </c>
      <c r="F1331" s="241">
        <v>54</v>
      </c>
      <c r="G1331" s="241">
        <v>5742.47</v>
      </c>
      <c r="H1331" s="243">
        <f t="shared" si="21"/>
        <v>2.6242136806062498E-5</v>
      </c>
      <c r="I1331" s="240"/>
    </row>
    <row r="1332" spans="2:9">
      <c r="B1332" s="240">
        <v>1323</v>
      </c>
      <c r="C1332" s="241"/>
      <c r="D1332" s="186" t="s">
        <v>3039</v>
      </c>
      <c r="E1332" s="186" t="s">
        <v>3040</v>
      </c>
      <c r="F1332" s="241">
        <v>1</v>
      </c>
      <c r="G1332" s="241">
        <v>5739.36</v>
      </c>
      <c r="H1332" s="243">
        <f t="shared" si="21"/>
        <v>2.6227924621154806E-5</v>
      </c>
      <c r="I1332" s="240"/>
    </row>
    <row r="1333" spans="2:9">
      <c r="B1333" s="240">
        <v>1324</v>
      </c>
      <c r="C1333" s="241"/>
      <c r="D1333" s="186" t="s">
        <v>3041</v>
      </c>
      <c r="E1333" s="186" t="s">
        <v>3042</v>
      </c>
      <c r="F1333" s="241">
        <v>46</v>
      </c>
      <c r="G1333" s="241">
        <v>5711.05</v>
      </c>
      <c r="H1333" s="243">
        <f t="shared" si="21"/>
        <v>2.6098552609985464E-5</v>
      </c>
      <c r="I1333" s="240"/>
    </row>
    <row r="1334" spans="2:9">
      <c r="B1334" s="240">
        <v>1325</v>
      </c>
      <c r="C1334" s="241">
        <v>1</v>
      </c>
      <c r="D1334" s="186" t="s">
        <v>3043</v>
      </c>
      <c r="E1334" s="186" t="s">
        <v>3044</v>
      </c>
      <c r="F1334" s="241">
        <v>75</v>
      </c>
      <c r="G1334" s="241">
        <v>5702.26</v>
      </c>
      <c r="H1334" s="243">
        <f t="shared" si="21"/>
        <v>2.6058383765825149E-5</v>
      </c>
      <c r="I1334" s="240"/>
    </row>
    <row r="1335" spans="2:9">
      <c r="B1335" s="240">
        <v>1326</v>
      </c>
      <c r="C1335" s="241"/>
      <c r="D1335" s="186" t="s">
        <v>3045</v>
      </c>
      <c r="E1335" s="186" t="s">
        <v>3046</v>
      </c>
      <c r="F1335" s="241">
        <v>11</v>
      </c>
      <c r="G1335" s="241">
        <v>5684.93</v>
      </c>
      <c r="H1335" s="243">
        <f t="shared" si="21"/>
        <v>2.5979188536098381E-5</v>
      </c>
      <c r="I1335" s="240"/>
    </row>
    <row r="1336" spans="2:9">
      <c r="B1336" s="240">
        <v>1327</v>
      </c>
      <c r="C1336" s="241">
        <v>1</v>
      </c>
      <c r="D1336" s="186" t="s">
        <v>3047</v>
      </c>
      <c r="E1336" s="186" t="s">
        <v>3048</v>
      </c>
      <c r="F1336" s="241">
        <v>10</v>
      </c>
      <c r="G1336" s="241">
        <v>5629.52</v>
      </c>
      <c r="H1336" s="243">
        <f t="shared" si="21"/>
        <v>2.5725974013354003E-5</v>
      </c>
      <c r="I1336" s="240"/>
    </row>
    <row r="1337" spans="2:9">
      <c r="B1337" s="240">
        <v>1328</v>
      </c>
      <c r="C1337" s="241">
        <v>1</v>
      </c>
      <c r="D1337" s="186" t="s">
        <v>3049</v>
      </c>
      <c r="E1337" s="186" t="s">
        <v>3050</v>
      </c>
      <c r="F1337" s="241">
        <v>11</v>
      </c>
      <c r="G1337" s="241">
        <v>5589.93</v>
      </c>
      <c r="H1337" s="243">
        <f t="shared" si="21"/>
        <v>2.5545054270429439E-5</v>
      </c>
      <c r="I1337" s="240"/>
    </row>
    <row r="1338" spans="2:9">
      <c r="B1338" s="240">
        <v>1329</v>
      </c>
      <c r="C1338" s="241"/>
      <c r="D1338" s="186" t="s">
        <v>3051</v>
      </c>
      <c r="E1338" s="186" t="s">
        <v>3052</v>
      </c>
      <c r="F1338" s="241">
        <v>3</v>
      </c>
      <c r="G1338" s="241">
        <v>5577.72</v>
      </c>
      <c r="H1338" s="243">
        <f t="shared" si="21"/>
        <v>2.548925659270504E-5</v>
      </c>
      <c r="I1338" s="240"/>
    </row>
    <row r="1339" spans="2:9">
      <c r="B1339" s="240">
        <v>1330</v>
      </c>
      <c r="C1339" s="241">
        <v>1</v>
      </c>
      <c r="D1339" s="186" t="s">
        <v>3053</v>
      </c>
      <c r="E1339" s="186" t="s">
        <v>3054</v>
      </c>
      <c r="F1339" s="241">
        <v>11</v>
      </c>
      <c r="G1339" s="241">
        <v>5486.65</v>
      </c>
      <c r="H1339" s="243">
        <f t="shared" si="21"/>
        <v>2.5073081776131662E-5</v>
      </c>
      <c r="I1339" s="240"/>
    </row>
    <row r="1340" spans="2:9">
      <c r="B1340" s="240">
        <v>1331</v>
      </c>
      <c r="C1340" s="241">
        <v>1</v>
      </c>
      <c r="D1340" s="186" t="s">
        <v>3055</v>
      </c>
      <c r="E1340" s="186" t="s">
        <v>3056</v>
      </c>
      <c r="F1340" s="241">
        <v>11</v>
      </c>
      <c r="G1340" s="241">
        <v>5485.86</v>
      </c>
      <c r="H1340" s="243">
        <f t="shared" si="21"/>
        <v>2.5069471606975047E-5</v>
      </c>
      <c r="I1340" s="240"/>
    </row>
    <row r="1341" spans="2:9">
      <c r="B1341" s="240">
        <v>1332</v>
      </c>
      <c r="C1341" s="241">
        <v>1</v>
      </c>
      <c r="D1341" s="186" t="s">
        <v>3057</v>
      </c>
      <c r="E1341" s="186" t="s">
        <v>3058</v>
      </c>
      <c r="F1341" s="241">
        <v>7</v>
      </c>
      <c r="G1341" s="241">
        <v>5430.82</v>
      </c>
      <c r="H1341" s="243">
        <f t="shared" si="21"/>
        <v>2.481794792294959E-5</v>
      </c>
      <c r="I1341" s="240"/>
    </row>
    <row r="1342" spans="2:9">
      <c r="B1342" s="240">
        <v>1333</v>
      </c>
      <c r="C1342" s="241"/>
      <c r="D1342" s="186" t="s">
        <v>3059</v>
      </c>
      <c r="E1342" s="186" t="s">
        <v>3060</v>
      </c>
      <c r="F1342" s="241">
        <v>18</v>
      </c>
      <c r="G1342" s="241">
        <v>5419.79</v>
      </c>
      <c r="H1342" s="243">
        <f t="shared" si="21"/>
        <v>2.4767542649788238E-5</v>
      </c>
      <c r="I1342" s="240"/>
    </row>
    <row r="1343" spans="2:9">
      <c r="B1343" s="240">
        <v>1334</v>
      </c>
      <c r="C1343" s="241"/>
      <c r="D1343" s="186" t="s">
        <v>3061</v>
      </c>
      <c r="E1343" s="186" t="s">
        <v>3062</v>
      </c>
      <c r="F1343" s="241">
        <v>26</v>
      </c>
      <c r="G1343" s="241">
        <v>5408.03</v>
      </c>
      <c r="H1343" s="243">
        <f t="shared" si="21"/>
        <v>2.4713801397532796E-5</v>
      </c>
      <c r="I1343" s="240"/>
    </row>
    <row r="1344" spans="2:9">
      <c r="B1344" s="240">
        <v>1335</v>
      </c>
      <c r="C1344" s="241">
        <v>1</v>
      </c>
      <c r="D1344" s="186" t="s">
        <v>3063</v>
      </c>
      <c r="E1344" s="186" t="s">
        <v>3064</v>
      </c>
      <c r="F1344" s="241">
        <v>26</v>
      </c>
      <c r="G1344" s="241">
        <v>5328.99</v>
      </c>
      <c r="H1344" s="243">
        <f t="shared" si="21"/>
        <v>2.4352601688496237E-5</v>
      </c>
      <c r="I1344" s="240"/>
    </row>
    <row r="1345" spans="2:9">
      <c r="B1345" s="240">
        <v>1336</v>
      </c>
      <c r="C1345" s="241"/>
      <c r="D1345" s="186" t="s">
        <v>3065</v>
      </c>
      <c r="E1345" s="186" t="s">
        <v>3066</v>
      </c>
      <c r="F1345" s="241">
        <v>72</v>
      </c>
      <c r="G1345" s="241">
        <v>5253.12</v>
      </c>
      <c r="H1345" s="243">
        <f t="shared" si="21"/>
        <v>2.4005888354429892E-5</v>
      </c>
      <c r="I1345" s="240"/>
    </row>
    <row r="1346" spans="2:9">
      <c r="B1346" s="240">
        <v>1337</v>
      </c>
      <c r="C1346" s="241"/>
      <c r="D1346" s="186" t="s">
        <v>3067</v>
      </c>
      <c r="E1346" s="186" t="s">
        <v>3068</v>
      </c>
      <c r="F1346" s="241">
        <v>15</v>
      </c>
      <c r="G1346" s="241">
        <v>5239.6000000000004</v>
      </c>
      <c r="H1346" s="243">
        <f t="shared" si="21"/>
        <v>2.3944104193673641E-5</v>
      </c>
      <c r="I1346" s="240"/>
    </row>
    <row r="1347" spans="2:9">
      <c r="B1347" s="240">
        <v>1338</v>
      </c>
      <c r="C1347" s="241"/>
      <c r="D1347" s="186" t="s">
        <v>3069</v>
      </c>
      <c r="E1347" s="186" t="s">
        <v>3070</v>
      </c>
      <c r="F1347" s="241">
        <v>81</v>
      </c>
      <c r="G1347" s="241">
        <v>5206.72</v>
      </c>
      <c r="H1347" s="243">
        <f t="shared" si="21"/>
        <v>2.3793848039408432E-5</v>
      </c>
      <c r="I1347" s="240"/>
    </row>
    <row r="1348" spans="2:9">
      <c r="B1348" s="240">
        <v>1339</v>
      </c>
      <c r="C1348" s="241"/>
      <c r="D1348" s="186" t="s">
        <v>3071</v>
      </c>
      <c r="E1348" s="186" t="s">
        <v>3072</v>
      </c>
      <c r="F1348" s="241">
        <v>54</v>
      </c>
      <c r="G1348" s="241">
        <v>5109.26</v>
      </c>
      <c r="H1348" s="243">
        <f t="shared" si="21"/>
        <v>2.334847198117585E-5</v>
      </c>
      <c r="I1348" s="240"/>
    </row>
    <row r="1349" spans="2:9">
      <c r="B1349" s="240">
        <v>1340</v>
      </c>
      <c r="C1349" s="241">
        <v>1</v>
      </c>
      <c r="D1349" s="186" t="s">
        <v>3073</v>
      </c>
      <c r="E1349" s="186" t="s">
        <v>3074</v>
      </c>
      <c r="F1349" s="241">
        <v>6</v>
      </c>
      <c r="G1349" s="241">
        <v>5083.1099999999997</v>
      </c>
      <c r="H1349" s="243">
        <f t="shared" si="21"/>
        <v>2.32289708122575E-5</v>
      </c>
      <c r="I1349" s="240"/>
    </row>
    <row r="1350" spans="2:9">
      <c r="B1350" s="240">
        <v>1341</v>
      </c>
      <c r="C1350" s="241">
        <v>1</v>
      </c>
      <c r="D1350" s="186" t="s">
        <v>3075</v>
      </c>
      <c r="E1350" s="186" t="s">
        <v>3076</v>
      </c>
      <c r="F1350" s="241">
        <v>48</v>
      </c>
      <c r="G1350" s="241">
        <v>5042.4399999999996</v>
      </c>
      <c r="H1350" s="243">
        <f t="shared" si="21"/>
        <v>2.3043115648207437E-5</v>
      </c>
      <c r="I1350" s="240"/>
    </row>
    <row r="1351" spans="2:9">
      <c r="B1351" s="240">
        <v>1342</v>
      </c>
      <c r="C1351" s="241">
        <v>1</v>
      </c>
      <c r="D1351" s="186" t="s">
        <v>3077</v>
      </c>
      <c r="E1351" s="186" t="s">
        <v>3078</v>
      </c>
      <c r="F1351" s="241">
        <v>16</v>
      </c>
      <c r="G1351" s="241">
        <v>4981.6899999999996</v>
      </c>
      <c r="H1351" s="243">
        <f t="shared" si="21"/>
        <v>2.2765498209898087E-5</v>
      </c>
      <c r="I1351" s="240"/>
    </row>
    <row r="1352" spans="2:9">
      <c r="B1352" s="240">
        <v>1343</v>
      </c>
      <c r="C1352" s="241"/>
      <c r="D1352" s="186" t="s">
        <v>3079</v>
      </c>
      <c r="E1352" s="186" t="s">
        <v>3080</v>
      </c>
      <c r="F1352" s="241">
        <v>6</v>
      </c>
      <c r="G1352" s="241">
        <v>4976.55</v>
      </c>
      <c r="H1352" s="243">
        <f t="shared" si="21"/>
        <v>2.2742009261208211E-5</v>
      </c>
      <c r="I1352" s="240"/>
    </row>
    <row r="1353" spans="2:9">
      <c r="B1353" s="240">
        <v>1344</v>
      </c>
      <c r="C1353" s="241">
        <v>1</v>
      </c>
      <c r="D1353" s="186" t="s">
        <v>3081</v>
      </c>
      <c r="E1353" s="186" t="s">
        <v>3082</v>
      </c>
      <c r="F1353" s="241">
        <v>36</v>
      </c>
      <c r="G1353" s="241">
        <v>4896.9399999999996</v>
      </c>
      <c r="H1353" s="243">
        <f t="shared" si="21"/>
        <v>2.2378204746577634E-5</v>
      </c>
      <c r="I1353" s="240"/>
    </row>
    <row r="1354" spans="2:9">
      <c r="B1354" s="240">
        <v>1345</v>
      </c>
      <c r="C1354" s="241"/>
      <c r="D1354" s="186" t="s">
        <v>3083</v>
      </c>
      <c r="E1354" s="186" t="s">
        <v>3084</v>
      </c>
      <c r="F1354" s="241">
        <v>67</v>
      </c>
      <c r="G1354" s="241">
        <v>4822.75</v>
      </c>
      <c r="H1354" s="243">
        <f t="shared" si="21"/>
        <v>2.203916873426207E-5</v>
      </c>
      <c r="I1354" s="240"/>
    </row>
    <row r="1355" spans="2:9">
      <c r="B1355" s="240">
        <v>1346</v>
      </c>
      <c r="C1355" s="241"/>
      <c r="D1355" s="186" t="s">
        <v>3085</v>
      </c>
      <c r="E1355" s="186" t="s">
        <v>3086</v>
      </c>
      <c r="F1355" s="241">
        <v>17</v>
      </c>
      <c r="G1355" s="241">
        <v>4809.09</v>
      </c>
      <c r="H1355" s="243">
        <f t="shared" si="21"/>
        <v>2.1976744796693254E-5</v>
      </c>
      <c r="I1355" s="240"/>
    </row>
    <row r="1356" spans="2:9">
      <c r="B1356" s="240">
        <v>1347</v>
      </c>
      <c r="C1356" s="241"/>
      <c r="D1356" s="186" t="s">
        <v>3087</v>
      </c>
      <c r="E1356" s="186" t="s">
        <v>3088</v>
      </c>
      <c r="F1356" s="241">
        <v>17</v>
      </c>
      <c r="G1356" s="241">
        <v>4782.67</v>
      </c>
      <c r="H1356" s="243">
        <f t="shared" si="21"/>
        <v>2.185600977249353E-5</v>
      </c>
      <c r="I1356" s="240"/>
    </row>
    <row r="1357" spans="2:9">
      <c r="B1357" s="240">
        <v>1348</v>
      </c>
      <c r="C1357" s="241">
        <v>1</v>
      </c>
      <c r="D1357" s="186" t="s">
        <v>3089</v>
      </c>
      <c r="E1357" s="186" t="s">
        <v>3090</v>
      </c>
      <c r="F1357" s="241">
        <v>13</v>
      </c>
      <c r="G1357" s="241">
        <v>4770.76</v>
      </c>
      <c r="H1357" s="243">
        <f t="shared" si="21"/>
        <v>2.1801583045081772E-5</v>
      </c>
      <c r="I1357" s="240"/>
    </row>
    <row r="1358" spans="2:9">
      <c r="B1358" s="240">
        <v>1349</v>
      </c>
      <c r="C1358" s="241"/>
      <c r="D1358" s="186" t="s">
        <v>3091</v>
      </c>
      <c r="E1358" s="186" t="s">
        <v>3092</v>
      </c>
      <c r="F1358" s="241">
        <v>40</v>
      </c>
      <c r="G1358" s="241">
        <v>4749.55</v>
      </c>
      <c r="H1358" s="243">
        <f t="shared" si="21"/>
        <v>2.1704656857978211E-5</v>
      </c>
      <c r="I1358" s="240"/>
    </row>
    <row r="1359" spans="2:9">
      <c r="B1359" s="240">
        <v>1350</v>
      </c>
      <c r="C1359" s="241"/>
      <c r="D1359" s="186" t="s">
        <v>3093</v>
      </c>
      <c r="E1359" s="186" t="s">
        <v>3094</v>
      </c>
      <c r="F1359" s="241">
        <v>28</v>
      </c>
      <c r="G1359" s="241">
        <v>4734.8500000000004</v>
      </c>
      <c r="H1359" s="243">
        <f t="shared" si="21"/>
        <v>2.1637480292658912E-5</v>
      </c>
      <c r="I1359" s="240"/>
    </row>
    <row r="1360" spans="2:9">
      <c r="B1360" s="240">
        <v>1351</v>
      </c>
      <c r="C1360" s="241"/>
      <c r="D1360" s="186" t="s">
        <v>3095</v>
      </c>
      <c r="E1360" s="186" t="s">
        <v>3096</v>
      </c>
      <c r="F1360" s="241">
        <v>24</v>
      </c>
      <c r="G1360" s="241">
        <v>4719.4799999999996</v>
      </c>
      <c r="H1360" s="243">
        <f t="shared" si="21"/>
        <v>2.156724193830805E-5</v>
      </c>
      <c r="I1360" s="240"/>
    </row>
    <row r="1361" spans="2:9">
      <c r="B1361" s="240">
        <v>1352</v>
      </c>
      <c r="C1361" s="241"/>
      <c r="D1361" s="186" t="s">
        <v>3097</v>
      </c>
      <c r="E1361" s="186" t="s">
        <v>3098</v>
      </c>
      <c r="F1361" s="241">
        <v>15</v>
      </c>
      <c r="G1361" s="241">
        <v>4717.92</v>
      </c>
      <c r="H1361" s="243">
        <f t="shared" si="21"/>
        <v>2.1560112996682331E-5</v>
      </c>
      <c r="I1361" s="240"/>
    </row>
    <row r="1362" spans="2:9">
      <c r="B1362" s="240">
        <v>1353</v>
      </c>
      <c r="C1362" s="241"/>
      <c r="D1362" s="186" t="s">
        <v>3099</v>
      </c>
      <c r="E1362" s="186" t="s">
        <v>3100</v>
      </c>
      <c r="F1362" s="241">
        <v>21</v>
      </c>
      <c r="G1362" s="241">
        <v>4709.6499999999996</v>
      </c>
      <c r="H1362" s="243">
        <f t="shared" si="21"/>
        <v>2.1522320466397253E-5</v>
      </c>
      <c r="I1362" s="240"/>
    </row>
    <row r="1363" spans="2:9">
      <c r="B1363" s="240">
        <v>1354</v>
      </c>
      <c r="C1363" s="241"/>
      <c r="D1363" s="186" t="s">
        <v>3101</v>
      </c>
      <c r="E1363" s="186" t="s">
        <v>3102</v>
      </c>
      <c r="F1363" s="241">
        <v>130</v>
      </c>
      <c r="G1363" s="241">
        <v>4689.54</v>
      </c>
      <c r="H1363" s="243">
        <f t="shared" si="21"/>
        <v>2.1430421097106701E-5</v>
      </c>
      <c r="I1363" s="240"/>
    </row>
    <row r="1364" spans="2:9">
      <c r="B1364" s="240">
        <v>1355</v>
      </c>
      <c r="C1364" s="241"/>
      <c r="D1364" s="186" t="s">
        <v>3103</v>
      </c>
      <c r="E1364" s="186" t="s">
        <v>3104</v>
      </c>
      <c r="F1364" s="241">
        <v>34</v>
      </c>
      <c r="G1364" s="241">
        <v>4645.54</v>
      </c>
      <c r="H1364" s="243">
        <f t="shared" si="21"/>
        <v>2.122934838458635E-5</v>
      </c>
      <c r="I1364" s="240"/>
    </row>
    <row r="1365" spans="2:9">
      <c r="B1365" s="240">
        <v>1356</v>
      </c>
      <c r="C1365" s="241">
        <v>1</v>
      </c>
      <c r="D1365" s="186" t="s">
        <v>3105</v>
      </c>
      <c r="E1365" s="186" t="s">
        <v>3106</v>
      </c>
      <c r="F1365" s="241">
        <v>31</v>
      </c>
      <c r="G1365" s="241">
        <v>4623.97</v>
      </c>
      <c r="H1365" s="243">
        <f t="shared" si="21"/>
        <v>2.1130777057107623E-5</v>
      </c>
      <c r="I1365" s="240"/>
    </row>
    <row r="1366" spans="2:9">
      <c r="B1366" s="240">
        <v>1357</v>
      </c>
      <c r="C1366" s="241">
        <v>1</v>
      </c>
      <c r="D1366" s="186" t="s">
        <v>3107</v>
      </c>
      <c r="E1366" s="186" t="s">
        <v>3108</v>
      </c>
      <c r="F1366" s="241">
        <v>31</v>
      </c>
      <c r="G1366" s="241">
        <v>4573.28</v>
      </c>
      <c r="H1366" s="243">
        <f t="shared" si="21"/>
        <v>2.0899132152615424E-5</v>
      </c>
      <c r="I1366" s="240"/>
    </row>
    <row r="1367" spans="2:9">
      <c r="B1367" s="240">
        <v>1358</v>
      </c>
      <c r="C1367" s="241">
        <v>1</v>
      </c>
      <c r="D1367" s="186" t="s">
        <v>3109</v>
      </c>
      <c r="E1367" s="186" t="s">
        <v>3110</v>
      </c>
      <c r="F1367" s="241">
        <v>1</v>
      </c>
      <c r="G1367" s="241">
        <v>4564.49</v>
      </c>
      <c r="H1367" s="243">
        <f t="shared" si="21"/>
        <v>2.0858963308455108E-5</v>
      </c>
      <c r="I1367" s="240"/>
    </row>
    <row r="1368" spans="2:9">
      <c r="B1368" s="240">
        <v>1359</v>
      </c>
      <c r="C1368" s="241"/>
      <c r="D1368" s="186" t="s">
        <v>3111</v>
      </c>
      <c r="E1368" s="186" t="s">
        <v>3112</v>
      </c>
      <c r="F1368" s="241">
        <v>6</v>
      </c>
      <c r="G1368" s="241">
        <v>4561</v>
      </c>
      <c r="H1368" s="243">
        <f t="shared" si="21"/>
        <v>2.0843014586484744E-5</v>
      </c>
      <c r="I1368" s="240"/>
    </row>
    <row r="1369" spans="2:9">
      <c r="B1369" s="240">
        <v>1360</v>
      </c>
      <c r="C1369" s="241"/>
      <c r="D1369" s="186" t="s">
        <v>3113</v>
      </c>
      <c r="E1369" s="186" t="s">
        <v>3114</v>
      </c>
      <c r="F1369" s="241">
        <v>55</v>
      </c>
      <c r="G1369" s="241">
        <v>4551.47</v>
      </c>
      <c r="H1369" s="243">
        <f t="shared" si="21"/>
        <v>2.0799464064886587E-5</v>
      </c>
      <c r="I1369" s="240"/>
    </row>
    <row r="1370" spans="2:9">
      <c r="B1370" s="240">
        <v>1361</v>
      </c>
      <c r="C1370" s="241"/>
      <c r="D1370" s="186" t="s">
        <v>3115</v>
      </c>
      <c r="E1370" s="186" t="s">
        <v>3116</v>
      </c>
      <c r="F1370" s="241">
        <v>9</v>
      </c>
      <c r="G1370" s="241">
        <v>4517.33</v>
      </c>
      <c r="H1370" s="243">
        <f t="shared" si="21"/>
        <v>2.0643449919308294E-5</v>
      </c>
      <c r="I1370" s="240"/>
    </row>
    <row r="1371" spans="2:9">
      <c r="B1371" s="240">
        <v>1362</v>
      </c>
      <c r="C1371" s="241">
        <v>1</v>
      </c>
      <c r="D1371" s="186" t="s">
        <v>3117</v>
      </c>
      <c r="E1371" s="186" t="s">
        <v>3118</v>
      </c>
      <c r="F1371" s="241">
        <v>11</v>
      </c>
      <c r="G1371" s="241">
        <v>4514.1400000000003</v>
      </c>
      <c r="H1371" s="243">
        <f t="shared" si="21"/>
        <v>2.062887214765057E-5</v>
      </c>
      <c r="I1371" s="240"/>
    </row>
    <row r="1372" spans="2:9">
      <c r="B1372" s="240">
        <v>1363</v>
      </c>
      <c r="C1372" s="241">
        <v>1</v>
      </c>
      <c r="D1372" s="186" t="s">
        <v>3119</v>
      </c>
      <c r="E1372" s="186" t="s">
        <v>3120</v>
      </c>
      <c r="F1372" s="241">
        <v>18</v>
      </c>
      <c r="G1372" s="241">
        <v>4496.13</v>
      </c>
      <c r="H1372" s="243">
        <f t="shared" si="21"/>
        <v>2.054656943054849E-5</v>
      </c>
      <c r="I1372" s="240"/>
    </row>
    <row r="1373" spans="2:9">
      <c r="B1373" s="240">
        <v>1364</v>
      </c>
      <c r="C1373" s="241"/>
      <c r="D1373" s="186" t="s">
        <v>3121</v>
      </c>
      <c r="E1373" s="186" t="s">
        <v>3122</v>
      </c>
      <c r="F1373" s="241">
        <v>13</v>
      </c>
      <c r="G1373" s="241">
        <v>4466.1400000000003</v>
      </c>
      <c r="H1373" s="243">
        <f t="shared" si="21"/>
        <v>2.0409520097628367E-5</v>
      </c>
      <c r="I1373" s="240"/>
    </row>
    <row r="1374" spans="2:9">
      <c r="B1374" s="240">
        <v>1365</v>
      </c>
      <c r="C1374" s="241">
        <v>1</v>
      </c>
      <c r="D1374" s="186" t="s">
        <v>3123</v>
      </c>
      <c r="E1374" s="186" t="s">
        <v>3124</v>
      </c>
      <c r="F1374" s="241">
        <v>37</v>
      </c>
      <c r="G1374" s="241">
        <v>4451.6099999999997</v>
      </c>
      <c r="H1374" s="243">
        <f t="shared" si="21"/>
        <v>2.0343120404152894E-5</v>
      </c>
      <c r="I1374" s="240"/>
    </row>
    <row r="1375" spans="2:9">
      <c r="B1375" s="240">
        <v>1366</v>
      </c>
      <c r="C1375" s="241">
        <v>1</v>
      </c>
      <c r="D1375" s="186" t="s">
        <v>3125</v>
      </c>
      <c r="E1375" s="186" t="s">
        <v>3126</v>
      </c>
      <c r="F1375" s="241">
        <v>7</v>
      </c>
      <c r="G1375" s="241">
        <v>4438.63</v>
      </c>
      <c r="H1375" s="243">
        <f t="shared" si="21"/>
        <v>2.028380395395939E-5</v>
      </c>
      <c r="I1375" s="240"/>
    </row>
    <row r="1376" spans="2:9">
      <c r="B1376" s="240">
        <v>1367</v>
      </c>
      <c r="C1376" s="241">
        <v>1</v>
      </c>
      <c r="D1376" s="186" t="s">
        <v>3127</v>
      </c>
      <c r="E1376" s="186" t="s">
        <v>3128</v>
      </c>
      <c r="F1376" s="241">
        <v>12</v>
      </c>
      <c r="G1376" s="241">
        <v>4419.08</v>
      </c>
      <c r="H1376" s="243">
        <f t="shared" si="21"/>
        <v>2.0194463691919097E-5</v>
      </c>
      <c r="I1376" s="240"/>
    </row>
    <row r="1377" spans="2:9">
      <c r="B1377" s="240">
        <v>1368</v>
      </c>
      <c r="C1377" s="241"/>
      <c r="D1377" s="186" t="s">
        <v>3129</v>
      </c>
      <c r="E1377" s="186" t="s">
        <v>3130</v>
      </c>
      <c r="F1377" s="241">
        <v>47</v>
      </c>
      <c r="G1377" s="241">
        <v>4413.42</v>
      </c>
      <c r="H1377" s="243">
        <f t="shared" si="21"/>
        <v>2.0168598429353981E-5</v>
      </c>
      <c r="I1377" s="240"/>
    </row>
    <row r="1378" spans="2:9">
      <c r="B1378" s="240">
        <v>1369</v>
      </c>
      <c r="C1378" s="241">
        <v>1</v>
      </c>
      <c r="D1378" s="186" t="s">
        <v>3131</v>
      </c>
      <c r="E1378" s="186" t="s">
        <v>3132</v>
      </c>
      <c r="F1378" s="241">
        <v>30</v>
      </c>
      <c r="G1378" s="241">
        <v>4389.45</v>
      </c>
      <c r="H1378" s="243">
        <f t="shared" si="21"/>
        <v>2.0059059499374143E-5</v>
      </c>
      <c r="I1378" s="240"/>
    </row>
    <row r="1379" spans="2:9">
      <c r="B1379" s="240">
        <v>1370</v>
      </c>
      <c r="C1379" s="241"/>
      <c r="D1379" s="186" t="s">
        <v>3133</v>
      </c>
      <c r="E1379" s="186" t="s">
        <v>3134</v>
      </c>
      <c r="F1379" s="241">
        <v>20</v>
      </c>
      <c r="G1379" s="241">
        <v>4369.01</v>
      </c>
      <c r="H1379" s="243">
        <f t="shared" si="21"/>
        <v>1.996565208473969E-5</v>
      </c>
      <c r="I1379" s="240"/>
    </row>
    <row r="1380" spans="2:9">
      <c r="B1380" s="240">
        <v>1371</v>
      </c>
      <c r="C1380" s="241"/>
      <c r="D1380" s="186" t="s">
        <v>3135</v>
      </c>
      <c r="E1380" s="186" t="s">
        <v>3136</v>
      </c>
      <c r="F1380" s="241">
        <v>69</v>
      </c>
      <c r="G1380" s="241">
        <v>4329.62</v>
      </c>
      <c r="H1380" s="243">
        <f t="shared" si="21"/>
        <v>1.9785646308690216E-5</v>
      </c>
      <c r="I1380" s="240"/>
    </row>
    <row r="1381" spans="2:9">
      <c r="B1381" s="240">
        <v>1372</v>
      </c>
      <c r="C1381" s="241"/>
      <c r="D1381" s="186" t="s">
        <v>3137</v>
      </c>
      <c r="E1381" s="186" t="s">
        <v>3138</v>
      </c>
      <c r="F1381" s="241">
        <v>2</v>
      </c>
      <c r="G1381" s="241">
        <v>4327.59</v>
      </c>
      <c r="H1381" s="243">
        <f t="shared" si="21"/>
        <v>1.9776369544908029E-5</v>
      </c>
      <c r="I1381" s="240"/>
    </row>
    <row r="1382" spans="2:9">
      <c r="B1382" s="240">
        <v>1373</v>
      </c>
      <c r="C1382" s="241"/>
      <c r="D1382" s="186" t="s">
        <v>3139</v>
      </c>
      <c r="E1382" s="186" t="s">
        <v>3140</v>
      </c>
      <c r="F1382" s="241">
        <v>47</v>
      </c>
      <c r="G1382" s="241">
        <v>4307.2</v>
      </c>
      <c r="H1382" s="243">
        <f t="shared" si="21"/>
        <v>1.9683190621992347E-5</v>
      </c>
      <c r="I1382" s="240"/>
    </row>
    <row r="1383" spans="2:9">
      <c r="B1383" s="240">
        <v>1374</v>
      </c>
      <c r="C1383" s="241"/>
      <c r="D1383" s="186" t="s">
        <v>3141</v>
      </c>
      <c r="E1383" s="186" t="s">
        <v>3142</v>
      </c>
      <c r="F1383" s="241">
        <v>2</v>
      </c>
      <c r="G1383" s="241">
        <v>4289.45</v>
      </c>
      <c r="H1383" s="243">
        <f t="shared" si="21"/>
        <v>1.9602076061827883E-5</v>
      </c>
      <c r="I1383" s="240"/>
    </row>
    <row r="1384" spans="2:9">
      <c r="B1384" s="240">
        <v>1375</v>
      </c>
      <c r="C1384" s="241"/>
      <c r="D1384" s="186" t="s">
        <v>3143</v>
      </c>
      <c r="E1384" s="186" t="s">
        <v>3144</v>
      </c>
      <c r="F1384" s="241">
        <v>26</v>
      </c>
      <c r="G1384" s="241">
        <v>4285.68</v>
      </c>
      <c r="H1384" s="243">
        <f t="shared" ref="H1384:H1447" si="22">G1384/$G$1624</f>
        <v>1.9584847786232395E-5</v>
      </c>
      <c r="I1384" s="240"/>
    </row>
    <row r="1385" spans="2:9">
      <c r="B1385" s="240">
        <v>1376</v>
      </c>
      <c r="C1385" s="241">
        <v>1</v>
      </c>
      <c r="D1385" s="186" t="s">
        <v>3145</v>
      </c>
      <c r="E1385" s="186" t="s">
        <v>3146</v>
      </c>
      <c r="F1385" s="241">
        <v>6</v>
      </c>
      <c r="G1385" s="241">
        <v>4281.71</v>
      </c>
      <c r="H1385" s="243">
        <f t="shared" si="22"/>
        <v>1.9566705543761807E-5</v>
      </c>
      <c r="I1385" s="240"/>
    </row>
    <row r="1386" spans="2:9">
      <c r="B1386" s="240">
        <v>1377</v>
      </c>
      <c r="C1386" s="241"/>
      <c r="D1386" s="186" t="s">
        <v>3147</v>
      </c>
      <c r="E1386" s="186" t="s">
        <v>3148</v>
      </c>
      <c r="F1386" s="241">
        <v>37</v>
      </c>
      <c r="G1386" s="241">
        <v>4246.91</v>
      </c>
      <c r="H1386" s="243">
        <f t="shared" si="22"/>
        <v>1.9407675307495707E-5</v>
      </c>
      <c r="I1386" s="240"/>
    </row>
    <row r="1387" spans="2:9">
      <c r="B1387" s="240">
        <v>1378</v>
      </c>
      <c r="C1387" s="241"/>
      <c r="D1387" s="186" t="s">
        <v>3149</v>
      </c>
      <c r="E1387" s="186" t="s">
        <v>3150</v>
      </c>
      <c r="F1387" s="241">
        <v>21</v>
      </c>
      <c r="G1387" s="241">
        <v>4215.1400000000003</v>
      </c>
      <c r="H1387" s="243">
        <f t="shared" si="22"/>
        <v>1.9262491669387264E-5</v>
      </c>
      <c r="I1387" s="240"/>
    </row>
    <row r="1388" spans="2:9">
      <c r="B1388" s="240">
        <v>1379</v>
      </c>
      <c r="C1388" s="241"/>
      <c r="D1388" s="186" t="s">
        <v>3151</v>
      </c>
      <c r="E1388" s="186" t="s">
        <v>3152</v>
      </c>
      <c r="F1388" s="241">
        <v>11</v>
      </c>
      <c r="G1388" s="241">
        <v>4159.8500000000004</v>
      </c>
      <c r="H1388" s="243">
        <f t="shared" si="22"/>
        <v>1.9009825526767941E-5</v>
      </c>
      <c r="I1388" s="240"/>
    </row>
    <row r="1389" spans="2:9">
      <c r="B1389" s="240">
        <v>1380</v>
      </c>
      <c r="C1389" s="241">
        <v>1</v>
      </c>
      <c r="D1389" s="186" t="s">
        <v>3153</v>
      </c>
      <c r="E1389" s="186" t="s">
        <v>3154</v>
      </c>
      <c r="F1389" s="241">
        <v>9</v>
      </c>
      <c r="G1389" s="241">
        <v>4157.47</v>
      </c>
      <c r="H1389" s="243">
        <f t="shared" si="22"/>
        <v>1.8998949320954339E-5</v>
      </c>
      <c r="I1389" s="240"/>
    </row>
    <row r="1390" spans="2:9">
      <c r="B1390" s="240">
        <v>1381</v>
      </c>
      <c r="C1390" s="241">
        <v>1</v>
      </c>
      <c r="D1390" s="186" t="s">
        <v>3155</v>
      </c>
      <c r="E1390" s="186" t="s">
        <v>3156</v>
      </c>
      <c r="F1390" s="241">
        <v>7</v>
      </c>
      <c r="G1390" s="241">
        <v>4139.83</v>
      </c>
      <c r="H1390" s="243">
        <f t="shared" si="22"/>
        <v>1.8918337442571177E-5</v>
      </c>
      <c r="I1390" s="240"/>
    </row>
    <row r="1391" spans="2:9">
      <c r="B1391" s="240">
        <v>1382</v>
      </c>
      <c r="C1391" s="241">
        <v>1</v>
      </c>
      <c r="D1391" s="186" t="s">
        <v>3157</v>
      </c>
      <c r="E1391" s="186" t="s">
        <v>3158</v>
      </c>
      <c r="F1391" s="241">
        <v>44</v>
      </c>
      <c r="G1391" s="241">
        <v>4137.7700000000004</v>
      </c>
      <c r="H1391" s="243">
        <f t="shared" si="22"/>
        <v>1.8908923583757727E-5</v>
      </c>
      <c r="I1391" s="240"/>
    </row>
    <row r="1392" spans="2:9">
      <c r="B1392" s="240">
        <v>1383</v>
      </c>
      <c r="C1392" s="241"/>
      <c r="D1392" s="186" t="s">
        <v>3159</v>
      </c>
      <c r="E1392" s="186" t="s">
        <v>3160</v>
      </c>
      <c r="F1392" s="241">
        <v>10</v>
      </c>
      <c r="G1392" s="241">
        <v>4120.2</v>
      </c>
      <c r="H1392" s="243">
        <f t="shared" si="22"/>
        <v>1.8828631593780846E-5</v>
      </c>
      <c r="I1392" s="240"/>
    </row>
    <row r="1393" spans="2:9">
      <c r="B1393" s="240">
        <v>1384</v>
      </c>
      <c r="C1393" s="241">
        <v>1</v>
      </c>
      <c r="D1393" s="186" t="s">
        <v>3161</v>
      </c>
      <c r="E1393" s="186" t="s">
        <v>3162</v>
      </c>
      <c r="F1393" s="241">
        <v>35</v>
      </c>
      <c r="G1393" s="241">
        <v>4106.29</v>
      </c>
      <c r="H1393" s="243">
        <f t="shared" si="22"/>
        <v>1.8765065197618162E-5</v>
      </c>
      <c r="I1393" s="240"/>
    </row>
    <row r="1394" spans="2:9">
      <c r="B1394" s="240">
        <v>1385</v>
      </c>
      <c r="C1394" s="241">
        <v>1</v>
      </c>
      <c r="D1394" s="186" t="s">
        <v>3163</v>
      </c>
      <c r="E1394" s="186" t="s">
        <v>3164</v>
      </c>
      <c r="F1394" s="241">
        <v>24</v>
      </c>
      <c r="G1394" s="241">
        <v>4098.43</v>
      </c>
      <c r="H1394" s="243">
        <f t="shared" si="22"/>
        <v>1.872914629942703E-5</v>
      </c>
      <c r="I1394" s="240"/>
    </row>
    <row r="1395" spans="2:9">
      <c r="B1395" s="240">
        <v>1386</v>
      </c>
      <c r="C1395" s="241"/>
      <c r="D1395" s="186" t="s">
        <v>3165</v>
      </c>
      <c r="E1395" s="186" t="s">
        <v>3166</v>
      </c>
      <c r="F1395" s="241">
        <v>78</v>
      </c>
      <c r="G1395" s="241">
        <v>4027.8</v>
      </c>
      <c r="H1395" s="243">
        <f t="shared" si="22"/>
        <v>1.8406378897488108E-5</v>
      </c>
      <c r="I1395" s="240"/>
    </row>
    <row r="1396" spans="2:9">
      <c r="B1396" s="240">
        <v>1387</v>
      </c>
      <c r="C1396" s="241">
        <v>1</v>
      </c>
      <c r="D1396" s="186" t="s">
        <v>3167</v>
      </c>
      <c r="E1396" s="186" t="s">
        <v>3168</v>
      </c>
      <c r="F1396" s="241">
        <v>30</v>
      </c>
      <c r="G1396" s="241">
        <v>4025.96</v>
      </c>
      <c r="H1396" s="243">
        <f t="shared" si="22"/>
        <v>1.8397970402237255E-5</v>
      </c>
      <c r="I1396" s="240"/>
    </row>
    <row r="1397" spans="2:9">
      <c r="B1397" s="240">
        <v>1388</v>
      </c>
      <c r="C1397" s="241"/>
      <c r="D1397" s="186" t="s">
        <v>3169</v>
      </c>
      <c r="E1397" s="186" t="s">
        <v>3170</v>
      </c>
      <c r="F1397" s="241">
        <v>11</v>
      </c>
      <c r="G1397" s="241">
        <v>3938.65</v>
      </c>
      <c r="H1397" s="243">
        <f t="shared" si="22"/>
        <v>1.7998978162915618E-5</v>
      </c>
      <c r="I1397" s="240"/>
    </row>
    <row r="1398" spans="2:9">
      <c r="B1398" s="240">
        <v>1389</v>
      </c>
      <c r="C1398" s="241">
        <v>1</v>
      </c>
      <c r="D1398" s="186" t="s">
        <v>3171</v>
      </c>
      <c r="E1398" s="186" t="s">
        <v>3172</v>
      </c>
      <c r="F1398" s="241">
        <v>5</v>
      </c>
      <c r="G1398" s="241">
        <v>3934.36</v>
      </c>
      <c r="H1398" s="243">
        <f t="shared" si="22"/>
        <v>1.7979373573444885E-5</v>
      </c>
      <c r="I1398" s="240"/>
    </row>
    <row r="1399" spans="2:9">
      <c r="B1399" s="240">
        <v>1390</v>
      </c>
      <c r="C1399" s="241"/>
      <c r="D1399" s="186" t="s">
        <v>3173</v>
      </c>
      <c r="E1399" s="186" t="s">
        <v>3174</v>
      </c>
      <c r="F1399" s="241">
        <v>57</v>
      </c>
      <c r="G1399" s="241">
        <v>3924.47</v>
      </c>
      <c r="H1399" s="243">
        <f t="shared" si="22"/>
        <v>1.793417791147156E-5</v>
      </c>
      <c r="I1399" s="240"/>
    </row>
    <row r="1400" spans="2:9">
      <c r="B1400" s="240">
        <v>1391</v>
      </c>
      <c r="C1400" s="241">
        <v>1</v>
      </c>
      <c r="D1400" s="186" t="s">
        <v>3175</v>
      </c>
      <c r="E1400" s="186" t="s">
        <v>3176</v>
      </c>
      <c r="F1400" s="241">
        <v>42</v>
      </c>
      <c r="G1400" s="241">
        <v>3913.24</v>
      </c>
      <c r="H1400" s="243">
        <f t="shared" si="22"/>
        <v>1.7882858671435116E-5</v>
      </c>
      <c r="I1400" s="240"/>
    </row>
    <row r="1401" spans="2:9">
      <c r="B1401" s="240">
        <v>1392</v>
      </c>
      <c r="C1401" s="241">
        <v>1</v>
      </c>
      <c r="D1401" s="186" t="s">
        <v>3177</v>
      </c>
      <c r="E1401" s="186" t="s">
        <v>3178</v>
      </c>
      <c r="F1401" s="241">
        <v>13</v>
      </c>
      <c r="G1401" s="241">
        <v>3882.6</v>
      </c>
      <c r="H1401" s="243">
        <f t="shared" si="22"/>
        <v>1.7742838946170943E-5</v>
      </c>
      <c r="I1401" s="240"/>
    </row>
    <row r="1402" spans="2:9">
      <c r="B1402" s="240">
        <v>1393</v>
      </c>
      <c r="C1402" s="241">
        <v>1</v>
      </c>
      <c r="D1402" s="186" t="s">
        <v>3179</v>
      </c>
      <c r="E1402" s="186" t="s">
        <v>3180</v>
      </c>
      <c r="F1402" s="241">
        <v>14</v>
      </c>
      <c r="G1402" s="241">
        <v>3872.41</v>
      </c>
      <c r="H1402" s="243">
        <f t="shared" si="22"/>
        <v>1.7696272333884977E-5</v>
      </c>
      <c r="I1402" s="240"/>
    </row>
    <row r="1403" spans="2:9">
      <c r="B1403" s="240">
        <v>1394</v>
      </c>
      <c r="C1403" s="241">
        <v>1</v>
      </c>
      <c r="D1403" s="186" t="s">
        <v>3181</v>
      </c>
      <c r="E1403" s="186" t="s">
        <v>3182</v>
      </c>
      <c r="F1403" s="241">
        <v>15</v>
      </c>
      <c r="G1403" s="241">
        <v>3849.72</v>
      </c>
      <c r="H1403" s="243">
        <f t="shared" si="22"/>
        <v>1.7592582791905731E-5</v>
      </c>
      <c r="I1403" s="240"/>
    </row>
    <row r="1404" spans="2:9">
      <c r="B1404" s="240">
        <v>1395</v>
      </c>
      <c r="C1404" s="241"/>
      <c r="D1404" s="186" t="s">
        <v>3183</v>
      </c>
      <c r="E1404" s="186" t="s">
        <v>3184</v>
      </c>
      <c r="F1404" s="241">
        <v>28</v>
      </c>
      <c r="G1404" s="241">
        <v>3818.5</v>
      </c>
      <c r="H1404" s="243">
        <f t="shared" si="22"/>
        <v>1.7449912562703794E-5</v>
      </c>
      <c r="I1404" s="240"/>
    </row>
    <row r="1405" spans="2:9">
      <c r="B1405" s="240">
        <v>1396</v>
      </c>
      <c r="C1405" s="241"/>
      <c r="D1405" s="186" t="s">
        <v>3185</v>
      </c>
      <c r="E1405" s="186" t="s">
        <v>3186</v>
      </c>
      <c r="F1405" s="241">
        <v>2</v>
      </c>
      <c r="G1405" s="241">
        <v>3790.8</v>
      </c>
      <c r="H1405" s="243">
        <f t="shared" si="22"/>
        <v>1.7323328150503481E-5</v>
      </c>
      <c r="I1405" s="240"/>
    </row>
    <row r="1406" spans="2:9">
      <c r="B1406" s="240">
        <v>1397</v>
      </c>
      <c r="C1406" s="241"/>
      <c r="D1406" s="186" t="s">
        <v>3187</v>
      </c>
      <c r="E1406" s="186" t="s">
        <v>3188</v>
      </c>
      <c r="F1406" s="241">
        <v>15</v>
      </c>
      <c r="G1406" s="241">
        <v>3781.39</v>
      </c>
      <c r="H1406" s="243">
        <f t="shared" si="22"/>
        <v>1.7280326009030376E-5</v>
      </c>
      <c r="I1406" s="240"/>
    </row>
    <row r="1407" spans="2:9">
      <c r="B1407" s="240">
        <v>1398</v>
      </c>
      <c r="C1407" s="241"/>
      <c r="D1407" s="186" t="s">
        <v>3189</v>
      </c>
      <c r="E1407" s="186" t="s">
        <v>3190</v>
      </c>
      <c r="F1407" s="241">
        <v>25</v>
      </c>
      <c r="G1407" s="241">
        <v>3766.67</v>
      </c>
      <c r="H1407" s="243">
        <f t="shared" si="22"/>
        <v>1.7213058047023567E-5</v>
      </c>
      <c r="I1407" s="240"/>
    </row>
    <row r="1408" spans="2:9">
      <c r="B1408" s="240">
        <v>1399</v>
      </c>
      <c r="C1408" s="241"/>
      <c r="D1408" s="186" t="s">
        <v>3191</v>
      </c>
      <c r="E1408" s="186" t="s">
        <v>3192</v>
      </c>
      <c r="F1408" s="241">
        <v>11</v>
      </c>
      <c r="G1408" s="241">
        <v>3748.46</v>
      </c>
      <c r="H1408" s="243">
        <f t="shared" si="22"/>
        <v>1.7129841363046394E-5</v>
      </c>
      <c r="I1408" s="240"/>
    </row>
    <row r="1409" spans="2:9">
      <c r="B1409" s="240">
        <v>1400</v>
      </c>
      <c r="C1409" s="241">
        <v>1</v>
      </c>
      <c r="D1409" s="186" t="s">
        <v>3193</v>
      </c>
      <c r="E1409" s="186" t="s">
        <v>3194</v>
      </c>
      <c r="F1409" s="241">
        <v>14</v>
      </c>
      <c r="G1409" s="241">
        <v>3736.76</v>
      </c>
      <c r="H1409" s="243">
        <f t="shared" si="22"/>
        <v>1.7076374300853482E-5</v>
      </c>
      <c r="I1409" s="240"/>
    </row>
    <row r="1410" spans="2:9">
      <c r="B1410" s="240">
        <v>1401</v>
      </c>
      <c r="C1410" s="241"/>
      <c r="D1410" s="186" t="s">
        <v>3195</v>
      </c>
      <c r="E1410" s="186" t="s">
        <v>3196</v>
      </c>
      <c r="F1410" s="241">
        <v>56</v>
      </c>
      <c r="G1410" s="241">
        <v>3677.88</v>
      </c>
      <c r="H1410" s="243">
        <f t="shared" si="22"/>
        <v>1.6807302452826246E-5</v>
      </c>
      <c r="I1410" s="240"/>
    </row>
    <row r="1411" spans="2:9">
      <c r="B1411" s="240">
        <v>1402</v>
      </c>
      <c r="C1411" s="241"/>
      <c r="D1411" s="186" t="s">
        <v>3197</v>
      </c>
      <c r="E1411" s="186" t="s">
        <v>3198</v>
      </c>
      <c r="F1411" s="241">
        <v>8</v>
      </c>
      <c r="G1411" s="241">
        <v>3650.96</v>
      </c>
      <c r="H1411" s="243">
        <f t="shared" si="22"/>
        <v>1.6684282511438795E-5</v>
      </c>
      <c r="I1411" s="240"/>
    </row>
    <row r="1412" spans="2:9">
      <c r="B1412" s="240">
        <v>1403</v>
      </c>
      <c r="C1412" s="241">
        <v>1</v>
      </c>
      <c r="D1412" s="186" t="s">
        <v>3199</v>
      </c>
      <c r="E1412" s="186" t="s">
        <v>3200</v>
      </c>
      <c r="F1412" s="241">
        <v>4</v>
      </c>
      <c r="G1412" s="241">
        <v>3637.42</v>
      </c>
      <c r="H1412" s="243">
        <f t="shared" si="22"/>
        <v>1.6622406953995033E-5</v>
      </c>
      <c r="I1412" s="240"/>
    </row>
    <row r="1413" spans="2:9">
      <c r="B1413" s="240">
        <v>1404</v>
      </c>
      <c r="C1413" s="241"/>
      <c r="D1413" s="186" t="s">
        <v>3201</v>
      </c>
      <c r="E1413" s="186" t="s">
        <v>3202</v>
      </c>
      <c r="F1413" s="241">
        <v>56</v>
      </c>
      <c r="G1413" s="241">
        <v>3623.43</v>
      </c>
      <c r="H1413" s="243">
        <f t="shared" si="22"/>
        <v>1.6558474971082311E-5</v>
      </c>
      <c r="I1413" s="240"/>
    </row>
    <row r="1414" spans="2:9">
      <c r="B1414" s="240">
        <v>1405</v>
      </c>
      <c r="C1414" s="241">
        <v>1</v>
      </c>
      <c r="D1414" s="186" t="s">
        <v>3203</v>
      </c>
      <c r="E1414" s="186" t="s">
        <v>3204</v>
      </c>
      <c r="F1414" s="241">
        <v>21</v>
      </c>
      <c r="G1414" s="241">
        <v>3539.98</v>
      </c>
      <c r="H1414" s="243">
        <f t="shared" si="22"/>
        <v>1.6177122292449961E-5</v>
      </c>
      <c r="I1414" s="240"/>
    </row>
    <row r="1415" spans="2:9">
      <c r="B1415" s="240">
        <v>1406</v>
      </c>
      <c r="C1415" s="241">
        <v>1</v>
      </c>
      <c r="D1415" s="186" t="s">
        <v>3205</v>
      </c>
      <c r="E1415" s="186" t="s">
        <v>3206</v>
      </c>
      <c r="F1415" s="241">
        <v>58</v>
      </c>
      <c r="G1415" s="241">
        <v>3526.7</v>
      </c>
      <c r="H1415" s="243">
        <f t="shared" si="22"/>
        <v>1.6116434891943817E-5</v>
      </c>
      <c r="I1415" s="240"/>
    </row>
    <row r="1416" spans="2:9">
      <c r="B1416" s="240">
        <v>1407</v>
      </c>
      <c r="C1416" s="241">
        <v>1</v>
      </c>
      <c r="D1416" s="186" t="s">
        <v>3207</v>
      </c>
      <c r="E1416" s="186" t="s">
        <v>3208</v>
      </c>
      <c r="F1416" s="241">
        <v>40</v>
      </c>
      <c r="G1416" s="241">
        <v>3512.85</v>
      </c>
      <c r="H1416" s="243">
        <f t="shared" si="22"/>
        <v>1.605314268584366E-5</v>
      </c>
      <c r="I1416" s="240"/>
    </row>
    <row r="1417" spans="2:9">
      <c r="B1417" s="240">
        <v>1408</v>
      </c>
      <c r="C1417" s="241"/>
      <c r="D1417" s="186" t="s">
        <v>3209</v>
      </c>
      <c r="E1417" s="186" t="s">
        <v>3210</v>
      </c>
      <c r="F1417" s="241">
        <v>86</v>
      </c>
      <c r="G1417" s="241">
        <v>3491.32</v>
      </c>
      <c r="H1417" s="243">
        <f t="shared" si="22"/>
        <v>1.5954754151739951E-5</v>
      </c>
      <c r="I1417" s="240"/>
    </row>
    <row r="1418" spans="2:9">
      <c r="B1418" s="240">
        <v>1409</v>
      </c>
      <c r="C1418" s="241"/>
      <c r="D1418" s="186" t="s">
        <v>3211</v>
      </c>
      <c r="E1418" s="186" t="s">
        <v>3212</v>
      </c>
      <c r="F1418" s="241">
        <v>72</v>
      </c>
      <c r="G1418" s="241">
        <v>3485.05</v>
      </c>
      <c r="H1418" s="243">
        <f t="shared" si="22"/>
        <v>1.5926101290205803E-5</v>
      </c>
      <c r="I1418" s="240"/>
    </row>
    <row r="1419" spans="2:9">
      <c r="B1419" s="240">
        <v>1410</v>
      </c>
      <c r="C1419" s="241"/>
      <c r="D1419" s="186" t="s">
        <v>3213</v>
      </c>
      <c r="E1419" s="186" t="s">
        <v>3214</v>
      </c>
      <c r="F1419" s="241">
        <v>65</v>
      </c>
      <c r="G1419" s="241">
        <v>3478.16</v>
      </c>
      <c r="H1419" s="243">
        <f t="shared" si="22"/>
        <v>1.5894615131358862E-5</v>
      </c>
      <c r="I1419" s="240"/>
    </row>
    <row r="1420" spans="2:9">
      <c r="B1420" s="240">
        <v>1411</v>
      </c>
      <c r="C1420" s="241">
        <v>1</v>
      </c>
      <c r="D1420" s="186" t="s">
        <v>3215</v>
      </c>
      <c r="E1420" s="186" t="s">
        <v>3216</v>
      </c>
      <c r="F1420" s="241">
        <v>9</v>
      </c>
      <c r="G1420" s="241">
        <v>3468.21</v>
      </c>
      <c r="H1420" s="243">
        <f t="shared" si="22"/>
        <v>1.5849145279323013E-5</v>
      </c>
      <c r="I1420" s="240"/>
    </row>
    <row r="1421" spans="2:9">
      <c r="B1421" s="240">
        <v>1412</v>
      </c>
      <c r="C1421" s="241"/>
      <c r="D1421" s="186" t="s">
        <v>3217</v>
      </c>
      <c r="E1421" s="186" t="s">
        <v>3218</v>
      </c>
      <c r="F1421" s="241">
        <v>25</v>
      </c>
      <c r="G1421" s="241">
        <v>3433</v>
      </c>
      <c r="H1421" s="243">
        <f t="shared" si="22"/>
        <v>1.5688241410962973E-5</v>
      </c>
      <c r="I1421" s="240"/>
    </row>
    <row r="1422" spans="2:9">
      <c r="B1422" s="240">
        <v>1413</v>
      </c>
      <c r="C1422" s="241"/>
      <c r="D1422" s="186" t="s">
        <v>3219</v>
      </c>
      <c r="E1422" s="186" t="s">
        <v>3220</v>
      </c>
      <c r="F1422" s="241">
        <v>82</v>
      </c>
      <c r="G1422" s="241">
        <v>3394.95</v>
      </c>
      <c r="H1422" s="243">
        <f t="shared" si="22"/>
        <v>1.5514359212976622E-5</v>
      </c>
      <c r="I1422" s="240"/>
    </row>
    <row r="1423" spans="2:9">
      <c r="B1423" s="240">
        <v>1414</v>
      </c>
      <c r="C1423" s="241"/>
      <c r="D1423" s="186" t="s">
        <v>3221</v>
      </c>
      <c r="E1423" s="186" t="s">
        <v>3222</v>
      </c>
      <c r="F1423" s="241">
        <v>67</v>
      </c>
      <c r="G1423" s="241">
        <v>3343.31</v>
      </c>
      <c r="H1423" s="243">
        <f t="shared" si="22"/>
        <v>1.5278372965827739E-5</v>
      </c>
      <c r="I1423" s="240"/>
    </row>
    <row r="1424" spans="2:9">
      <c r="B1424" s="240">
        <v>1415</v>
      </c>
      <c r="C1424" s="241"/>
      <c r="D1424" s="186" t="s">
        <v>3223</v>
      </c>
      <c r="E1424" s="186" t="s">
        <v>3224</v>
      </c>
      <c r="F1424" s="241">
        <v>35</v>
      </c>
      <c r="G1424" s="241">
        <v>3282.54</v>
      </c>
      <c r="H1424" s="243">
        <f t="shared" si="22"/>
        <v>1.5000664130830878E-5</v>
      </c>
      <c r="I1424" s="240"/>
    </row>
    <row r="1425" spans="2:9">
      <c r="B1425" s="240">
        <v>1416</v>
      </c>
      <c r="C1425" s="241">
        <v>1</v>
      </c>
      <c r="D1425" s="186" t="s">
        <v>3225</v>
      </c>
      <c r="E1425" s="186" t="s">
        <v>3226</v>
      </c>
      <c r="F1425" s="241">
        <v>187</v>
      </c>
      <c r="G1425" s="241">
        <v>3269.64</v>
      </c>
      <c r="H1425" s="243">
        <f t="shared" si="22"/>
        <v>1.494171326738741E-5</v>
      </c>
      <c r="I1425" s="240"/>
    </row>
    <row r="1426" spans="2:9">
      <c r="B1426" s="240">
        <v>1417</v>
      </c>
      <c r="C1426" s="241">
        <v>1</v>
      </c>
      <c r="D1426" s="186" t="s">
        <v>3227</v>
      </c>
      <c r="E1426" s="186" t="s">
        <v>3228</v>
      </c>
      <c r="F1426" s="241">
        <v>27</v>
      </c>
      <c r="G1426" s="241">
        <v>3254.19</v>
      </c>
      <c r="H1426" s="243">
        <f t="shared" si="22"/>
        <v>1.4871109326286514E-5</v>
      </c>
      <c r="I1426" s="240"/>
    </row>
    <row r="1427" spans="2:9">
      <c r="B1427" s="240">
        <v>1418</v>
      </c>
      <c r="C1427" s="241"/>
      <c r="D1427" s="186" t="s">
        <v>3229</v>
      </c>
      <c r="E1427" s="186" t="s">
        <v>3230</v>
      </c>
      <c r="F1427" s="241">
        <v>20</v>
      </c>
      <c r="G1427" s="241">
        <v>3240.87</v>
      </c>
      <c r="H1427" s="243">
        <f t="shared" si="22"/>
        <v>1.4810239132405352E-5</v>
      </c>
      <c r="I1427" s="240"/>
    </row>
    <row r="1428" spans="2:9">
      <c r="B1428" s="240">
        <v>1419</v>
      </c>
      <c r="C1428" s="241">
        <v>1</v>
      </c>
      <c r="D1428" s="186" t="s">
        <v>3231</v>
      </c>
      <c r="E1428" s="186" t="s">
        <v>3232</v>
      </c>
      <c r="F1428" s="241">
        <v>58</v>
      </c>
      <c r="G1428" s="241">
        <v>3206.8</v>
      </c>
      <c r="H1428" s="243">
        <f t="shared" si="22"/>
        <v>1.4654544875233344E-5</v>
      </c>
      <c r="I1428" s="240"/>
    </row>
    <row r="1429" spans="2:9">
      <c r="B1429" s="240">
        <v>1420</v>
      </c>
      <c r="C1429" s="241"/>
      <c r="D1429" s="186" t="s">
        <v>3233</v>
      </c>
      <c r="E1429" s="186" t="s">
        <v>3234</v>
      </c>
      <c r="F1429" s="241">
        <v>48</v>
      </c>
      <c r="G1429" s="241">
        <v>3168.33</v>
      </c>
      <c r="H1429" s="243">
        <f t="shared" si="22"/>
        <v>1.4478743346809299E-5</v>
      </c>
      <c r="I1429" s="240"/>
    </row>
    <row r="1430" spans="2:9">
      <c r="B1430" s="240">
        <v>1421</v>
      </c>
      <c r="C1430" s="241"/>
      <c r="D1430" s="186" t="s">
        <v>3235</v>
      </c>
      <c r="E1430" s="186" t="s">
        <v>3236</v>
      </c>
      <c r="F1430" s="241">
        <v>7</v>
      </c>
      <c r="G1430" s="241">
        <v>3166.78</v>
      </c>
      <c r="H1430" s="243">
        <f t="shared" si="22"/>
        <v>1.4471660103527333E-5</v>
      </c>
      <c r="I1430" s="240"/>
    </row>
    <row r="1431" spans="2:9">
      <c r="B1431" s="240">
        <v>1422</v>
      </c>
      <c r="C1431" s="241">
        <v>1</v>
      </c>
      <c r="D1431" s="186" t="s">
        <v>3237</v>
      </c>
      <c r="E1431" s="186" t="s">
        <v>3238</v>
      </c>
      <c r="F1431" s="241">
        <v>8</v>
      </c>
      <c r="G1431" s="241">
        <v>3129.17</v>
      </c>
      <c r="H1431" s="243">
        <f t="shared" si="22"/>
        <v>1.4299788632666185E-5</v>
      </c>
      <c r="I1431" s="240"/>
    </row>
    <row r="1432" spans="2:9">
      <c r="B1432" s="240">
        <v>1423</v>
      </c>
      <c r="C1432" s="241"/>
      <c r="D1432" s="186" t="s">
        <v>3239</v>
      </c>
      <c r="E1432" s="186" t="s">
        <v>3240</v>
      </c>
      <c r="F1432" s="241">
        <v>89</v>
      </c>
      <c r="G1432" s="241">
        <v>3090.38</v>
      </c>
      <c r="H1432" s="243">
        <f t="shared" si="22"/>
        <v>1.4122524757241993E-5</v>
      </c>
      <c r="I1432" s="240"/>
    </row>
    <row r="1433" spans="2:9">
      <c r="B1433" s="240">
        <v>1424</v>
      </c>
      <c r="C1433" s="241"/>
      <c r="D1433" s="186" t="s">
        <v>3241</v>
      </c>
      <c r="E1433" s="186" t="s">
        <v>3242</v>
      </c>
      <c r="F1433" s="241">
        <v>125</v>
      </c>
      <c r="G1433" s="241">
        <v>3057.3</v>
      </c>
      <c r="H1433" s="243">
        <f t="shared" si="22"/>
        <v>1.3971354636101691E-5</v>
      </c>
      <c r="I1433" s="240"/>
    </row>
    <row r="1434" spans="2:9">
      <c r="B1434" s="240">
        <v>1425</v>
      </c>
      <c r="C1434" s="241"/>
      <c r="D1434" s="186" t="s">
        <v>3243</v>
      </c>
      <c r="E1434" s="186" t="s">
        <v>3244</v>
      </c>
      <c r="F1434" s="241">
        <v>2</v>
      </c>
      <c r="G1434" s="241">
        <v>3017.99</v>
      </c>
      <c r="H1434" s="243">
        <f t="shared" si="22"/>
        <v>1.3791714446802257E-5</v>
      </c>
      <c r="I1434" s="240"/>
    </row>
    <row r="1435" spans="2:9">
      <c r="B1435" s="240">
        <v>1426</v>
      </c>
      <c r="C1435" s="241">
        <v>1</v>
      </c>
      <c r="D1435" s="186" t="s">
        <v>3245</v>
      </c>
      <c r="E1435" s="186" t="s">
        <v>3246</v>
      </c>
      <c r="F1435" s="241">
        <v>62</v>
      </c>
      <c r="G1435" s="241">
        <v>3016.86</v>
      </c>
      <c r="H1435" s="243">
        <f t="shared" si="22"/>
        <v>1.3786550533957985E-5</v>
      </c>
      <c r="I1435" s="240"/>
    </row>
    <row r="1436" spans="2:9">
      <c r="B1436" s="240">
        <v>1427</v>
      </c>
      <c r="C1436" s="241"/>
      <c r="D1436" s="186" t="s">
        <v>3247</v>
      </c>
      <c r="E1436" s="186" t="s">
        <v>3248</v>
      </c>
      <c r="F1436" s="241">
        <v>32</v>
      </c>
      <c r="G1436" s="241">
        <v>2975.51</v>
      </c>
      <c r="H1436" s="243">
        <f t="shared" si="22"/>
        <v>1.3597587882532609E-5</v>
      </c>
      <c r="I1436" s="240"/>
    </row>
    <row r="1437" spans="2:9">
      <c r="B1437" s="240">
        <v>1428</v>
      </c>
      <c r="C1437" s="241"/>
      <c r="D1437" s="186" t="s">
        <v>3249</v>
      </c>
      <c r="E1437" s="186" t="s">
        <v>3250</v>
      </c>
      <c r="F1437" s="241">
        <v>65</v>
      </c>
      <c r="G1437" s="241">
        <v>2973.74</v>
      </c>
      <c r="H1437" s="243">
        <f t="shared" si="22"/>
        <v>1.3589499275688038E-5</v>
      </c>
      <c r="I1437" s="240"/>
    </row>
    <row r="1438" spans="2:9">
      <c r="B1438" s="240">
        <v>1429</v>
      </c>
      <c r="C1438" s="241"/>
      <c r="D1438" s="186" t="s">
        <v>3251</v>
      </c>
      <c r="E1438" s="186" t="s">
        <v>3252</v>
      </c>
      <c r="F1438" s="241">
        <v>5</v>
      </c>
      <c r="G1438" s="241">
        <v>2955.9</v>
      </c>
      <c r="H1438" s="243">
        <f t="shared" si="22"/>
        <v>1.3507973430429787E-5</v>
      </c>
      <c r="I1438" s="240"/>
    </row>
    <row r="1439" spans="2:9">
      <c r="B1439" s="240">
        <v>1430</v>
      </c>
      <c r="C1439" s="241">
        <v>1</v>
      </c>
      <c r="D1439" s="186" t="s">
        <v>3253</v>
      </c>
      <c r="E1439" s="186" t="s">
        <v>3254</v>
      </c>
      <c r="F1439" s="241">
        <v>32</v>
      </c>
      <c r="G1439" s="241">
        <v>2951.9</v>
      </c>
      <c r="H1439" s="243">
        <f t="shared" si="22"/>
        <v>1.3489694092927936E-5</v>
      </c>
      <c r="I1439" s="240"/>
    </row>
    <row r="1440" spans="2:9">
      <c r="B1440" s="240">
        <v>1431</v>
      </c>
      <c r="C1440" s="241">
        <v>1</v>
      </c>
      <c r="D1440" s="186" t="s">
        <v>3255</v>
      </c>
      <c r="E1440" s="186" t="s">
        <v>3256</v>
      </c>
      <c r="F1440" s="241">
        <v>13</v>
      </c>
      <c r="G1440" s="241">
        <v>2914.06</v>
      </c>
      <c r="H1440" s="243">
        <f t="shared" si="22"/>
        <v>1.3316771560160433E-5</v>
      </c>
      <c r="I1440" s="240"/>
    </row>
    <row r="1441" spans="2:9">
      <c r="B1441" s="240">
        <v>1432</v>
      </c>
      <c r="C1441" s="241"/>
      <c r="D1441" s="186" t="s">
        <v>3257</v>
      </c>
      <c r="E1441" s="186" t="s">
        <v>3258</v>
      </c>
      <c r="F1441" s="241">
        <v>11</v>
      </c>
      <c r="G1441" s="241">
        <v>2912.13</v>
      </c>
      <c r="H1441" s="243">
        <f t="shared" si="22"/>
        <v>1.330795177981579E-5</v>
      </c>
      <c r="I1441" s="240"/>
    </row>
    <row r="1442" spans="2:9">
      <c r="B1442" s="240">
        <v>1433</v>
      </c>
      <c r="C1442" s="241"/>
      <c r="D1442" s="186" t="s">
        <v>3259</v>
      </c>
      <c r="E1442" s="186" t="s">
        <v>3260</v>
      </c>
      <c r="F1442" s="241">
        <v>30</v>
      </c>
      <c r="G1442" s="241">
        <v>2826.44</v>
      </c>
      <c r="H1442" s="243">
        <f t="shared" si="22"/>
        <v>1.2916362672182404E-5</v>
      </c>
      <c r="I1442" s="240"/>
    </row>
    <row r="1443" spans="2:9">
      <c r="B1443" s="240">
        <v>1434</v>
      </c>
      <c r="C1443" s="241"/>
      <c r="D1443" s="186" t="s">
        <v>3261</v>
      </c>
      <c r="E1443" s="186" t="s">
        <v>3262</v>
      </c>
      <c r="F1443" s="241">
        <v>55</v>
      </c>
      <c r="G1443" s="241">
        <v>2806.3</v>
      </c>
      <c r="H1443" s="243">
        <f t="shared" si="22"/>
        <v>1.2824326207860589E-5</v>
      </c>
      <c r="I1443" s="240"/>
    </row>
    <row r="1444" spans="2:9">
      <c r="B1444" s="240">
        <v>1435</v>
      </c>
      <c r="C1444" s="241">
        <v>1</v>
      </c>
      <c r="D1444" s="186" t="s">
        <v>3263</v>
      </c>
      <c r="E1444" s="186" t="s">
        <v>3264</v>
      </c>
      <c r="F1444" s="241">
        <v>22</v>
      </c>
      <c r="G1444" s="241">
        <v>2802.37</v>
      </c>
      <c r="H1444" s="243">
        <f t="shared" si="22"/>
        <v>1.280636675876502E-5</v>
      </c>
      <c r="I1444" s="240"/>
    </row>
    <row r="1445" spans="2:9">
      <c r="B1445" s="240">
        <v>1436</v>
      </c>
      <c r="C1445" s="241"/>
      <c r="D1445" s="186" t="s">
        <v>3265</v>
      </c>
      <c r="E1445" s="186" t="s">
        <v>3266</v>
      </c>
      <c r="F1445" s="241">
        <v>15</v>
      </c>
      <c r="G1445" s="241">
        <v>2801.24</v>
      </c>
      <c r="H1445" s="243">
        <f t="shared" si="22"/>
        <v>1.2801202845920746E-5</v>
      </c>
      <c r="I1445" s="240"/>
    </row>
    <row r="1446" spans="2:9">
      <c r="B1446" s="240">
        <v>1437</v>
      </c>
      <c r="C1446" s="241">
        <v>1</v>
      </c>
      <c r="D1446" s="186" t="s">
        <v>3267</v>
      </c>
      <c r="E1446" s="186" t="s">
        <v>3268</v>
      </c>
      <c r="F1446" s="241">
        <v>28</v>
      </c>
      <c r="G1446" s="241">
        <v>2775.05</v>
      </c>
      <c r="H1446" s="243">
        <f t="shared" si="22"/>
        <v>1.2681518883627383E-5</v>
      </c>
      <c r="I1446" s="240"/>
    </row>
    <row r="1447" spans="2:9">
      <c r="B1447" s="240">
        <v>1438</v>
      </c>
      <c r="C1447" s="241">
        <v>1</v>
      </c>
      <c r="D1447" s="186" t="s">
        <v>3269</v>
      </c>
      <c r="E1447" s="186" t="s">
        <v>3270</v>
      </c>
      <c r="F1447" s="241">
        <v>67</v>
      </c>
      <c r="G1447" s="241">
        <v>2747.86</v>
      </c>
      <c r="H1447" s="243">
        <f t="shared" si="22"/>
        <v>1.2557265086958556E-5</v>
      </c>
      <c r="I1447" s="240"/>
    </row>
    <row r="1448" spans="2:9">
      <c r="B1448" s="240">
        <v>1439</v>
      </c>
      <c r="C1448" s="241"/>
      <c r="D1448" s="186" t="s">
        <v>3271</v>
      </c>
      <c r="E1448" s="186" t="s">
        <v>3272</v>
      </c>
      <c r="F1448" s="241">
        <v>40</v>
      </c>
      <c r="G1448" s="241">
        <v>2732.66</v>
      </c>
      <c r="H1448" s="243">
        <f t="shared" ref="H1448:H1511" si="23">G1448/$G$1624</f>
        <v>1.2487803604451523E-5</v>
      </c>
      <c r="I1448" s="240"/>
    </row>
    <row r="1449" spans="2:9">
      <c r="B1449" s="240">
        <v>1440</v>
      </c>
      <c r="C1449" s="241"/>
      <c r="D1449" s="186" t="s">
        <v>3273</v>
      </c>
      <c r="E1449" s="186" t="s">
        <v>3274</v>
      </c>
      <c r="F1449" s="241">
        <v>40</v>
      </c>
      <c r="G1449" s="241">
        <v>2719.84</v>
      </c>
      <c r="H1449" s="243">
        <f t="shared" si="23"/>
        <v>1.2429218327758095E-5</v>
      </c>
      <c r="I1449" s="240"/>
    </row>
    <row r="1450" spans="2:9">
      <c r="B1450" s="240">
        <v>1441</v>
      </c>
      <c r="C1450" s="241"/>
      <c r="D1450" s="186" t="s">
        <v>3275</v>
      </c>
      <c r="E1450" s="186" t="s">
        <v>3276</v>
      </c>
      <c r="F1450" s="241">
        <v>7</v>
      </c>
      <c r="G1450" s="241">
        <v>2712.15</v>
      </c>
      <c r="H1450" s="243">
        <f t="shared" si="23"/>
        <v>1.2394076301410787E-5</v>
      </c>
      <c r="I1450" s="240"/>
    </row>
    <row r="1451" spans="2:9">
      <c r="B1451" s="240">
        <v>1442</v>
      </c>
      <c r="C1451" s="241">
        <v>1</v>
      </c>
      <c r="D1451" s="186" t="s">
        <v>3277</v>
      </c>
      <c r="E1451" s="186" t="s">
        <v>3278</v>
      </c>
      <c r="F1451" s="241">
        <v>34</v>
      </c>
      <c r="G1451" s="241">
        <v>2702.05</v>
      </c>
      <c r="H1451" s="243">
        <f t="shared" si="23"/>
        <v>1.2347920974218616E-5</v>
      </c>
      <c r="I1451" s="240"/>
    </row>
    <row r="1452" spans="2:9">
      <c r="B1452" s="240">
        <v>1443</v>
      </c>
      <c r="C1452" s="241">
        <v>1</v>
      </c>
      <c r="D1452" s="186" t="s">
        <v>3279</v>
      </c>
      <c r="E1452" s="186" t="s">
        <v>3280</v>
      </c>
      <c r="F1452" s="241">
        <v>18</v>
      </c>
      <c r="G1452" s="241">
        <v>2687.43</v>
      </c>
      <c r="H1452" s="243">
        <f t="shared" si="23"/>
        <v>1.2281109995649352E-5</v>
      </c>
      <c r="I1452" s="240"/>
    </row>
    <row r="1453" spans="2:9">
      <c r="B1453" s="240">
        <v>1444</v>
      </c>
      <c r="C1453" s="241"/>
      <c r="D1453" s="186" t="s">
        <v>3281</v>
      </c>
      <c r="E1453" s="186" t="s">
        <v>3282</v>
      </c>
      <c r="F1453" s="241">
        <v>9</v>
      </c>
      <c r="G1453" s="241">
        <v>2676.86</v>
      </c>
      <c r="H1453" s="243">
        <f t="shared" si="23"/>
        <v>1.2232806846300713E-5</v>
      </c>
      <c r="I1453" s="240"/>
    </row>
    <row r="1454" spans="2:9">
      <c r="B1454" s="240">
        <v>1445</v>
      </c>
      <c r="C1454" s="241"/>
      <c r="D1454" s="186" t="s">
        <v>3283</v>
      </c>
      <c r="E1454" s="186" t="s">
        <v>3284</v>
      </c>
      <c r="F1454" s="241">
        <v>6</v>
      </c>
      <c r="G1454" s="241">
        <v>2651.05</v>
      </c>
      <c r="H1454" s="243">
        <f t="shared" si="23"/>
        <v>1.2114859421070025E-5</v>
      </c>
      <c r="I1454" s="240"/>
    </row>
    <row r="1455" spans="2:9">
      <c r="B1455" s="240">
        <v>1446</v>
      </c>
      <c r="C1455" s="241">
        <v>1</v>
      </c>
      <c r="D1455" s="186" t="s">
        <v>3285</v>
      </c>
      <c r="E1455" s="186" t="s">
        <v>3286</v>
      </c>
      <c r="F1455" s="241">
        <v>16</v>
      </c>
      <c r="G1455" s="241">
        <v>2638.64</v>
      </c>
      <c r="H1455" s="243">
        <f t="shared" si="23"/>
        <v>1.2058147776470533E-5</v>
      </c>
      <c r="I1455" s="240"/>
    </row>
    <row r="1456" spans="2:9">
      <c r="B1456" s="240">
        <v>1447</v>
      </c>
      <c r="C1456" s="241"/>
      <c r="D1456" s="186" t="s">
        <v>3287</v>
      </c>
      <c r="E1456" s="186" t="s">
        <v>3288</v>
      </c>
      <c r="F1456" s="241">
        <v>18</v>
      </c>
      <c r="G1456" s="241">
        <v>2627.93</v>
      </c>
      <c r="H1456" s="243">
        <f t="shared" si="23"/>
        <v>1.2009204850309329E-5</v>
      </c>
      <c r="I1456" s="240"/>
    </row>
    <row r="1457" spans="2:9">
      <c r="B1457" s="240">
        <v>1448</v>
      </c>
      <c r="C1457" s="241">
        <v>1</v>
      </c>
      <c r="D1457" s="186" t="s">
        <v>3289</v>
      </c>
      <c r="E1457" s="186" t="s">
        <v>3290</v>
      </c>
      <c r="F1457" s="241">
        <v>6</v>
      </c>
      <c r="G1457" s="241">
        <v>2611.7800000000002</v>
      </c>
      <c r="H1457" s="243">
        <f t="shared" si="23"/>
        <v>1.1935402025145611E-5</v>
      </c>
      <c r="I1457" s="240"/>
    </row>
    <row r="1458" spans="2:9">
      <c r="B1458" s="240">
        <v>1449</v>
      </c>
      <c r="C1458" s="241"/>
      <c r="D1458" s="186" t="s">
        <v>3291</v>
      </c>
      <c r="E1458" s="186" t="s">
        <v>3292</v>
      </c>
      <c r="F1458" s="241">
        <v>10</v>
      </c>
      <c r="G1458" s="241">
        <v>2581.75</v>
      </c>
      <c r="H1458" s="243">
        <f t="shared" si="23"/>
        <v>1.1798169898850469E-5</v>
      </c>
      <c r="I1458" s="240"/>
    </row>
    <row r="1459" spans="2:9">
      <c r="B1459" s="240">
        <v>1450</v>
      </c>
      <c r="C1459" s="241"/>
      <c r="D1459" s="186" t="s">
        <v>3293</v>
      </c>
      <c r="E1459" s="186" t="s">
        <v>3294</v>
      </c>
      <c r="F1459" s="241">
        <v>30</v>
      </c>
      <c r="G1459" s="241">
        <v>2576.86</v>
      </c>
      <c r="H1459" s="243">
        <f t="shared" si="23"/>
        <v>1.1775823408754458E-5</v>
      </c>
      <c r="I1459" s="240"/>
    </row>
    <row r="1460" spans="2:9">
      <c r="B1460" s="240">
        <v>1451</v>
      </c>
      <c r="C1460" s="241"/>
      <c r="D1460" s="186" t="s">
        <v>3295</v>
      </c>
      <c r="E1460" s="186" t="s">
        <v>3296</v>
      </c>
      <c r="F1460" s="241">
        <v>12</v>
      </c>
      <c r="G1460" s="241">
        <v>2569.4499999999998</v>
      </c>
      <c r="H1460" s="243">
        <f t="shared" si="23"/>
        <v>1.1741960936032279E-5</v>
      </c>
      <c r="I1460" s="240"/>
    </row>
    <row r="1461" spans="2:9">
      <c r="B1461" s="240">
        <v>1452</v>
      </c>
      <c r="C1461" s="241">
        <v>1</v>
      </c>
      <c r="D1461" s="186" t="s">
        <v>3297</v>
      </c>
      <c r="E1461" s="186" t="s">
        <v>3298</v>
      </c>
      <c r="F1461" s="241">
        <v>13</v>
      </c>
      <c r="G1461" s="241">
        <v>2561</v>
      </c>
      <c r="H1461" s="243">
        <f t="shared" si="23"/>
        <v>1.170334583555962E-5</v>
      </c>
      <c r="I1461" s="240"/>
    </row>
    <row r="1462" spans="2:9">
      <c r="B1462" s="240">
        <v>1453</v>
      </c>
      <c r="C1462" s="241">
        <v>1</v>
      </c>
      <c r="D1462" s="186" t="s">
        <v>3299</v>
      </c>
      <c r="E1462" s="186" t="s">
        <v>3300</v>
      </c>
      <c r="F1462" s="241">
        <v>6</v>
      </c>
      <c r="G1462" s="241">
        <v>2539.92</v>
      </c>
      <c r="H1462" s="243">
        <f t="shared" si="23"/>
        <v>1.1607013726924871E-5</v>
      </c>
      <c r="I1462" s="240"/>
    </row>
    <row r="1463" spans="2:9">
      <c r="B1463" s="240">
        <v>1454</v>
      </c>
      <c r="C1463" s="241"/>
      <c r="D1463" s="186" t="s">
        <v>3301</v>
      </c>
      <c r="E1463" s="186" t="s">
        <v>3302</v>
      </c>
      <c r="F1463" s="241">
        <v>4</v>
      </c>
      <c r="G1463" s="241">
        <v>2534.46</v>
      </c>
      <c r="H1463" s="243">
        <f t="shared" si="23"/>
        <v>1.1582062431234844E-5</v>
      </c>
      <c r="I1463" s="240"/>
    </row>
    <row r="1464" spans="2:9">
      <c r="B1464" s="240">
        <v>1455</v>
      </c>
      <c r="C1464" s="241">
        <v>1</v>
      </c>
      <c r="D1464" s="186" t="s">
        <v>3303</v>
      </c>
      <c r="E1464" s="186" t="s">
        <v>3304</v>
      </c>
      <c r="F1464" s="241">
        <v>21</v>
      </c>
      <c r="G1464" s="241">
        <v>2522.58</v>
      </c>
      <c r="H1464" s="243">
        <f t="shared" si="23"/>
        <v>1.1527772798854349E-5</v>
      </c>
      <c r="I1464" s="240"/>
    </row>
    <row r="1465" spans="2:9">
      <c r="B1465" s="240">
        <v>1456</v>
      </c>
      <c r="C1465" s="241"/>
      <c r="D1465" s="186" t="s">
        <v>3305</v>
      </c>
      <c r="E1465" s="186" t="s">
        <v>3306</v>
      </c>
      <c r="F1465" s="241">
        <v>13</v>
      </c>
      <c r="G1465" s="241">
        <v>2509.12</v>
      </c>
      <c r="H1465" s="243">
        <f t="shared" si="23"/>
        <v>1.1466262828160623E-5</v>
      </c>
      <c r="I1465" s="240"/>
    </row>
    <row r="1466" spans="2:9">
      <c r="B1466" s="240">
        <v>1457</v>
      </c>
      <c r="C1466" s="241"/>
      <c r="D1466" s="186" t="s">
        <v>3307</v>
      </c>
      <c r="E1466" s="186" t="s">
        <v>3308</v>
      </c>
      <c r="F1466" s="241">
        <v>6</v>
      </c>
      <c r="G1466" s="241">
        <v>2485.08</v>
      </c>
      <c r="H1466" s="243">
        <f t="shared" si="23"/>
        <v>1.1356404009774502E-5</v>
      </c>
      <c r="I1466" s="240"/>
    </row>
    <row r="1467" spans="2:9">
      <c r="B1467" s="240">
        <v>1458</v>
      </c>
      <c r="C1467" s="241"/>
      <c r="D1467" s="186" t="s">
        <v>3309</v>
      </c>
      <c r="E1467" s="186" t="s">
        <v>3310</v>
      </c>
      <c r="F1467" s="241">
        <v>21</v>
      </c>
      <c r="G1467" s="241">
        <v>2453.66</v>
      </c>
      <c r="H1467" s="243">
        <f t="shared" si="23"/>
        <v>1.1212819813697468E-5</v>
      </c>
      <c r="I1467" s="240"/>
    </row>
    <row r="1468" spans="2:9">
      <c r="B1468" s="240">
        <v>1459</v>
      </c>
      <c r="C1468" s="241">
        <v>1</v>
      </c>
      <c r="D1468" s="186" t="s">
        <v>3311</v>
      </c>
      <c r="E1468" s="186" t="s">
        <v>3312</v>
      </c>
      <c r="F1468" s="241">
        <v>39</v>
      </c>
      <c r="G1468" s="241">
        <v>2450.98</v>
      </c>
      <c r="H1468" s="243">
        <f t="shared" si="23"/>
        <v>1.1200572657571229E-5</v>
      </c>
      <c r="I1468" s="240"/>
    </row>
    <row r="1469" spans="2:9">
      <c r="B1469" s="240">
        <v>1460</v>
      </c>
      <c r="C1469" s="241"/>
      <c r="D1469" s="186" t="s">
        <v>3313</v>
      </c>
      <c r="E1469" s="186" t="s">
        <v>3314</v>
      </c>
      <c r="F1469" s="241">
        <v>14</v>
      </c>
      <c r="G1469" s="241">
        <v>2446.09</v>
      </c>
      <c r="H1469" s="243">
        <f t="shared" si="23"/>
        <v>1.1178226167475219E-5</v>
      </c>
      <c r="I1469" s="240"/>
    </row>
    <row r="1470" spans="2:9">
      <c r="B1470" s="240">
        <v>1461</v>
      </c>
      <c r="C1470" s="241"/>
      <c r="D1470" s="186" t="s">
        <v>3315</v>
      </c>
      <c r="E1470" s="186" t="s">
        <v>3316</v>
      </c>
      <c r="F1470" s="241">
        <v>93</v>
      </c>
      <c r="G1470" s="241">
        <v>2436.86</v>
      </c>
      <c r="H1470" s="243">
        <f t="shared" si="23"/>
        <v>1.1136046596189699E-5</v>
      </c>
      <c r="I1470" s="240"/>
    </row>
    <row r="1471" spans="2:9">
      <c r="B1471" s="240">
        <v>1462</v>
      </c>
      <c r="C1471" s="241">
        <v>1</v>
      </c>
      <c r="D1471" s="186" t="s">
        <v>3317</v>
      </c>
      <c r="E1471" s="186" t="s">
        <v>3318</v>
      </c>
      <c r="F1471" s="241">
        <v>42</v>
      </c>
      <c r="G1471" s="241">
        <v>2430.4299999999998</v>
      </c>
      <c r="H1471" s="243">
        <f t="shared" si="23"/>
        <v>1.1106662561155473E-5</v>
      </c>
      <c r="I1471" s="240"/>
    </row>
    <row r="1472" spans="2:9">
      <c r="B1472" s="240">
        <v>1463</v>
      </c>
      <c r="C1472" s="241"/>
      <c r="D1472" s="186" t="s">
        <v>3319</v>
      </c>
      <c r="E1472" s="186" t="s">
        <v>3320</v>
      </c>
      <c r="F1472" s="241">
        <v>2</v>
      </c>
      <c r="G1472" s="241">
        <v>2416.44</v>
      </c>
      <c r="H1472" s="243">
        <f t="shared" si="23"/>
        <v>1.1042730578242753E-5</v>
      </c>
      <c r="I1472" s="240"/>
    </row>
    <row r="1473" spans="2:9">
      <c r="B1473" s="240">
        <v>1464</v>
      </c>
      <c r="C1473" s="241"/>
      <c r="D1473" s="186" t="s">
        <v>3321</v>
      </c>
      <c r="E1473" s="186" t="s">
        <v>3322</v>
      </c>
      <c r="F1473" s="241">
        <v>25</v>
      </c>
      <c r="G1473" s="241">
        <v>2388.52</v>
      </c>
      <c r="H1473" s="243">
        <f t="shared" si="23"/>
        <v>1.0915140802479839E-5</v>
      </c>
      <c r="I1473" s="240"/>
    </row>
    <row r="1474" spans="2:9">
      <c r="B1474" s="240">
        <v>1465</v>
      </c>
      <c r="C1474" s="241">
        <v>1</v>
      </c>
      <c r="D1474" s="186" t="s">
        <v>3323</v>
      </c>
      <c r="E1474" s="186" t="s">
        <v>3324</v>
      </c>
      <c r="F1474" s="241">
        <v>17</v>
      </c>
      <c r="G1474" s="241">
        <v>2340.02</v>
      </c>
      <c r="H1474" s="243">
        <f t="shared" si="23"/>
        <v>1.0693503835269904E-5</v>
      </c>
      <c r="I1474" s="240"/>
    </row>
    <row r="1475" spans="2:9">
      <c r="B1475" s="240">
        <v>1466</v>
      </c>
      <c r="C1475" s="241">
        <v>1</v>
      </c>
      <c r="D1475" s="186" t="s">
        <v>3325</v>
      </c>
      <c r="E1475" s="186" t="s">
        <v>3326</v>
      </c>
      <c r="F1475" s="241">
        <v>56</v>
      </c>
      <c r="G1475" s="241">
        <v>2339.6799999999998</v>
      </c>
      <c r="H1475" s="243">
        <f t="shared" si="23"/>
        <v>1.0691950091582246E-5</v>
      </c>
      <c r="I1475" s="240"/>
    </row>
    <row r="1476" spans="2:9">
      <c r="B1476" s="240">
        <v>1467</v>
      </c>
      <c r="C1476" s="241"/>
      <c r="D1476" s="186" t="s">
        <v>3327</v>
      </c>
      <c r="E1476" s="186" t="s">
        <v>3328</v>
      </c>
      <c r="F1476" s="241">
        <v>3</v>
      </c>
      <c r="G1476" s="241">
        <v>2336.48</v>
      </c>
      <c r="H1476" s="243">
        <f t="shared" si="23"/>
        <v>1.0677326621580766E-5</v>
      </c>
      <c r="I1476" s="240"/>
    </row>
    <row r="1477" spans="2:9">
      <c r="B1477" s="240">
        <v>1468</v>
      </c>
      <c r="C1477" s="241">
        <v>1</v>
      </c>
      <c r="D1477" s="186" t="s">
        <v>3329</v>
      </c>
      <c r="E1477" s="186" t="s">
        <v>3330</v>
      </c>
      <c r="F1477" s="241">
        <v>20</v>
      </c>
      <c r="G1477" s="241">
        <v>2319.09</v>
      </c>
      <c r="H1477" s="243">
        <f t="shared" si="23"/>
        <v>1.0597857201791473E-5</v>
      </c>
      <c r="I1477" s="240"/>
    </row>
    <row r="1478" spans="2:9">
      <c r="B1478" s="240">
        <v>1469</v>
      </c>
      <c r="C1478" s="241">
        <v>1</v>
      </c>
      <c r="D1478" s="186" t="s">
        <v>3331</v>
      </c>
      <c r="E1478" s="186" t="s">
        <v>3332</v>
      </c>
      <c r="F1478" s="241">
        <v>9</v>
      </c>
      <c r="G1478" s="241">
        <v>2308.66</v>
      </c>
      <c r="H1478" s="243">
        <f t="shared" si="23"/>
        <v>1.0550193829255398E-5</v>
      </c>
      <c r="I1478" s="240"/>
    </row>
    <row r="1479" spans="2:9">
      <c r="B1479" s="240">
        <v>1470</v>
      </c>
      <c r="C1479" s="241"/>
      <c r="D1479" s="186" t="s">
        <v>3333</v>
      </c>
      <c r="E1479" s="186" t="s">
        <v>3334</v>
      </c>
      <c r="F1479" s="241">
        <v>16</v>
      </c>
      <c r="G1479" s="241">
        <v>2284.8200000000002</v>
      </c>
      <c r="H1479" s="243">
        <f t="shared" si="23"/>
        <v>1.0441248977744372E-5</v>
      </c>
      <c r="I1479" s="240"/>
    </row>
    <row r="1480" spans="2:9">
      <c r="B1480" s="240">
        <v>1471</v>
      </c>
      <c r="C1480" s="241"/>
      <c r="D1480" s="186" t="s">
        <v>3335</v>
      </c>
      <c r="E1480" s="186" t="s">
        <v>3336</v>
      </c>
      <c r="F1480" s="241">
        <v>22</v>
      </c>
      <c r="G1480" s="241">
        <v>2271.25</v>
      </c>
      <c r="H1480" s="243">
        <f t="shared" si="23"/>
        <v>1.0379236325269343E-5</v>
      </c>
      <c r="I1480" s="240"/>
    </row>
    <row r="1481" spans="2:9">
      <c r="B1481" s="240">
        <v>1472</v>
      </c>
      <c r="C1481" s="241"/>
      <c r="D1481" s="186" t="s">
        <v>3337</v>
      </c>
      <c r="E1481" s="186" t="s">
        <v>3338</v>
      </c>
      <c r="F1481" s="241">
        <v>24</v>
      </c>
      <c r="G1481" s="241">
        <v>2223.6</v>
      </c>
      <c r="H1481" s="243">
        <f t="shared" si="23"/>
        <v>1.0161483717278553E-5</v>
      </c>
      <c r="I1481" s="240"/>
    </row>
    <row r="1482" spans="2:9">
      <c r="B1482" s="240">
        <v>1473</v>
      </c>
      <c r="C1482" s="241">
        <v>1</v>
      </c>
      <c r="D1482" s="186" t="s">
        <v>3339</v>
      </c>
      <c r="E1482" s="186" t="s">
        <v>3340</v>
      </c>
      <c r="F1482" s="241">
        <v>15</v>
      </c>
      <c r="G1482" s="241">
        <v>2205.5500000000002</v>
      </c>
      <c r="H1482" s="243">
        <f t="shared" si="23"/>
        <v>1.0078998206801453E-5</v>
      </c>
      <c r="I1482" s="240"/>
    </row>
    <row r="1483" spans="2:9">
      <c r="B1483" s="240">
        <v>1474</v>
      </c>
      <c r="C1483" s="241"/>
      <c r="D1483" s="186" t="s">
        <v>3341</v>
      </c>
      <c r="E1483" s="186" t="s">
        <v>3342</v>
      </c>
      <c r="F1483" s="241">
        <v>5</v>
      </c>
      <c r="G1483" s="241">
        <v>2205.16</v>
      </c>
      <c r="H1483" s="243">
        <f t="shared" si="23"/>
        <v>1.0077215971395023E-5</v>
      </c>
      <c r="I1483" s="240"/>
    </row>
    <row r="1484" spans="2:9">
      <c r="B1484" s="240">
        <v>1475</v>
      </c>
      <c r="C1484" s="241">
        <v>1</v>
      </c>
      <c r="D1484" s="186" t="s">
        <v>3343</v>
      </c>
      <c r="E1484" s="186" t="s">
        <v>3344</v>
      </c>
      <c r="F1484" s="241">
        <v>18</v>
      </c>
      <c r="G1484" s="241">
        <v>2187.5300000000002</v>
      </c>
      <c r="H1484" s="243">
        <f t="shared" si="23"/>
        <v>9.9966497913556192E-6</v>
      </c>
      <c r="I1484" s="240"/>
    </row>
    <row r="1485" spans="2:9">
      <c r="B1485" s="240">
        <v>1476</v>
      </c>
      <c r="C1485" s="241"/>
      <c r="D1485" s="186" t="s">
        <v>3345</v>
      </c>
      <c r="E1485" s="186" t="s">
        <v>3346</v>
      </c>
      <c r="F1485" s="241">
        <v>8</v>
      </c>
      <c r="G1485" s="241">
        <v>2177.4299999999998</v>
      </c>
      <c r="H1485" s="243">
        <f t="shared" si="23"/>
        <v>9.9504944641634444E-6</v>
      </c>
      <c r="I1485" s="240"/>
    </row>
    <row r="1486" spans="2:9">
      <c r="B1486" s="240">
        <v>1477</v>
      </c>
      <c r="C1486" s="241">
        <v>1</v>
      </c>
      <c r="D1486" s="186" t="s">
        <v>3347</v>
      </c>
      <c r="E1486" s="186" t="s">
        <v>3348</v>
      </c>
      <c r="F1486" s="241">
        <v>35</v>
      </c>
      <c r="G1486" s="241">
        <v>2163.9299999999998</v>
      </c>
      <c r="H1486" s="243">
        <f t="shared" si="23"/>
        <v>9.8888017000946999E-6</v>
      </c>
      <c r="I1486" s="240"/>
    </row>
    <row r="1487" spans="2:9">
      <c r="B1487" s="240">
        <v>1478</v>
      </c>
      <c r="C1487" s="241"/>
      <c r="D1487" s="186" t="s">
        <v>3349</v>
      </c>
      <c r="E1487" s="186" t="s">
        <v>3350</v>
      </c>
      <c r="F1487" s="241">
        <v>5</v>
      </c>
      <c r="G1487" s="241">
        <v>2163.63</v>
      </c>
      <c r="H1487" s="243">
        <f t="shared" si="23"/>
        <v>9.8874307497820639E-6</v>
      </c>
      <c r="I1487" s="240"/>
    </row>
    <row r="1488" spans="2:9">
      <c r="B1488" s="240">
        <v>1479</v>
      </c>
      <c r="C1488" s="241"/>
      <c r="D1488" s="186" t="s">
        <v>3351</v>
      </c>
      <c r="E1488" s="186" t="s">
        <v>3352</v>
      </c>
      <c r="F1488" s="241">
        <v>6</v>
      </c>
      <c r="G1488" s="241">
        <v>2143.92</v>
      </c>
      <c r="H1488" s="243">
        <f t="shared" si="23"/>
        <v>9.7973593142416966E-6</v>
      </c>
      <c r="I1488" s="240"/>
    </row>
    <row r="1489" spans="2:9">
      <c r="B1489" s="240">
        <v>1480</v>
      </c>
      <c r="C1489" s="241"/>
      <c r="D1489" s="186" t="s">
        <v>3353</v>
      </c>
      <c r="E1489" s="186" t="s">
        <v>3354</v>
      </c>
      <c r="F1489" s="241">
        <v>14</v>
      </c>
      <c r="G1489" s="241">
        <v>2122.34</v>
      </c>
      <c r="H1489" s="243">
        <f t="shared" si="23"/>
        <v>9.6987422884192136E-6</v>
      </c>
      <c r="I1489" s="240"/>
    </row>
    <row r="1490" spans="2:9">
      <c r="B1490" s="240">
        <v>1481</v>
      </c>
      <c r="C1490" s="241"/>
      <c r="D1490" s="186" t="s">
        <v>3355</v>
      </c>
      <c r="E1490" s="186" t="s">
        <v>3356</v>
      </c>
      <c r="F1490" s="241">
        <v>50</v>
      </c>
      <c r="G1490" s="241">
        <v>2113.15</v>
      </c>
      <c r="H1490" s="243">
        <f t="shared" si="23"/>
        <v>9.6567455105087122E-6</v>
      </c>
      <c r="I1490" s="240"/>
    </row>
    <row r="1491" spans="2:9">
      <c r="B1491" s="240">
        <v>1482</v>
      </c>
      <c r="C1491" s="241"/>
      <c r="D1491" s="186" t="s">
        <v>3357</v>
      </c>
      <c r="E1491" s="186" t="s">
        <v>3358</v>
      </c>
      <c r="F1491" s="241">
        <v>14</v>
      </c>
      <c r="G1491" s="241">
        <v>2042.58</v>
      </c>
      <c r="H1491" s="243">
        <f t="shared" si="23"/>
        <v>9.3342522986323195E-6</v>
      </c>
      <c r="I1491" s="240"/>
    </row>
    <row r="1492" spans="2:9">
      <c r="B1492" s="240">
        <v>1483</v>
      </c>
      <c r="C1492" s="241">
        <v>1</v>
      </c>
      <c r="D1492" s="186" t="s">
        <v>3359</v>
      </c>
      <c r="E1492" s="186" t="s">
        <v>3360</v>
      </c>
      <c r="F1492" s="241">
        <v>18</v>
      </c>
      <c r="G1492" s="241">
        <v>1998.08</v>
      </c>
      <c r="H1492" s="243">
        <f t="shared" si="23"/>
        <v>9.1308946689242356E-6</v>
      </c>
      <c r="I1492" s="240"/>
    </row>
    <row r="1493" spans="2:9">
      <c r="B1493" s="240">
        <v>1484</v>
      </c>
      <c r="C1493" s="241"/>
      <c r="D1493" s="186" t="s">
        <v>3361</v>
      </c>
      <c r="E1493" s="186" t="s">
        <v>3362</v>
      </c>
      <c r="F1493" s="241">
        <v>21</v>
      </c>
      <c r="G1493" s="241">
        <v>1992.72</v>
      </c>
      <c r="H1493" s="243">
        <f t="shared" si="23"/>
        <v>9.106400356671757E-6</v>
      </c>
      <c r="I1493" s="240"/>
    </row>
    <row r="1494" spans="2:9">
      <c r="B1494" s="240">
        <v>1485</v>
      </c>
      <c r="C1494" s="241"/>
      <c r="D1494" s="186" t="s">
        <v>3363</v>
      </c>
      <c r="E1494" s="186" t="s">
        <v>3364</v>
      </c>
      <c r="F1494" s="241">
        <v>33</v>
      </c>
      <c r="G1494" s="241">
        <v>1990.42</v>
      </c>
      <c r="H1494" s="243">
        <f t="shared" si="23"/>
        <v>9.0958897376081933E-6</v>
      </c>
      <c r="I1494" s="240"/>
    </row>
    <row r="1495" spans="2:9">
      <c r="B1495" s="240">
        <v>1486</v>
      </c>
      <c r="C1495" s="241"/>
      <c r="D1495" s="186" t="s">
        <v>3365</v>
      </c>
      <c r="E1495" s="186" t="s">
        <v>3366</v>
      </c>
      <c r="F1495" s="241">
        <v>69</v>
      </c>
      <c r="G1495" s="241">
        <v>1976.96</v>
      </c>
      <c r="H1495" s="243">
        <f t="shared" si="23"/>
        <v>9.034379766914466E-6</v>
      </c>
      <c r="I1495" s="240"/>
    </row>
    <row r="1496" spans="2:9">
      <c r="B1496" s="240">
        <v>1487</v>
      </c>
      <c r="C1496" s="241">
        <v>1</v>
      </c>
      <c r="D1496" s="186" t="s">
        <v>3367</v>
      </c>
      <c r="E1496" s="186" t="s">
        <v>3368</v>
      </c>
      <c r="F1496" s="241">
        <v>12</v>
      </c>
      <c r="G1496" s="241">
        <v>1967.15</v>
      </c>
      <c r="H1496" s="243">
        <f t="shared" si="23"/>
        <v>8.9895496916911789E-6</v>
      </c>
      <c r="I1496" s="240"/>
    </row>
    <row r="1497" spans="2:9">
      <c r="B1497" s="240">
        <v>1488</v>
      </c>
      <c r="C1497" s="241"/>
      <c r="D1497" s="186" t="s">
        <v>3369</v>
      </c>
      <c r="E1497" s="186" t="s">
        <v>3370</v>
      </c>
      <c r="F1497" s="241">
        <v>36</v>
      </c>
      <c r="G1497" s="241">
        <v>1955.75</v>
      </c>
      <c r="H1497" s="243">
        <f t="shared" si="23"/>
        <v>8.9374535798109051E-6</v>
      </c>
      <c r="I1497" s="240"/>
    </row>
    <row r="1498" spans="2:9">
      <c r="B1498" s="240">
        <v>1489</v>
      </c>
      <c r="C1498" s="241"/>
      <c r="D1498" s="186" t="s">
        <v>3371</v>
      </c>
      <c r="E1498" s="186" t="s">
        <v>3372</v>
      </c>
      <c r="F1498" s="241">
        <v>14</v>
      </c>
      <c r="G1498" s="241">
        <v>1946.86</v>
      </c>
      <c r="H1498" s="243">
        <f t="shared" si="23"/>
        <v>8.8968277522130432E-6</v>
      </c>
      <c r="I1498" s="240"/>
    </row>
    <row r="1499" spans="2:9">
      <c r="B1499" s="240">
        <v>1490</v>
      </c>
      <c r="C1499" s="241">
        <v>1</v>
      </c>
      <c r="D1499" s="186" t="s">
        <v>3373</v>
      </c>
      <c r="E1499" s="186" t="s">
        <v>3374</v>
      </c>
      <c r="F1499" s="241">
        <v>13</v>
      </c>
      <c r="G1499" s="241">
        <v>1895.85</v>
      </c>
      <c r="H1499" s="243">
        <f t="shared" si="23"/>
        <v>8.6637205007206971E-6</v>
      </c>
      <c r="I1499" s="240"/>
    </row>
    <row r="1500" spans="2:9">
      <c r="B1500" s="240">
        <v>1491</v>
      </c>
      <c r="C1500" s="241"/>
      <c r="D1500" s="186" t="s">
        <v>3375</v>
      </c>
      <c r="E1500" s="186" t="s">
        <v>3376</v>
      </c>
      <c r="F1500" s="241">
        <v>7</v>
      </c>
      <c r="G1500" s="241">
        <v>1879.72</v>
      </c>
      <c r="H1500" s="243">
        <f t="shared" si="23"/>
        <v>8.5900090722444874E-6</v>
      </c>
      <c r="I1500" s="240"/>
    </row>
    <row r="1501" spans="2:9">
      <c r="B1501" s="240">
        <v>1492</v>
      </c>
      <c r="C1501" s="241">
        <v>1</v>
      </c>
      <c r="D1501" s="186" t="s">
        <v>3377</v>
      </c>
      <c r="E1501" s="186" t="s">
        <v>3378</v>
      </c>
      <c r="F1501" s="241">
        <v>59</v>
      </c>
      <c r="G1501" s="241">
        <v>1857.65</v>
      </c>
      <c r="H1501" s="243">
        <f t="shared" si="23"/>
        <v>8.4891528275780289E-6</v>
      </c>
      <c r="I1501" s="240"/>
    </row>
    <row r="1502" spans="2:9">
      <c r="B1502" s="240">
        <v>1493</v>
      </c>
      <c r="C1502" s="241">
        <v>1</v>
      </c>
      <c r="D1502" s="186" t="s">
        <v>3379</v>
      </c>
      <c r="E1502" s="186" t="s">
        <v>3380</v>
      </c>
      <c r="F1502" s="241">
        <v>18</v>
      </c>
      <c r="G1502" s="241">
        <v>1819.05</v>
      </c>
      <c r="H1502" s="243">
        <f t="shared" si="23"/>
        <v>8.3127572206851731E-6</v>
      </c>
      <c r="I1502" s="240"/>
    </row>
    <row r="1503" spans="2:9">
      <c r="B1503" s="240">
        <v>1494</v>
      </c>
      <c r="C1503" s="241"/>
      <c r="D1503" s="186" t="s">
        <v>3381</v>
      </c>
      <c r="E1503" s="186" t="s">
        <v>3382</v>
      </c>
      <c r="F1503" s="241">
        <v>4</v>
      </c>
      <c r="G1503" s="241">
        <v>1784.67</v>
      </c>
      <c r="H1503" s="243">
        <f t="shared" si="23"/>
        <v>8.1556463148567708E-6</v>
      </c>
      <c r="I1503" s="240"/>
    </row>
    <row r="1504" spans="2:9">
      <c r="B1504" s="240">
        <v>1495</v>
      </c>
      <c r="C1504" s="241"/>
      <c r="D1504" s="186" t="s">
        <v>3383</v>
      </c>
      <c r="E1504" s="186" t="s">
        <v>3384</v>
      </c>
      <c r="F1504" s="241">
        <v>5</v>
      </c>
      <c r="G1504" s="241">
        <v>1779.85</v>
      </c>
      <c r="H1504" s="243">
        <f t="shared" si="23"/>
        <v>8.1336197131670402E-6</v>
      </c>
      <c r="I1504" s="240"/>
    </row>
    <row r="1505" spans="2:9">
      <c r="B1505" s="240">
        <v>1496</v>
      </c>
      <c r="C1505" s="241"/>
      <c r="D1505" s="186" t="s">
        <v>3385</v>
      </c>
      <c r="E1505" s="186" t="s">
        <v>3386</v>
      </c>
      <c r="F1505" s="241">
        <v>7</v>
      </c>
      <c r="G1505" s="241">
        <v>1768.72</v>
      </c>
      <c r="H1505" s="243">
        <f t="shared" si="23"/>
        <v>8.082757456568142E-6</v>
      </c>
      <c r="I1505" s="240"/>
    </row>
    <row r="1506" spans="2:9">
      <c r="B1506" s="240">
        <v>1497</v>
      </c>
      <c r="C1506" s="241"/>
      <c r="D1506" s="186" t="s">
        <v>3387</v>
      </c>
      <c r="E1506" s="186" t="s">
        <v>3388</v>
      </c>
      <c r="F1506" s="241">
        <v>6</v>
      </c>
      <c r="G1506" s="241">
        <v>1768.5</v>
      </c>
      <c r="H1506" s="243">
        <f t="shared" si="23"/>
        <v>8.0817520930055405E-6</v>
      </c>
      <c r="I1506" s="240"/>
    </row>
    <row r="1507" spans="2:9">
      <c r="B1507" s="240">
        <v>1498</v>
      </c>
      <c r="C1507" s="241"/>
      <c r="D1507" s="186" t="s">
        <v>3389</v>
      </c>
      <c r="E1507" s="186" t="s">
        <v>3390</v>
      </c>
      <c r="F1507" s="241">
        <v>22</v>
      </c>
      <c r="G1507" s="241">
        <v>1759.28</v>
      </c>
      <c r="H1507" s="243">
        <f t="shared" si="23"/>
        <v>8.0396182200637753E-6</v>
      </c>
      <c r="I1507" s="240"/>
    </row>
    <row r="1508" spans="2:9">
      <c r="B1508" s="240">
        <v>1499</v>
      </c>
      <c r="C1508" s="241">
        <v>1</v>
      </c>
      <c r="D1508" s="186" t="s">
        <v>3391</v>
      </c>
      <c r="E1508" s="186" t="s">
        <v>3392</v>
      </c>
      <c r="F1508" s="241">
        <v>29</v>
      </c>
      <c r="G1508" s="241">
        <v>1756.94</v>
      </c>
      <c r="H1508" s="243">
        <f t="shared" si="23"/>
        <v>8.0289248076251944E-6</v>
      </c>
      <c r="I1508" s="240"/>
    </row>
    <row r="1509" spans="2:9">
      <c r="B1509" s="240">
        <v>1500</v>
      </c>
      <c r="C1509" s="241"/>
      <c r="D1509" s="186" t="s">
        <v>3393</v>
      </c>
      <c r="E1509" s="186" t="s">
        <v>3394</v>
      </c>
      <c r="F1509" s="241">
        <v>28</v>
      </c>
      <c r="G1509" s="241">
        <v>1755.44</v>
      </c>
      <c r="H1509" s="243">
        <f t="shared" si="23"/>
        <v>8.022070056061999E-6</v>
      </c>
      <c r="I1509" s="240"/>
    </row>
    <row r="1510" spans="2:9">
      <c r="B1510" s="240">
        <v>1501</v>
      </c>
      <c r="C1510" s="241">
        <v>1</v>
      </c>
      <c r="D1510" s="186" t="s">
        <v>3395</v>
      </c>
      <c r="E1510" s="186" t="s">
        <v>3396</v>
      </c>
      <c r="F1510" s="241">
        <v>23</v>
      </c>
      <c r="G1510" s="241">
        <v>1752.91</v>
      </c>
      <c r="H1510" s="243">
        <f t="shared" si="23"/>
        <v>8.0105083750920803E-6</v>
      </c>
      <c r="I1510" s="240"/>
    </row>
    <row r="1511" spans="2:9">
      <c r="B1511" s="240">
        <v>1502</v>
      </c>
      <c r="C1511" s="241"/>
      <c r="D1511" s="186" t="s">
        <v>3397</v>
      </c>
      <c r="E1511" s="186" t="s">
        <v>3398</v>
      </c>
      <c r="F1511" s="241">
        <v>6</v>
      </c>
      <c r="G1511" s="241">
        <v>1749.88</v>
      </c>
      <c r="H1511" s="243">
        <f t="shared" si="23"/>
        <v>7.9966617769344275E-6</v>
      </c>
      <c r="I1511" s="240"/>
    </row>
    <row r="1512" spans="2:9">
      <c r="B1512" s="240">
        <v>1503</v>
      </c>
      <c r="C1512" s="241"/>
      <c r="D1512" s="186" t="s">
        <v>3399</v>
      </c>
      <c r="E1512" s="186" t="s">
        <v>3400</v>
      </c>
      <c r="F1512" s="241">
        <v>15</v>
      </c>
      <c r="G1512" s="241">
        <v>1711.42</v>
      </c>
      <c r="H1512" s="243">
        <f t="shared" ref="H1512:H1575" si="24">G1512/$G$1624</f>
        <v>7.8209059468541371E-6</v>
      </c>
      <c r="I1512" s="240"/>
    </row>
    <row r="1513" spans="2:9">
      <c r="B1513" s="240">
        <v>1504</v>
      </c>
      <c r="C1513" s="241"/>
      <c r="D1513" s="186" t="s">
        <v>3401</v>
      </c>
      <c r="E1513" s="186" t="s">
        <v>3402</v>
      </c>
      <c r="F1513" s="241">
        <v>19</v>
      </c>
      <c r="G1513" s="241">
        <v>1710.61</v>
      </c>
      <c r="H1513" s="243">
        <f t="shared" si="24"/>
        <v>7.8172043810100119E-6</v>
      </c>
      <c r="I1513" s="240"/>
    </row>
    <row r="1514" spans="2:9">
      <c r="B1514" s="240">
        <v>1505</v>
      </c>
      <c r="C1514" s="241"/>
      <c r="D1514" s="186" t="s">
        <v>3403</v>
      </c>
      <c r="E1514" s="186" t="s">
        <v>3404</v>
      </c>
      <c r="F1514" s="241">
        <v>33</v>
      </c>
      <c r="G1514" s="241">
        <v>1704.42</v>
      </c>
      <c r="H1514" s="243">
        <f t="shared" si="24"/>
        <v>7.7889171062258995E-6</v>
      </c>
      <c r="I1514" s="240"/>
    </row>
    <row r="1515" spans="2:9">
      <c r="B1515" s="240">
        <v>1506</v>
      </c>
      <c r="C1515" s="241">
        <v>1</v>
      </c>
      <c r="D1515" s="186" t="s">
        <v>3405</v>
      </c>
      <c r="E1515" s="186" t="s">
        <v>3406</v>
      </c>
      <c r="F1515" s="241">
        <v>23</v>
      </c>
      <c r="G1515" s="241">
        <v>1683.36</v>
      </c>
      <c r="H1515" s="243">
        <f t="shared" si="24"/>
        <v>7.6926763942786575E-6</v>
      </c>
      <c r="I1515" s="240"/>
    </row>
    <row r="1516" spans="2:9">
      <c r="B1516" s="240">
        <v>1507</v>
      </c>
      <c r="C1516" s="241">
        <v>1</v>
      </c>
      <c r="D1516" s="186" t="s">
        <v>3407</v>
      </c>
      <c r="E1516" s="186" t="s">
        <v>3408</v>
      </c>
      <c r="F1516" s="241">
        <v>16</v>
      </c>
      <c r="G1516" s="241">
        <v>1662.54</v>
      </c>
      <c r="H1516" s="243">
        <f t="shared" si="24"/>
        <v>7.5975324425815273E-6</v>
      </c>
      <c r="I1516" s="240"/>
    </row>
    <row r="1517" spans="2:9">
      <c r="B1517" s="240">
        <v>1508</v>
      </c>
      <c r="C1517" s="241">
        <v>1</v>
      </c>
      <c r="D1517" s="186" t="s">
        <v>3409</v>
      </c>
      <c r="E1517" s="186" t="s">
        <v>3410</v>
      </c>
      <c r="F1517" s="241">
        <v>10</v>
      </c>
      <c r="G1517" s="241">
        <v>1647.85</v>
      </c>
      <c r="H1517" s="243">
        <f t="shared" si="24"/>
        <v>7.530401575605982E-6</v>
      </c>
      <c r="I1517" s="240"/>
    </row>
    <row r="1518" spans="2:9">
      <c r="B1518" s="240">
        <v>1509</v>
      </c>
      <c r="C1518" s="241"/>
      <c r="D1518" s="186" t="s">
        <v>3411</v>
      </c>
      <c r="E1518" s="186" t="s">
        <v>3412</v>
      </c>
      <c r="F1518" s="241">
        <v>14</v>
      </c>
      <c r="G1518" s="241">
        <v>1611.43</v>
      </c>
      <c r="H1518" s="243">
        <f t="shared" si="24"/>
        <v>7.3639682076516365E-6</v>
      </c>
      <c r="I1518" s="240"/>
    </row>
    <row r="1519" spans="2:9">
      <c r="B1519" s="240">
        <v>1510</v>
      </c>
      <c r="C1519" s="241">
        <v>1</v>
      </c>
      <c r="D1519" s="186" t="s">
        <v>3413</v>
      </c>
      <c r="E1519" s="186" t="s">
        <v>3414</v>
      </c>
      <c r="F1519" s="241">
        <v>27</v>
      </c>
      <c r="G1519" s="241">
        <v>1563.05</v>
      </c>
      <c r="H1519" s="243">
        <f t="shared" si="24"/>
        <v>7.1428796205667574E-6</v>
      </c>
      <c r="I1519" s="240"/>
    </row>
    <row r="1520" spans="2:9">
      <c r="B1520" s="240">
        <v>1511</v>
      </c>
      <c r="C1520" s="241"/>
      <c r="D1520" s="186" t="s">
        <v>3415</v>
      </c>
      <c r="E1520" s="186" t="s">
        <v>3416</v>
      </c>
      <c r="F1520" s="241">
        <v>20</v>
      </c>
      <c r="G1520" s="241">
        <v>1512.09</v>
      </c>
      <c r="H1520" s="243">
        <f t="shared" si="24"/>
        <v>6.9100008607931846E-6</v>
      </c>
      <c r="I1520" s="240"/>
    </row>
    <row r="1521" spans="2:9">
      <c r="B1521" s="240">
        <v>1512</v>
      </c>
      <c r="C1521" s="241">
        <v>1</v>
      </c>
      <c r="D1521" s="186" t="s">
        <v>3417</v>
      </c>
      <c r="E1521" s="186" t="s">
        <v>3418</v>
      </c>
      <c r="F1521" s="241">
        <v>5</v>
      </c>
      <c r="G1521" s="241">
        <v>1492.65</v>
      </c>
      <c r="H1521" s="243">
        <f t="shared" si="24"/>
        <v>6.821163280534193E-6</v>
      </c>
      <c r="I1521" s="240"/>
    </row>
    <row r="1522" spans="2:9">
      <c r="B1522" s="240">
        <v>1513</v>
      </c>
      <c r="C1522" s="241"/>
      <c r="D1522" s="186" t="s">
        <v>3419</v>
      </c>
      <c r="E1522" s="186" t="s">
        <v>3420</v>
      </c>
      <c r="F1522" s="241">
        <v>12</v>
      </c>
      <c r="G1522" s="241">
        <v>1488.74</v>
      </c>
      <c r="H1522" s="243">
        <f t="shared" si="24"/>
        <v>6.803295228126134E-6</v>
      </c>
      <c r="I1522" s="240"/>
    </row>
    <row r="1523" spans="2:9">
      <c r="B1523" s="240">
        <v>1514</v>
      </c>
      <c r="C1523" s="241"/>
      <c r="D1523" s="186" t="s">
        <v>3421</v>
      </c>
      <c r="E1523" s="186" t="s">
        <v>3422</v>
      </c>
      <c r="F1523" s="241">
        <v>13</v>
      </c>
      <c r="G1523" s="241">
        <v>1477.56</v>
      </c>
      <c r="H1523" s="243">
        <f t="shared" si="24"/>
        <v>6.7522044798084626E-6</v>
      </c>
      <c r="I1523" s="240"/>
    </row>
    <row r="1524" spans="2:9">
      <c r="B1524" s="240">
        <v>1515</v>
      </c>
      <c r="C1524" s="241">
        <v>1</v>
      </c>
      <c r="D1524" s="186" t="s">
        <v>3423</v>
      </c>
      <c r="E1524" s="186" t="s">
        <v>3424</v>
      </c>
      <c r="F1524" s="241">
        <v>25</v>
      </c>
      <c r="G1524" s="241">
        <v>1477.41</v>
      </c>
      <c r="H1524" s="243">
        <f t="shared" si="24"/>
        <v>6.7515190046521438E-6</v>
      </c>
      <c r="I1524" s="240"/>
    </row>
    <row r="1525" spans="2:9">
      <c r="B1525" s="240">
        <v>1516</v>
      </c>
      <c r="C1525" s="241">
        <v>1</v>
      </c>
      <c r="D1525" s="186" t="s">
        <v>3425</v>
      </c>
      <c r="E1525" s="186" t="s">
        <v>3426</v>
      </c>
      <c r="F1525" s="241">
        <v>19</v>
      </c>
      <c r="G1525" s="241">
        <v>1470.09</v>
      </c>
      <c r="H1525" s="243">
        <f t="shared" si="24"/>
        <v>6.7180678170237573E-6</v>
      </c>
      <c r="I1525" s="240"/>
    </row>
    <row r="1526" spans="2:9">
      <c r="B1526" s="240">
        <v>1517</v>
      </c>
      <c r="C1526" s="241"/>
      <c r="D1526" s="186" t="s">
        <v>3427</v>
      </c>
      <c r="E1526" s="186" t="s">
        <v>3428</v>
      </c>
      <c r="F1526" s="241">
        <v>18</v>
      </c>
      <c r="G1526" s="241">
        <v>1452.61</v>
      </c>
      <c r="H1526" s="243">
        <f t="shared" si="24"/>
        <v>6.6381871121406711E-6</v>
      </c>
      <c r="I1526" s="240"/>
    </row>
    <row r="1527" spans="2:9">
      <c r="B1527" s="240">
        <v>1518</v>
      </c>
      <c r="C1527" s="241"/>
      <c r="D1527" s="186" t="s">
        <v>3429</v>
      </c>
      <c r="E1527" s="186" t="s">
        <v>3430</v>
      </c>
      <c r="F1527" s="241">
        <v>55</v>
      </c>
      <c r="G1527" s="241">
        <v>1442.78</v>
      </c>
      <c r="H1527" s="243">
        <f t="shared" si="24"/>
        <v>6.5932656402298745E-6</v>
      </c>
      <c r="I1527" s="240"/>
    </row>
    <row r="1528" spans="2:9">
      <c r="B1528" s="240">
        <v>1519</v>
      </c>
      <c r="C1528" s="241"/>
      <c r="D1528" s="186" t="s">
        <v>3431</v>
      </c>
      <c r="E1528" s="186" t="s">
        <v>3432</v>
      </c>
      <c r="F1528" s="241">
        <v>14</v>
      </c>
      <c r="G1528" s="241">
        <v>1441.85</v>
      </c>
      <c r="H1528" s="243">
        <f t="shared" si="24"/>
        <v>6.5890156942606942E-6</v>
      </c>
      <c r="I1528" s="240"/>
    </row>
    <row r="1529" spans="2:9">
      <c r="B1529" s="240">
        <v>1520</v>
      </c>
      <c r="C1529" s="241">
        <v>1</v>
      </c>
      <c r="D1529" s="186" t="s">
        <v>3433</v>
      </c>
      <c r="E1529" s="186" t="s">
        <v>3434</v>
      </c>
      <c r="F1529" s="241">
        <v>5</v>
      </c>
      <c r="G1529" s="241">
        <v>1389.08</v>
      </c>
      <c r="H1529" s="243">
        <f t="shared" si="24"/>
        <v>6.3478655342675349E-6</v>
      </c>
      <c r="I1529" s="240"/>
    </row>
    <row r="1530" spans="2:9">
      <c r="B1530" s="240">
        <v>1521</v>
      </c>
      <c r="C1530" s="241"/>
      <c r="D1530" s="186" t="s">
        <v>3435</v>
      </c>
      <c r="E1530" s="186" t="s">
        <v>3436</v>
      </c>
      <c r="F1530" s="241">
        <v>41</v>
      </c>
      <c r="G1530" s="241">
        <v>1385.23</v>
      </c>
      <c r="H1530" s="243">
        <f t="shared" si="24"/>
        <v>6.3302716719220043E-6</v>
      </c>
      <c r="I1530" s="240"/>
    </row>
    <row r="1531" spans="2:9">
      <c r="B1531" s="240">
        <v>1522</v>
      </c>
      <c r="C1531" s="241">
        <v>1</v>
      </c>
      <c r="D1531" s="186" t="s">
        <v>3437</v>
      </c>
      <c r="E1531" s="186" t="s">
        <v>3438</v>
      </c>
      <c r="F1531" s="241">
        <v>17</v>
      </c>
      <c r="G1531" s="241">
        <v>1333.34</v>
      </c>
      <c r="H1531" s="243">
        <f t="shared" si="24"/>
        <v>6.093142966179252E-6</v>
      </c>
      <c r="I1531" s="240"/>
    </row>
    <row r="1532" spans="2:9">
      <c r="B1532" s="240">
        <v>1523</v>
      </c>
      <c r="C1532" s="241"/>
      <c r="D1532" s="186" t="s">
        <v>3439</v>
      </c>
      <c r="E1532" s="186" t="s">
        <v>3440</v>
      </c>
      <c r="F1532" s="241">
        <v>12</v>
      </c>
      <c r="G1532" s="241">
        <v>1315.11</v>
      </c>
      <c r="H1532" s="243">
        <f t="shared" si="24"/>
        <v>6.009834885514569E-6</v>
      </c>
      <c r="I1532" s="240"/>
    </row>
    <row r="1533" spans="2:9">
      <c r="B1533" s="240">
        <v>1524</v>
      </c>
      <c r="C1533" s="241"/>
      <c r="D1533" s="186" t="s">
        <v>3441</v>
      </c>
      <c r="E1533" s="186" t="s">
        <v>3442</v>
      </c>
      <c r="F1533" s="241">
        <v>8</v>
      </c>
      <c r="G1533" s="241">
        <v>1312.56</v>
      </c>
      <c r="H1533" s="243">
        <f t="shared" si="24"/>
        <v>5.9981818078571399E-6</v>
      </c>
      <c r="I1533" s="240"/>
    </row>
    <row r="1534" spans="2:9">
      <c r="B1534" s="240">
        <v>1525</v>
      </c>
      <c r="C1534" s="241"/>
      <c r="D1534" s="186" t="s">
        <v>3443</v>
      </c>
      <c r="E1534" s="186" t="s">
        <v>3444</v>
      </c>
      <c r="F1534" s="241">
        <v>4</v>
      </c>
      <c r="G1534" s="241">
        <v>1289.1099999999999</v>
      </c>
      <c r="H1534" s="243">
        <f t="shared" si="24"/>
        <v>5.8910191917525429E-6</v>
      </c>
      <c r="I1534" s="240"/>
    </row>
    <row r="1535" spans="2:9">
      <c r="B1535" s="240">
        <v>1526</v>
      </c>
      <c r="C1535" s="241"/>
      <c r="D1535" s="186" t="s">
        <v>3445</v>
      </c>
      <c r="E1535" s="186" t="s">
        <v>3446</v>
      </c>
      <c r="F1535" s="241">
        <v>12</v>
      </c>
      <c r="G1535" s="241">
        <v>1281.77</v>
      </c>
      <c r="H1535" s="243">
        <f t="shared" si="24"/>
        <v>5.8574766074366478E-6</v>
      </c>
      <c r="I1535" s="240"/>
    </row>
    <row r="1536" spans="2:9">
      <c r="B1536" s="240">
        <v>1527</v>
      </c>
      <c r="C1536" s="241"/>
      <c r="D1536" s="186" t="s">
        <v>3447</v>
      </c>
      <c r="E1536" s="186" t="s">
        <v>3448</v>
      </c>
      <c r="F1536" s="241">
        <v>9</v>
      </c>
      <c r="G1536" s="241">
        <v>1268.22</v>
      </c>
      <c r="H1536" s="243">
        <f t="shared" si="24"/>
        <v>5.79555535164913E-6</v>
      </c>
      <c r="I1536" s="240"/>
    </row>
    <row r="1537" spans="2:9">
      <c r="B1537" s="240">
        <v>1528</v>
      </c>
      <c r="C1537" s="241">
        <v>1</v>
      </c>
      <c r="D1537" s="186" t="s">
        <v>3449</v>
      </c>
      <c r="E1537" s="186" t="s">
        <v>3450</v>
      </c>
      <c r="F1537" s="241">
        <v>20</v>
      </c>
      <c r="G1537" s="241">
        <v>1246.21</v>
      </c>
      <c r="H1537" s="243">
        <f t="shared" si="24"/>
        <v>5.6949732970451991E-6</v>
      </c>
      <c r="I1537" s="240"/>
    </row>
    <row r="1538" spans="2:9">
      <c r="B1538" s="240">
        <v>1529</v>
      </c>
      <c r="C1538" s="241"/>
      <c r="D1538" s="186" t="s">
        <v>3451</v>
      </c>
      <c r="E1538" s="186" t="s">
        <v>3452</v>
      </c>
      <c r="F1538" s="241">
        <v>25</v>
      </c>
      <c r="G1538" s="241">
        <v>1235.57</v>
      </c>
      <c r="H1538" s="243">
        <f t="shared" si="24"/>
        <v>5.6463502592902773E-6</v>
      </c>
      <c r="I1538" s="240"/>
    </row>
    <row r="1539" spans="2:9">
      <c r="B1539" s="240">
        <v>1530</v>
      </c>
      <c r="C1539" s="241">
        <v>1</v>
      </c>
      <c r="D1539" s="186" t="s">
        <v>3453</v>
      </c>
      <c r="E1539" s="186" t="s">
        <v>3454</v>
      </c>
      <c r="F1539" s="241">
        <v>15</v>
      </c>
      <c r="G1539" s="241">
        <v>1223.5899999999999</v>
      </c>
      <c r="H1539" s="243">
        <f t="shared" si="24"/>
        <v>5.5916036434722358E-6</v>
      </c>
      <c r="I1539" s="240"/>
    </row>
    <row r="1540" spans="2:9">
      <c r="B1540" s="240">
        <v>1531</v>
      </c>
      <c r="C1540" s="241">
        <v>1</v>
      </c>
      <c r="D1540" s="186" t="s">
        <v>3455</v>
      </c>
      <c r="E1540" s="186" t="s">
        <v>3456</v>
      </c>
      <c r="F1540" s="241">
        <v>9</v>
      </c>
      <c r="G1540" s="241">
        <v>1215.1500000000001</v>
      </c>
      <c r="H1540" s="243">
        <f t="shared" si="24"/>
        <v>5.5530342413433321E-6</v>
      </c>
      <c r="I1540" s="240"/>
    </row>
    <row r="1541" spans="2:9">
      <c r="B1541" s="240">
        <v>1532</v>
      </c>
      <c r="C1541" s="241">
        <v>1</v>
      </c>
      <c r="D1541" s="186" t="s">
        <v>3457</v>
      </c>
      <c r="E1541" s="186" t="s">
        <v>3458</v>
      </c>
      <c r="F1541" s="241">
        <v>6</v>
      </c>
      <c r="G1541" s="241">
        <v>1210.94</v>
      </c>
      <c r="H1541" s="243">
        <f t="shared" si="24"/>
        <v>5.5337952386226346E-6</v>
      </c>
      <c r="I1541" s="240"/>
    </row>
    <row r="1542" spans="2:9">
      <c r="B1542" s="240">
        <v>1533</v>
      </c>
      <c r="C1542" s="241"/>
      <c r="D1542" s="186" t="s">
        <v>3459</v>
      </c>
      <c r="E1542" s="186" t="s">
        <v>3460</v>
      </c>
      <c r="F1542" s="241">
        <v>29</v>
      </c>
      <c r="G1542" s="241">
        <v>1196.0999999999999</v>
      </c>
      <c r="H1542" s="243">
        <f t="shared" si="24"/>
        <v>5.4659788964907696E-6</v>
      </c>
      <c r="I1542" s="240"/>
    </row>
    <row r="1543" spans="2:9">
      <c r="B1543" s="240">
        <v>1534</v>
      </c>
      <c r="C1543" s="241">
        <v>1</v>
      </c>
      <c r="D1543" s="186" t="s">
        <v>3461</v>
      </c>
      <c r="E1543" s="186" t="s">
        <v>3462</v>
      </c>
      <c r="F1543" s="241">
        <v>30</v>
      </c>
      <c r="G1543" s="241">
        <v>1193.43</v>
      </c>
      <c r="H1543" s="243">
        <f t="shared" si="24"/>
        <v>5.4537774387082854E-6</v>
      </c>
      <c r="I1543" s="240"/>
    </row>
    <row r="1544" spans="2:9">
      <c r="B1544" s="240">
        <v>1535</v>
      </c>
      <c r="C1544" s="241"/>
      <c r="D1544" s="186" t="s">
        <v>3463</v>
      </c>
      <c r="E1544" s="186" t="s">
        <v>3464</v>
      </c>
      <c r="F1544" s="241">
        <v>27</v>
      </c>
      <c r="G1544" s="241">
        <v>1174.25</v>
      </c>
      <c r="H1544" s="243">
        <f t="shared" si="24"/>
        <v>5.3661280153869135E-6</v>
      </c>
      <c r="I1544" s="240"/>
    </row>
    <row r="1545" spans="2:9">
      <c r="B1545" s="240">
        <v>1536</v>
      </c>
      <c r="C1545" s="241">
        <v>1</v>
      </c>
      <c r="D1545" s="186" t="s">
        <v>3465</v>
      </c>
      <c r="E1545" s="186" t="s">
        <v>3466</v>
      </c>
      <c r="F1545" s="241">
        <v>8</v>
      </c>
      <c r="G1545" s="241">
        <v>1162.3</v>
      </c>
      <c r="H1545" s="243">
        <f t="shared" si="24"/>
        <v>5.3115184946001358E-6</v>
      </c>
      <c r="I1545" s="240"/>
    </row>
    <row r="1546" spans="2:9">
      <c r="B1546" s="240">
        <v>1537</v>
      </c>
      <c r="C1546" s="241"/>
      <c r="D1546" s="186" t="s">
        <v>3467</v>
      </c>
      <c r="E1546" s="186" t="s">
        <v>3468</v>
      </c>
      <c r="F1546" s="241">
        <v>6</v>
      </c>
      <c r="G1546" s="241">
        <v>1147.43</v>
      </c>
      <c r="H1546" s="243">
        <f t="shared" si="24"/>
        <v>5.2435650574370079E-6</v>
      </c>
      <c r="I1546" s="240"/>
    </row>
    <row r="1547" spans="2:9">
      <c r="B1547" s="240">
        <v>1538</v>
      </c>
      <c r="C1547" s="241"/>
      <c r="D1547" s="186" t="s">
        <v>3469</v>
      </c>
      <c r="E1547" s="186" t="s">
        <v>3470</v>
      </c>
      <c r="F1547" s="241">
        <v>18</v>
      </c>
      <c r="G1547" s="241">
        <v>1142.22</v>
      </c>
      <c r="H1547" s="243">
        <f t="shared" si="24"/>
        <v>5.2197562203408473E-6</v>
      </c>
      <c r="I1547" s="240"/>
    </row>
    <row r="1548" spans="2:9">
      <c r="B1548" s="240">
        <v>1539</v>
      </c>
      <c r="C1548" s="241"/>
      <c r="D1548" s="186" t="s">
        <v>3471</v>
      </c>
      <c r="E1548" s="186" t="s">
        <v>3472</v>
      </c>
      <c r="F1548" s="241">
        <v>1</v>
      </c>
      <c r="G1548" s="241">
        <v>1106.3</v>
      </c>
      <c r="H1548" s="243">
        <f t="shared" si="24"/>
        <v>5.0556077695742316E-6</v>
      </c>
      <c r="I1548" s="240"/>
    </row>
    <row r="1549" spans="2:9">
      <c r="B1549" s="240">
        <v>1540</v>
      </c>
      <c r="C1549" s="241"/>
      <c r="D1549" s="186" t="s">
        <v>3473</v>
      </c>
      <c r="E1549" s="186" t="s">
        <v>3474</v>
      </c>
      <c r="F1549" s="241">
        <v>35</v>
      </c>
      <c r="G1549" s="241">
        <v>1098.06</v>
      </c>
      <c r="H1549" s="243">
        <f t="shared" si="24"/>
        <v>5.01795233432042E-6</v>
      </c>
      <c r="I1549" s="240"/>
    </row>
    <row r="1550" spans="2:9">
      <c r="B1550" s="240">
        <v>1541</v>
      </c>
      <c r="C1550" s="241">
        <v>1</v>
      </c>
      <c r="D1550" s="186" t="s">
        <v>3475</v>
      </c>
      <c r="E1550" s="186" t="s">
        <v>3476</v>
      </c>
      <c r="F1550" s="241">
        <v>3</v>
      </c>
      <c r="G1550" s="241">
        <v>1080.8499999999999</v>
      </c>
      <c r="H1550" s="243">
        <f t="shared" si="24"/>
        <v>4.9393054847187094E-6</v>
      </c>
      <c r="I1550" s="240"/>
    </row>
    <row r="1551" spans="2:9">
      <c r="B1551" s="240">
        <v>1542</v>
      </c>
      <c r="C1551" s="241">
        <v>1</v>
      </c>
      <c r="D1551" s="186" t="s">
        <v>3477</v>
      </c>
      <c r="E1551" s="186" t="s">
        <v>3478</v>
      </c>
      <c r="F1551" s="241">
        <v>7</v>
      </c>
      <c r="G1551" s="241">
        <v>1054.6400000000001</v>
      </c>
      <c r="H1551" s="243">
        <f t="shared" si="24"/>
        <v>4.8195301257378369E-6</v>
      </c>
      <c r="I1551" s="240"/>
    </row>
    <row r="1552" spans="2:9">
      <c r="B1552" s="240">
        <v>1543</v>
      </c>
      <c r="C1552" s="241">
        <v>1</v>
      </c>
      <c r="D1552" s="186" t="s">
        <v>3479</v>
      </c>
      <c r="E1552" s="186" t="s">
        <v>3480</v>
      </c>
      <c r="F1552" s="241">
        <v>10</v>
      </c>
      <c r="G1552" s="241">
        <v>1046.18</v>
      </c>
      <c r="H1552" s="243">
        <f t="shared" si="24"/>
        <v>4.7808693269214229E-6</v>
      </c>
      <c r="I1552" s="240"/>
    </row>
    <row r="1553" spans="2:9">
      <c r="B1553" s="240">
        <v>1544</v>
      </c>
      <c r="C1553" s="241">
        <v>1</v>
      </c>
      <c r="D1553" s="186" t="s">
        <v>3481</v>
      </c>
      <c r="E1553" s="186" t="s">
        <v>3482</v>
      </c>
      <c r="F1553" s="241">
        <v>7</v>
      </c>
      <c r="G1553" s="241">
        <v>1045.19</v>
      </c>
      <c r="H1553" s="243">
        <f t="shared" si="24"/>
        <v>4.7763451908897151E-6</v>
      </c>
      <c r="I1553" s="240"/>
    </row>
    <row r="1554" spans="2:9">
      <c r="B1554" s="240">
        <v>1545</v>
      </c>
      <c r="C1554" s="241">
        <v>1</v>
      </c>
      <c r="D1554" s="186" t="s">
        <v>3483</v>
      </c>
      <c r="E1554" s="186" t="s">
        <v>3484</v>
      </c>
      <c r="F1554" s="241">
        <v>15</v>
      </c>
      <c r="G1554" s="241">
        <v>1029.94</v>
      </c>
      <c r="H1554" s="243">
        <f t="shared" si="24"/>
        <v>4.7066552166639116E-6</v>
      </c>
      <c r="I1554" s="240"/>
    </row>
    <row r="1555" spans="2:9">
      <c r="B1555" s="240">
        <v>1546</v>
      </c>
      <c r="C1555" s="241"/>
      <c r="D1555" s="186" t="s">
        <v>3485</v>
      </c>
      <c r="E1555" s="186" t="s">
        <v>3486</v>
      </c>
      <c r="F1555" s="241">
        <v>1</v>
      </c>
      <c r="G1555" s="241">
        <v>996.22</v>
      </c>
      <c r="H1555" s="243">
        <f t="shared" si="24"/>
        <v>4.5525604015233131E-6</v>
      </c>
      <c r="I1555" s="240"/>
    </row>
    <row r="1556" spans="2:9">
      <c r="B1556" s="240">
        <v>1547</v>
      </c>
      <c r="C1556" s="241">
        <v>1</v>
      </c>
      <c r="D1556" s="186" t="s">
        <v>3487</v>
      </c>
      <c r="E1556" s="186" t="s">
        <v>3488</v>
      </c>
      <c r="F1556" s="241">
        <v>23</v>
      </c>
      <c r="G1556" s="241">
        <v>978.67</v>
      </c>
      <c r="H1556" s="243">
        <f t="shared" si="24"/>
        <v>4.472359808233945E-6</v>
      </c>
      <c r="I1556" s="240"/>
    </row>
    <row r="1557" spans="2:9">
      <c r="B1557" s="240">
        <v>1548</v>
      </c>
      <c r="C1557" s="241"/>
      <c r="D1557" s="186" t="s">
        <v>3489</v>
      </c>
      <c r="E1557" s="186" t="s">
        <v>3490</v>
      </c>
      <c r="F1557" s="241">
        <v>21</v>
      </c>
      <c r="G1557" s="241">
        <v>964.71</v>
      </c>
      <c r="H1557" s="243">
        <f t="shared" si="24"/>
        <v>4.4085649203524879E-6</v>
      </c>
      <c r="I1557" s="240"/>
    </row>
    <row r="1558" spans="2:9">
      <c r="B1558" s="240">
        <v>1549</v>
      </c>
      <c r="C1558" s="241"/>
      <c r="D1558" s="186" t="s">
        <v>3491</v>
      </c>
      <c r="E1558" s="186" t="s">
        <v>3492</v>
      </c>
      <c r="F1558" s="241">
        <v>24</v>
      </c>
      <c r="G1558" s="241">
        <v>963.16</v>
      </c>
      <c r="H1558" s="243">
        <f t="shared" si="24"/>
        <v>4.401481677070521E-6</v>
      </c>
      <c r="I1558" s="240"/>
    </row>
    <row r="1559" spans="2:9">
      <c r="B1559" s="240">
        <v>1550</v>
      </c>
      <c r="C1559" s="241"/>
      <c r="D1559" s="186" t="s">
        <v>3493</v>
      </c>
      <c r="E1559" s="186" t="s">
        <v>3494</v>
      </c>
      <c r="F1559" s="241">
        <v>11</v>
      </c>
      <c r="G1559" s="241">
        <v>953.76</v>
      </c>
      <c r="H1559" s="243">
        <f t="shared" si="24"/>
        <v>4.3585252339411733E-6</v>
      </c>
      <c r="I1559" s="240"/>
    </row>
    <row r="1560" spans="2:9">
      <c r="B1560" s="240">
        <v>1551</v>
      </c>
      <c r="C1560" s="241">
        <v>1</v>
      </c>
      <c r="D1560" s="186" t="s">
        <v>3495</v>
      </c>
      <c r="E1560" s="186" t="s">
        <v>3496</v>
      </c>
      <c r="F1560" s="241">
        <v>2</v>
      </c>
      <c r="G1560" s="241">
        <v>911.86</v>
      </c>
      <c r="H1560" s="243">
        <f t="shared" si="24"/>
        <v>4.1670491736092916E-6</v>
      </c>
      <c r="I1560" s="240"/>
    </row>
    <row r="1561" spans="2:9">
      <c r="B1561" s="240">
        <v>1552</v>
      </c>
      <c r="C1561" s="241"/>
      <c r="D1561" s="186" t="s">
        <v>3497</v>
      </c>
      <c r="E1561" s="186" t="s">
        <v>3498</v>
      </c>
      <c r="F1561" s="241">
        <v>17</v>
      </c>
      <c r="G1561" s="241">
        <v>898.51</v>
      </c>
      <c r="H1561" s="243">
        <f t="shared" si="24"/>
        <v>4.1060418846968668E-6</v>
      </c>
      <c r="I1561" s="240"/>
    </row>
    <row r="1562" spans="2:9">
      <c r="B1562" s="240">
        <v>1553</v>
      </c>
      <c r="C1562" s="241"/>
      <c r="D1562" s="186" t="s">
        <v>3499</v>
      </c>
      <c r="E1562" s="186" t="s">
        <v>3500</v>
      </c>
      <c r="F1562" s="241">
        <v>7</v>
      </c>
      <c r="G1562" s="241">
        <v>897.05</v>
      </c>
      <c r="H1562" s="243">
        <f t="shared" si="24"/>
        <v>4.0993699265086912E-6</v>
      </c>
      <c r="I1562" s="240"/>
    </row>
    <row r="1563" spans="2:9">
      <c r="B1563" s="240">
        <v>1554</v>
      </c>
      <c r="C1563" s="241"/>
      <c r="D1563" s="186" t="s">
        <v>3501</v>
      </c>
      <c r="E1563" s="186" t="s">
        <v>3502</v>
      </c>
      <c r="F1563" s="241">
        <v>9</v>
      </c>
      <c r="G1563" s="241">
        <v>896.69</v>
      </c>
      <c r="H1563" s="243">
        <f t="shared" si="24"/>
        <v>4.0977247861335251E-6</v>
      </c>
      <c r="I1563" s="240"/>
    </row>
    <row r="1564" spans="2:9">
      <c r="B1564" s="240">
        <v>1555</v>
      </c>
      <c r="C1564" s="241"/>
      <c r="D1564" s="186" t="s">
        <v>3503</v>
      </c>
      <c r="E1564" s="186" t="s">
        <v>3504</v>
      </c>
      <c r="F1564" s="241">
        <v>3</v>
      </c>
      <c r="G1564" s="241">
        <v>866.7</v>
      </c>
      <c r="H1564" s="243">
        <f t="shared" si="24"/>
        <v>3.9606754532134022E-6</v>
      </c>
      <c r="I1564" s="240"/>
    </row>
    <row r="1565" spans="2:9">
      <c r="B1565" s="240">
        <v>1556</v>
      </c>
      <c r="C1565" s="241">
        <v>1</v>
      </c>
      <c r="D1565" s="186" t="s">
        <v>3505</v>
      </c>
      <c r="E1565" s="186" t="s">
        <v>3506</v>
      </c>
      <c r="F1565" s="241">
        <v>7</v>
      </c>
      <c r="G1565" s="241">
        <v>859.49</v>
      </c>
      <c r="H1565" s="243">
        <f t="shared" si="24"/>
        <v>3.9277269473663173E-6</v>
      </c>
      <c r="I1565" s="240"/>
    </row>
    <row r="1566" spans="2:9">
      <c r="B1566" s="240">
        <v>1557</v>
      </c>
      <c r="C1566" s="241"/>
      <c r="D1566" s="186" t="s">
        <v>3507</v>
      </c>
      <c r="E1566" s="186" t="s">
        <v>3508</v>
      </c>
      <c r="F1566" s="241">
        <v>12</v>
      </c>
      <c r="G1566" s="241">
        <v>850.37</v>
      </c>
      <c r="H1566" s="243">
        <f t="shared" si="24"/>
        <v>3.8860500578620986E-6</v>
      </c>
      <c r="I1566" s="240"/>
    </row>
    <row r="1567" spans="2:9">
      <c r="B1567" s="240">
        <v>1558</v>
      </c>
      <c r="C1567" s="241">
        <v>1</v>
      </c>
      <c r="D1567" s="186" t="s">
        <v>3509</v>
      </c>
      <c r="E1567" s="186" t="s">
        <v>3510</v>
      </c>
      <c r="F1567" s="241">
        <v>3</v>
      </c>
      <c r="G1567" s="241">
        <v>821.48</v>
      </c>
      <c r="H1567" s="243">
        <f t="shared" si="24"/>
        <v>3.7540275427549852E-6</v>
      </c>
      <c r="I1567" s="240"/>
    </row>
    <row r="1568" spans="2:9">
      <c r="B1568" s="240">
        <v>1559</v>
      </c>
      <c r="C1568" s="241"/>
      <c r="D1568" s="186" t="s">
        <v>3511</v>
      </c>
      <c r="E1568" s="186" t="s">
        <v>3512</v>
      </c>
      <c r="F1568" s="241">
        <v>19</v>
      </c>
      <c r="G1568" s="241">
        <v>801.77</v>
      </c>
      <c r="H1568" s="243">
        <f t="shared" si="24"/>
        <v>3.6639561072146179E-6</v>
      </c>
      <c r="I1568" s="240"/>
    </row>
    <row r="1569" spans="2:9">
      <c r="B1569" s="240">
        <v>1560</v>
      </c>
      <c r="C1569" s="241"/>
      <c r="D1569" s="186" t="s">
        <v>3513</v>
      </c>
      <c r="E1569" s="186" t="s">
        <v>3514</v>
      </c>
      <c r="F1569" s="241">
        <v>2</v>
      </c>
      <c r="G1569" s="241">
        <v>799.83</v>
      </c>
      <c r="H1569" s="243">
        <f t="shared" si="24"/>
        <v>3.6550906285262212E-6</v>
      </c>
      <c r="I1569" s="240"/>
    </row>
    <row r="1570" spans="2:9">
      <c r="B1570" s="240">
        <v>1561</v>
      </c>
      <c r="C1570" s="241"/>
      <c r="D1570" s="186" t="s">
        <v>3515</v>
      </c>
      <c r="E1570" s="186" t="s">
        <v>3516</v>
      </c>
      <c r="F1570" s="241">
        <v>9</v>
      </c>
      <c r="G1570" s="241">
        <v>784.48</v>
      </c>
      <c r="H1570" s="243">
        <f t="shared" si="24"/>
        <v>3.5849436708628708E-6</v>
      </c>
      <c r="I1570" s="240"/>
    </row>
    <row r="1571" spans="2:9">
      <c r="B1571" s="240">
        <v>1562</v>
      </c>
      <c r="C1571" s="241"/>
      <c r="D1571" s="186" t="s">
        <v>3517</v>
      </c>
      <c r="E1571" s="186" t="s">
        <v>3518</v>
      </c>
      <c r="F1571" s="241">
        <v>16</v>
      </c>
      <c r="G1571" s="241">
        <v>746.17</v>
      </c>
      <c r="H1571" s="243">
        <f t="shared" si="24"/>
        <v>3.4098733159388996E-6</v>
      </c>
      <c r="I1571" s="240"/>
    </row>
    <row r="1572" spans="2:9">
      <c r="B1572" s="240">
        <v>1563</v>
      </c>
      <c r="C1572" s="241"/>
      <c r="D1572" s="186" t="s">
        <v>3519</v>
      </c>
      <c r="E1572" s="186" t="s">
        <v>3520</v>
      </c>
      <c r="F1572" s="241">
        <v>15</v>
      </c>
      <c r="G1572" s="241">
        <v>724.65</v>
      </c>
      <c r="H1572" s="243">
        <f t="shared" si="24"/>
        <v>3.3115304801789455E-6</v>
      </c>
      <c r="I1572" s="240"/>
    </row>
    <row r="1573" spans="2:9">
      <c r="B1573" s="240">
        <v>1564</v>
      </c>
      <c r="C1573" s="241"/>
      <c r="D1573" s="186" t="s">
        <v>3521</v>
      </c>
      <c r="E1573" s="186" t="s">
        <v>3522</v>
      </c>
      <c r="F1573" s="241">
        <v>18</v>
      </c>
      <c r="G1573" s="241">
        <v>698.41</v>
      </c>
      <c r="H1573" s="243">
        <f t="shared" si="24"/>
        <v>3.1916180261668075E-6</v>
      </c>
      <c r="I1573" s="240"/>
    </row>
    <row r="1574" spans="2:9">
      <c r="B1574" s="240">
        <v>1565</v>
      </c>
      <c r="C1574" s="241"/>
      <c r="D1574" s="186" t="s">
        <v>3523</v>
      </c>
      <c r="E1574" s="186" t="s">
        <v>3524</v>
      </c>
      <c r="F1574" s="241">
        <v>18</v>
      </c>
      <c r="G1574" s="241">
        <v>668.92</v>
      </c>
      <c r="H1574" s="243">
        <f t="shared" si="24"/>
        <v>3.0568536104344165E-6</v>
      </c>
      <c r="I1574" s="240"/>
    </row>
    <row r="1575" spans="2:9">
      <c r="B1575" s="240">
        <v>1566</v>
      </c>
      <c r="C1575" s="241">
        <v>1</v>
      </c>
      <c r="D1575" s="186" t="s">
        <v>3525</v>
      </c>
      <c r="E1575" s="186" t="s">
        <v>3526</v>
      </c>
      <c r="F1575" s="241">
        <v>5</v>
      </c>
      <c r="G1575" s="241">
        <v>660.8</v>
      </c>
      <c r="H1575" s="243">
        <f t="shared" si="24"/>
        <v>3.0197465553056608E-6</v>
      </c>
      <c r="I1575" s="240"/>
    </row>
    <row r="1576" spans="2:9">
      <c r="B1576" s="240">
        <v>1567</v>
      </c>
      <c r="C1576" s="241"/>
      <c r="D1576" s="186" t="s">
        <v>3527</v>
      </c>
      <c r="E1576" s="186" t="s">
        <v>3528</v>
      </c>
      <c r="F1576" s="241">
        <v>24</v>
      </c>
      <c r="G1576" s="241">
        <v>660.79</v>
      </c>
      <c r="H1576" s="243">
        <f t="shared" ref="H1576:H1623" si="25">G1576/$G$1624</f>
        <v>3.0197008569619061E-6</v>
      </c>
      <c r="I1576" s="240"/>
    </row>
    <row r="1577" spans="2:9">
      <c r="B1577" s="240">
        <v>1568</v>
      </c>
      <c r="C1577" s="241"/>
      <c r="D1577" s="186" t="s">
        <v>3529</v>
      </c>
      <c r="E1577" s="186" t="s">
        <v>3530</v>
      </c>
      <c r="F1577" s="241">
        <v>23</v>
      </c>
      <c r="G1577" s="241">
        <v>659.99</v>
      </c>
      <c r="H1577" s="243">
        <f t="shared" si="25"/>
        <v>3.016044989461536E-6</v>
      </c>
      <c r="I1577" s="240"/>
    </row>
    <row r="1578" spans="2:9">
      <c r="B1578" s="240">
        <v>1569</v>
      </c>
      <c r="C1578" s="241"/>
      <c r="D1578" s="186" t="s">
        <v>3531</v>
      </c>
      <c r="E1578" s="186" t="s">
        <v>3532</v>
      </c>
      <c r="F1578" s="241">
        <v>15</v>
      </c>
      <c r="G1578" s="241">
        <v>655.09</v>
      </c>
      <c r="H1578" s="243">
        <f t="shared" si="25"/>
        <v>2.9936528010217696E-6</v>
      </c>
      <c r="I1578" s="240"/>
    </row>
    <row r="1579" spans="2:9">
      <c r="B1579" s="240">
        <v>1570</v>
      </c>
      <c r="C1579" s="241"/>
      <c r="D1579" s="186" t="s">
        <v>3533</v>
      </c>
      <c r="E1579" s="186" t="s">
        <v>3534</v>
      </c>
      <c r="F1579" s="241">
        <v>18</v>
      </c>
      <c r="G1579" s="241">
        <v>636.47</v>
      </c>
      <c r="H1579" s="243">
        <f t="shared" si="25"/>
        <v>2.9085624849506567E-6</v>
      </c>
      <c r="I1579" s="240"/>
    </row>
    <row r="1580" spans="2:9">
      <c r="B1580" s="240">
        <v>1571</v>
      </c>
      <c r="C1580" s="241"/>
      <c r="D1580" s="186" t="s">
        <v>3535</v>
      </c>
      <c r="E1580" s="186" t="s">
        <v>3536</v>
      </c>
      <c r="F1580" s="241">
        <v>18</v>
      </c>
      <c r="G1580" s="241">
        <v>635.69000000000005</v>
      </c>
      <c r="H1580" s="243">
        <f t="shared" si="25"/>
        <v>2.9049980141377961E-6</v>
      </c>
      <c r="I1580" s="240"/>
    </row>
    <row r="1581" spans="2:9">
      <c r="B1581" s="240">
        <v>1572</v>
      </c>
      <c r="C1581" s="241">
        <v>1</v>
      </c>
      <c r="D1581" s="186" t="s">
        <v>3537</v>
      </c>
      <c r="E1581" s="186" t="s">
        <v>3538</v>
      </c>
      <c r="F1581" s="241">
        <v>6</v>
      </c>
      <c r="G1581" s="241">
        <v>631.03</v>
      </c>
      <c r="H1581" s="243">
        <f t="shared" si="25"/>
        <v>2.8837025859481403E-6</v>
      </c>
      <c r="I1581" s="240"/>
    </row>
    <row r="1582" spans="2:9">
      <c r="B1582" s="240">
        <v>1573</v>
      </c>
      <c r="C1582" s="241">
        <v>1</v>
      </c>
      <c r="D1582" s="186" t="s">
        <v>3539</v>
      </c>
      <c r="E1582" s="186" t="s">
        <v>3540</v>
      </c>
      <c r="F1582" s="241">
        <v>2</v>
      </c>
      <c r="G1582" s="241">
        <v>599.52</v>
      </c>
      <c r="H1582" s="243">
        <f t="shared" si="25"/>
        <v>2.7397071047773151E-6</v>
      </c>
      <c r="I1582" s="240"/>
    </row>
    <row r="1583" spans="2:9">
      <c r="B1583" s="240">
        <v>1574</v>
      </c>
      <c r="C1583" s="241">
        <v>1</v>
      </c>
      <c r="D1583" s="186" t="s">
        <v>3541</v>
      </c>
      <c r="E1583" s="186" t="s">
        <v>3542</v>
      </c>
      <c r="F1583" s="241">
        <v>3</v>
      </c>
      <c r="G1583" s="241">
        <v>598.77</v>
      </c>
      <c r="H1583" s="243">
        <f t="shared" si="25"/>
        <v>2.7362797289957183E-6</v>
      </c>
      <c r="I1583" s="240"/>
    </row>
    <row r="1584" spans="2:9">
      <c r="B1584" s="240">
        <v>1575</v>
      </c>
      <c r="C1584" s="241">
        <v>1</v>
      </c>
      <c r="D1584" s="186" t="s">
        <v>3543</v>
      </c>
      <c r="E1584" s="186" t="s">
        <v>3544</v>
      </c>
      <c r="F1584" s="241">
        <v>17</v>
      </c>
      <c r="G1584" s="241">
        <v>591.61</v>
      </c>
      <c r="H1584" s="243">
        <f t="shared" si="25"/>
        <v>2.7035597148674062E-6</v>
      </c>
      <c r="I1584" s="240"/>
    </row>
    <row r="1585" spans="2:9">
      <c r="B1585" s="240">
        <v>1576</v>
      </c>
      <c r="C1585" s="241"/>
      <c r="D1585" s="186" t="s">
        <v>3545</v>
      </c>
      <c r="E1585" s="186" t="s">
        <v>3546</v>
      </c>
      <c r="F1585" s="241">
        <v>14</v>
      </c>
      <c r="G1585" s="241">
        <v>579.08000000000004</v>
      </c>
      <c r="H1585" s="243">
        <f t="shared" si="25"/>
        <v>2.6462996901428605E-6</v>
      </c>
      <c r="I1585" s="240"/>
    </row>
    <row r="1586" spans="2:9">
      <c r="B1586" s="240">
        <v>1577</v>
      </c>
      <c r="C1586" s="241"/>
      <c r="D1586" s="186" t="s">
        <v>3547</v>
      </c>
      <c r="E1586" s="186" t="s">
        <v>3548</v>
      </c>
      <c r="F1586" s="241">
        <v>11</v>
      </c>
      <c r="G1586" s="241">
        <v>565.71</v>
      </c>
      <c r="H1586" s="243">
        <f t="shared" si="25"/>
        <v>2.5852010045429262E-6</v>
      </c>
      <c r="I1586" s="240"/>
    </row>
    <row r="1587" spans="2:9">
      <c r="B1587" s="240">
        <v>1578</v>
      </c>
      <c r="C1587" s="241">
        <v>1</v>
      </c>
      <c r="D1587" s="186" t="s">
        <v>3549</v>
      </c>
      <c r="E1587" s="186" t="s">
        <v>3550</v>
      </c>
      <c r="F1587" s="241">
        <v>5</v>
      </c>
      <c r="G1587" s="241">
        <v>553.99</v>
      </c>
      <c r="H1587" s="243">
        <f t="shared" si="25"/>
        <v>2.5316425456625048E-6</v>
      </c>
      <c r="I1587" s="240"/>
    </row>
    <row r="1588" spans="2:9">
      <c r="B1588" s="240">
        <v>1579</v>
      </c>
      <c r="C1588" s="241"/>
      <c r="D1588" s="186" t="s">
        <v>3551</v>
      </c>
      <c r="E1588" s="186" t="s">
        <v>3552</v>
      </c>
      <c r="F1588" s="241">
        <v>29</v>
      </c>
      <c r="G1588" s="241">
        <v>549.51</v>
      </c>
      <c r="H1588" s="243">
        <f t="shared" si="25"/>
        <v>2.5111696876604325E-6</v>
      </c>
      <c r="I1588" s="240"/>
    </row>
    <row r="1589" spans="2:9">
      <c r="B1589" s="240">
        <v>1580</v>
      </c>
      <c r="C1589" s="241"/>
      <c r="D1589" s="186" t="s">
        <v>3553</v>
      </c>
      <c r="E1589" s="186" t="s">
        <v>3554</v>
      </c>
      <c r="F1589" s="241">
        <v>24</v>
      </c>
      <c r="G1589" s="241">
        <v>533.1</v>
      </c>
      <c r="H1589" s="243">
        <f t="shared" si="25"/>
        <v>2.4361787055590919E-6</v>
      </c>
      <c r="I1589" s="240"/>
    </row>
    <row r="1590" spans="2:9">
      <c r="B1590" s="240">
        <v>1581</v>
      </c>
      <c r="C1590" s="241"/>
      <c r="D1590" s="186" t="s">
        <v>3555</v>
      </c>
      <c r="E1590" s="186" t="s">
        <v>3556</v>
      </c>
      <c r="F1590" s="241">
        <v>11</v>
      </c>
      <c r="G1590" s="241">
        <v>525.79</v>
      </c>
      <c r="H1590" s="243">
        <f t="shared" si="25"/>
        <v>2.4027732162744602E-6</v>
      </c>
      <c r="I1590" s="240"/>
    </row>
    <row r="1591" spans="2:9">
      <c r="B1591" s="240">
        <v>1582</v>
      </c>
      <c r="C1591" s="241"/>
      <c r="D1591" s="186" t="s">
        <v>3557</v>
      </c>
      <c r="E1591" s="186" t="s">
        <v>3558</v>
      </c>
      <c r="F1591" s="241">
        <v>10</v>
      </c>
      <c r="G1591" s="241">
        <v>511.11</v>
      </c>
      <c r="H1591" s="243">
        <f t="shared" si="25"/>
        <v>2.33568804764267E-6</v>
      </c>
      <c r="I1591" s="240"/>
    </row>
    <row r="1592" spans="2:9">
      <c r="B1592" s="240">
        <v>1583</v>
      </c>
      <c r="C1592" s="241">
        <v>1</v>
      </c>
      <c r="D1592" s="186" t="s">
        <v>3559</v>
      </c>
      <c r="E1592" s="186" t="s">
        <v>3560</v>
      </c>
      <c r="F1592" s="241">
        <v>14</v>
      </c>
      <c r="G1592" s="241">
        <v>502.88</v>
      </c>
      <c r="H1592" s="243">
        <f t="shared" si="25"/>
        <v>2.2980783107326131E-6</v>
      </c>
      <c r="I1592" s="240"/>
    </row>
    <row r="1593" spans="2:9">
      <c r="B1593" s="240">
        <v>1584</v>
      </c>
      <c r="C1593" s="241">
        <v>1</v>
      </c>
      <c r="D1593" s="186" t="s">
        <v>3561</v>
      </c>
      <c r="E1593" s="186" t="s">
        <v>3562</v>
      </c>
      <c r="F1593" s="241">
        <v>4</v>
      </c>
      <c r="G1593" s="241">
        <v>477.18</v>
      </c>
      <c r="H1593" s="243">
        <f t="shared" si="25"/>
        <v>2.1806335672832252E-6</v>
      </c>
      <c r="I1593" s="240"/>
    </row>
    <row r="1594" spans="2:9">
      <c r="B1594" s="240">
        <v>1585</v>
      </c>
      <c r="C1594" s="241"/>
      <c r="D1594" s="186" t="s">
        <v>3563</v>
      </c>
      <c r="E1594" s="186" t="s">
        <v>3564</v>
      </c>
      <c r="F1594" s="241">
        <v>5</v>
      </c>
      <c r="G1594" s="241">
        <v>456.03</v>
      </c>
      <c r="H1594" s="243">
        <f t="shared" si="25"/>
        <v>2.0839815702421918E-6</v>
      </c>
      <c r="I1594" s="240"/>
    </row>
    <row r="1595" spans="2:9">
      <c r="B1595" s="240">
        <v>1586</v>
      </c>
      <c r="C1595" s="241">
        <v>1</v>
      </c>
      <c r="D1595" s="186" t="s">
        <v>3565</v>
      </c>
      <c r="E1595" s="186" t="s">
        <v>3566</v>
      </c>
      <c r="F1595" s="241">
        <v>6</v>
      </c>
      <c r="G1595" s="241">
        <v>443.8</v>
      </c>
      <c r="H1595" s="243">
        <f t="shared" si="25"/>
        <v>2.0280924958302851E-6</v>
      </c>
      <c r="I1595" s="240"/>
    </row>
    <row r="1596" spans="2:9">
      <c r="B1596" s="240">
        <v>1587</v>
      </c>
      <c r="C1596" s="241">
        <v>1</v>
      </c>
      <c r="D1596" s="186" t="s">
        <v>3567</v>
      </c>
      <c r="E1596" s="186" t="s">
        <v>3568</v>
      </c>
      <c r="F1596" s="241">
        <v>11</v>
      </c>
      <c r="G1596" s="241">
        <v>408.54</v>
      </c>
      <c r="H1596" s="243">
        <f t="shared" si="25"/>
        <v>1.8669601357514751E-6</v>
      </c>
      <c r="I1596" s="240"/>
    </row>
    <row r="1597" spans="2:9">
      <c r="B1597" s="240">
        <v>1588</v>
      </c>
      <c r="C1597" s="241">
        <v>1</v>
      </c>
      <c r="D1597" s="186" t="s">
        <v>3569</v>
      </c>
      <c r="E1597" s="186" t="s">
        <v>3570</v>
      </c>
      <c r="F1597" s="241">
        <v>8</v>
      </c>
      <c r="G1597" s="241">
        <v>389.49</v>
      </c>
      <c r="H1597" s="243">
        <f t="shared" si="25"/>
        <v>1.7799047908989132E-6</v>
      </c>
      <c r="I1597" s="240"/>
    </row>
    <row r="1598" spans="2:9">
      <c r="B1598" s="240">
        <v>1589</v>
      </c>
      <c r="C1598" s="241"/>
      <c r="D1598" s="186" t="s">
        <v>3571</v>
      </c>
      <c r="E1598" s="186" t="s">
        <v>3572</v>
      </c>
      <c r="F1598" s="241">
        <v>4</v>
      </c>
      <c r="G1598" s="241">
        <v>387.8</v>
      </c>
      <c r="H1598" s="243">
        <f t="shared" si="25"/>
        <v>1.7721817708043815E-6</v>
      </c>
      <c r="I1598" s="240"/>
    </row>
    <row r="1599" spans="2:9">
      <c r="B1599" s="240">
        <v>1590</v>
      </c>
      <c r="C1599" s="241">
        <v>1</v>
      </c>
      <c r="D1599" s="186" t="s">
        <v>3573</v>
      </c>
      <c r="E1599" s="186" t="s">
        <v>3574</v>
      </c>
      <c r="F1599" s="241">
        <v>12</v>
      </c>
      <c r="G1599" s="241">
        <v>379.1</v>
      </c>
      <c r="H1599" s="243">
        <f t="shared" si="25"/>
        <v>1.7324242117378574E-6</v>
      </c>
      <c r="I1599" s="240"/>
    </row>
    <row r="1600" spans="2:9">
      <c r="B1600" s="240">
        <v>1591</v>
      </c>
      <c r="C1600" s="241">
        <v>1</v>
      </c>
      <c r="D1600" s="186" t="s">
        <v>3575</v>
      </c>
      <c r="E1600" s="186" t="s">
        <v>3576</v>
      </c>
      <c r="F1600" s="241">
        <v>8</v>
      </c>
      <c r="G1600" s="241">
        <v>354</v>
      </c>
      <c r="H1600" s="243">
        <f t="shared" si="25"/>
        <v>1.617721368913747E-6</v>
      </c>
      <c r="I1600" s="240"/>
    </row>
    <row r="1601" spans="2:9">
      <c r="B1601" s="240">
        <v>1592</v>
      </c>
      <c r="C1601" s="241"/>
      <c r="D1601" s="186" t="s">
        <v>3577</v>
      </c>
      <c r="E1601" s="186" t="s">
        <v>3578</v>
      </c>
      <c r="F1601" s="241">
        <v>5</v>
      </c>
      <c r="G1601" s="241">
        <v>339.63</v>
      </c>
      <c r="H1601" s="243">
        <f t="shared" si="25"/>
        <v>1.5520528489383499E-6</v>
      </c>
      <c r="I1601" s="240"/>
    </row>
    <row r="1602" spans="2:9">
      <c r="B1602" s="240">
        <v>1593</v>
      </c>
      <c r="C1602" s="241"/>
      <c r="D1602" s="186" t="s">
        <v>3579</v>
      </c>
      <c r="E1602" s="186" t="s">
        <v>3580</v>
      </c>
      <c r="F1602" s="241">
        <v>14</v>
      </c>
      <c r="G1602" s="241">
        <v>339.3</v>
      </c>
      <c r="H1602" s="243">
        <f t="shared" si="25"/>
        <v>1.5505448035944473E-6</v>
      </c>
      <c r="I1602" s="240"/>
    </row>
    <row r="1603" spans="2:9">
      <c r="B1603" s="240">
        <v>1594</v>
      </c>
      <c r="C1603" s="241"/>
      <c r="D1603" s="186" t="s">
        <v>3581</v>
      </c>
      <c r="E1603" s="186" t="s">
        <v>3582</v>
      </c>
      <c r="F1603" s="241">
        <v>12</v>
      </c>
      <c r="G1603" s="241">
        <v>334.4</v>
      </c>
      <c r="H1603" s="243">
        <f t="shared" si="25"/>
        <v>1.5281526151546805E-6</v>
      </c>
      <c r="I1603" s="240"/>
    </row>
    <row r="1604" spans="2:9">
      <c r="B1604" s="240">
        <v>1595</v>
      </c>
      <c r="C1604" s="241"/>
      <c r="D1604" s="186" t="s">
        <v>3583</v>
      </c>
      <c r="E1604" s="186" t="s">
        <v>3584</v>
      </c>
      <c r="F1604" s="241">
        <v>4</v>
      </c>
      <c r="G1604" s="241">
        <v>317.56</v>
      </c>
      <c r="H1604" s="243">
        <f t="shared" si="25"/>
        <v>1.4511966042718912E-6</v>
      </c>
      <c r="I1604" s="240"/>
    </row>
    <row r="1605" spans="2:9">
      <c r="B1605" s="240">
        <v>1596</v>
      </c>
      <c r="C1605" s="241"/>
      <c r="D1605" s="186" t="s">
        <v>3585</v>
      </c>
      <c r="E1605" s="186" t="s">
        <v>3586</v>
      </c>
      <c r="F1605" s="241">
        <v>12</v>
      </c>
      <c r="G1605" s="241">
        <v>306.06</v>
      </c>
      <c r="H1605" s="243">
        <f t="shared" si="25"/>
        <v>1.3986435089540718E-6</v>
      </c>
      <c r="I1605" s="240"/>
    </row>
    <row r="1606" spans="2:9">
      <c r="B1606" s="240">
        <v>1597</v>
      </c>
      <c r="C1606" s="241"/>
      <c r="D1606" s="186" t="s">
        <v>3587</v>
      </c>
      <c r="E1606" s="186" t="s">
        <v>3588</v>
      </c>
      <c r="F1606" s="241">
        <v>8</v>
      </c>
      <c r="G1606" s="241">
        <v>301.87</v>
      </c>
      <c r="H1606" s="243">
        <f t="shared" si="25"/>
        <v>1.3794959029208835E-6</v>
      </c>
      <c r="I1606" s="240"/>
    </row>
    <row r="1607" spans="2:9">
      <c r="B1607" s="240">
        <v>1598</v>
      </c>
      <c r="C1607" s="241">
        <v>1</v>
      </c>
      <c r="D1607" s="186" t="s">
        <v>3589</v>
      </c>
      <c r="E1607" s="186" t="s">
        <v>3590</v>
      </c>
      <c r="F1607" s="241">
        <v>28</v>
      </c>
      <c r="G1607" s="241">
        <v>264.17</v>
      </c>
      <c r="H1607" s="243">
        <f t="shared" si="25"/>
        <v>1.207213146965945E-6</v>
      </c>
      <c r="I1607" s="240"/>
    </row>
    <row r="1608" spans="2:9">
      <c r="B1608" s="240">
        <v>1599</v>
      </c>
      <c r="C1608" s="241"/>
      <c r="D1608" s="186" t="s">
        <v>3591</v>
      </c>
      <c r="E1608" s="186" t="s">
        <v>3592</v>
      </c>
      <c r="F1608" s="241">
        <v>19</v>
      </c>
      <c r="G1608" s="241">
        <v>258.69</v>
      </c>
      <c r="H1608" s="243">
        <f t="shared" si="25"/>
        <v>1.1821704545884101E-6</v>
      </c>
      <c r="I1608" s="240"/>
    </row>
    <row r="1609" spans="2:9">
      <c r="B1609" s="240">
        <v>1600</v>
      </c>
      <c r="C1609" s="241"/>
      <c r="D1609" s="186" t="s">
        <v>3593</v>
      </c>
      <c r="E1609" s="186" t="s">
        <v>3594</v>
      </c>
      <c r="F1609" s="241">
        <v>8</v>
      </c>
      <c r="G1609" s="241">
        <v>242.18</v>
      </c>
      <c r="H1609" s="243">
        <f t="shared" si="25"/>
        <v>1.1067224890495233E-6</v>
      </c>
      <c r="I1609" s="240"/>
    </row>
    <row r="1610" spans="2:9">
      <c r="B1610" s="240">
        <v>1601</v>
      </c>
      <c r="C1610" s="241"/>
      <c r="D1610" s="186" t="s">
        <v>3595</v>
      </c>
      <c r="E1610" s="186" t="s">
        <v>3596</v>
      </c>
      <c r="F1610" s="241">
        <v>14</v>
      </c>
      <c r="G1610" s="241">
        <v>235.47</v>
      </c>
      <c r="H1610" s="243">
        <f t="shared" si="25"/>
        <v>1.0760589003901694E-6</v>
      </c>
      <c r="I1610" s="240"/>
    </row>
    <row r="1611" spans="2:9">
      <c r="B1611" s="240">
        <v>1602</v>
      </c>
      <c r="C1611" s="241"/>
      <c r="D1611" s="186" t="s">
        <v>3597</v>
      </c>
      <c r="E1611" s="186" t="s">
        <v>3598</v>
      </c>
      <c r="F1611" s="241">
        <v>6</v>
      </c>
      <c r="G1611" s="241">
        <v>231.33</v>
      </c>
      <c r="H1611" s="243">
        <f t="shared" si="25"/>
        <v>1.0571397860757545E-6</v>
      </c>
      <c r="I1611" s="240"/>
    </row>
    <row r="1612" spans="2:9" ht="15" customHeight="1">
      <c r="B1612" s="240">
        <v>1603</v>
      </c>
      <c r="C1612" s="241"/>
      <c r="D1612" s="186" t="s">
        <v>3599</v>
      </c>
      <c r="E1612" s="186" t="s">
        <v>3600</v>
      </c>
      <c r="F1612" s="241">
        <v>9</v>
      </c>
      <c r="G1612" s="241">
        <v>230.91</v>
      </c>
      <c r="H1612" s="243">
        <f t="shared" si="25"/>
        <v>1.0552204556380602E-6</v>
      </c>
      <c r="I1612" s="240"/>
    </row>
    <row r="1613" spans="2:9">
      <c r="B1613" s="240">
        <v>1604</v>
      </c>
      <c r="C1613" s="241"/>
      <c r="D1613" s="186" t="s">
        <v>3601</v>
      </c>
      <c r="E1613" s="186" t="s">
        <v>3602</v>
      </c>
      <c r="F1613" s="241">
        <v>4</v>
      </c>
      <c r="G1613" s="241">
        <v>222.37</v>
      </c>
      <c r="H1613" s="243">
        <f t="shared" si="25"/>
        <v>1.0161940700716098E-6</v>
      </c>
      <c r="I1613" s="240"/>
    </row>
    <row r="1614" spans="2:9">
      <c r="B1614" s="240">
        <v>1605</v>
      </c>
      <c r="C1614" s="241">
        <v>1</v>
      </c>
      <c r="D1614" s="186" t="s">
        <v>3603</v>
      </c>
      <c r="E1614" s="186" t="s">
        <v>3604</v>
      </c>
      <c r="F1614" s="241">
        <v>2</v>
      </c>
      <c r="G1614" s="241">
        <v>218.01</v>
      </c>
      <c r="H1614" s="243">
        <f t="shared" si="25"/>
        <v>9.9626959219459302E-7</v>
      </c>
      <c r="I1614" s="240"/>
    </row>
    <row r="1615" spans="2:9">
      <c r="B1615" s="240">
        <v>1606</v>
      </c>
      <c r="C1615" s="241"/>
      <c r="D1615" s="186" t="s">
        <v>3605</v>
      </c>
      <c r="E1615" s="186" t="s">
        <v>3606</v>
      </c>
      <c r="F1615" s="241">
        <v>7</v>
      </c>
      <c r="G1615" s="241">
        <v>203.31</v>
      </c>
      <c r="H1615" s="243">
        <f t="shared" si="25"/>
        <v>9.290930268752935E-7</v>
      </c>
      <c r="I1615" s="240"/>
    </row>
    <row r="1616" spans="2:9">
      <c r="B1616" s="240">
        <v>1607</v>
      </c>
      <c r="C1616" s="241">
        <v>1</v>
      </c>
      <c r="D1616" s="186" t="s">
        <v>3607</v>
      </c>
      <c r="E1616" s="186" t="s">
        <v>3608</v>
      </c>
      <c r="F1616" s="241">
        <v>5</v>
      </c>
      <c r="G1616" s="241">
        <v>185.89</v>
      </c>
      <c r="H1616" s="243">
        <f t="shared" si="25"/>
        <v>8.4948651205473555E-7</v>
      </c>
      <c r="I1616" s="240"/>
    </row>
    <row r="1617" spans="2:9">
      <c r="B1617" s="240">
        <v>1608</v>
      </c>
      <c r="C1617" s="241">
        <v>1</v>
      </c>
      <c r="D1617" s="186" t="s">
        <v>3609</v>
      </c>
      <c r="E1617" s="186" t="s">
        <v>3610</v>
      </c>
      <c r="F1617" s="241">
        <v>2</v>
      </c>
      <c r="G1617" s="241">
        <v>152.1</v>
      </c>
      <c r="H1617" s="243">
        <f t="shared" si="25"/>
        <v>6.9507180850785558E-7</v>
      </c>
      <c r="I1617" s="240"/>
    </row>
    <row r="1618" spans="2:9">
      <c r="B1618" s="240">
        <v>1609</v>
      </c>
      <c r="C1618" s="241"/>
      <c r="D1618" s="186" t="s">
        <v>3611</v>
      </c>
      <c r="E1618" s="186" t="s">
        <v>3612</v>
      </c>
      <c r="F1618" s="241">
        <v>6</v>
      </c>
      <c r="G1618" s="241">
        <v>129.01</v>
      </c>
      <c r="H1618" s="243">
        <f t="shared" si="25"/>
        <v>5.8955433277842505E-7</v>
      </c>
      <c r="I1618" s="240"/>
    </row>
    <row r="1619" spans="2:9">
      <c r="B1619" s="240">
        <v>1610</v>
      </c>
      <c r="C1619" s="241">
        <v>1</v>
      </c>
      <c r="D1619" s="186" t="s">
        <v>3613</v>
      </c>
      <c r="E1619" s="186" t="s">
        <v>3614</v>
      </c>
      <c r="F1619" s="241">
        <v>3</v>
      </c>
      <c r="G1619" s="241">
        <v>91.18</v>
      </c>
      <c r="H1619" s="243">
        <f t="shared" si="25"/>
        <v>4.1667749835467644E-7</v>
      </c>
      <c r="I1619" s="240"/>
    </row>
    <row r="1620" spans="2:9">
      <c r="B1620" s="240">
        <v>1611</v>
      </c>
      <c r="C1620" s="241"/>
      <c r="D1620" s="186" t="s">
        <v>3615</v>
      </c>
      <c r="E1620" s="186" t="s">
        <v>3616</v>
      </c>
      <c r="F1620" s="241">
        <v>3</v>
      </c>
      <c r="G1620" s="241">
        <v>88.92</v>
      </c>
      <c r="H1620" s="243">
        <f t="shared" si="25"/>
        <v>4.0634967266613102E-7</v>
      </c>
      <c r="I1620" s="240"/>
    </row>
    <row r="1621" spans="2:9">
      <c r="B1621" s="240">
        <v>1612</v>
      </c>
      <c r="C1621" s="241">
        <v>1</v>
      </c>
      <c r="D1621" s="186" t="s">
        <v>3617</v>
      </c>
      <c r="E1621" s="186" t="s">
        <v>3618</v>
      </c>
      <c r="F1621" s="241">
        <v>5</v>
      </c>
      <c r="G1621" s="241">
        <v>65.59</v>
      </c>
      <c r="H1621" s="243">
        <f t="shared" si="25"/>
        <v>2.9973543668658947E-7</v>
      </c>
      <c r="I1621" s="240"/>
    </row>
    <row r="1622" spans="2:9">
      <c r="B1622" s="240">
        <v>1613</v>
      </c>
      <c r="C1622" s="241">
        <v>1</v>
      </c>
      <c r="D1622" s="186" t="s">
        <v>3619</v>
      </c>
      <c r="E1622" s="186" t="s">
        <v>3620</v>
      </c>
      <c r="F1622" s="241">
        <v>1</v>
      </c>
      <c r="G1622" s="241">
        <v>32.46</v>
      </c>
      <c r="H1622" s="243">
        <f t="shared" si="25"/>
        <v>1.4833682382751477E-7</v>
      </c>
      <c r="I1622" s="240"/>
    </row>
    <row r="1623" spans="2:9">
      <c r="B1623" s="244">
        <v>1614</v>
      </c>
      <c r="C1623" s="245">
        <v>1</v>
      </c>
      <c r="D1623" s="167" t="s">
        <v>3621</v>
      </c>
      <c r="E1623" s="167" t="s">
        <v>3622</v>
      </c>
      <c r="F1623" s="245">
        <v>1</v>
      </c>
      <c r="G1623" s="245">
        <v>9.85</v>
      </c>
      <c r="H1623" s="247">
        <f t="shared" si="25"/>
        <v>4.5012868598306234E-8</v>
      </c>
      <c r="I1623" s="244"/>
    </row>
    <row r="1624" spans="2:9">
      <c r="C1624" s="179">
        <f>SUM(C4:C1623)</f>
        <v>957</v>
      </c>
      <c r="F1624" s="179">
        <f>SUM(F4:F1623)</f>
        <v>225975</v>
      </c>
      <c r="G1624" s="179">
        <f>SUM(G4:G1623)</f>
        <v>218826311.38000035</v>
      </c>
      <c r="H1624" s="207">
        <f>SUM(H4:H1623)</f>
        <v>0.99999999999999978</v>
      </c>
    </row>
    <row r="1626" spans="2:9">
      <c r="B1626" s="1" t="s">
        <v>3623</v>
      </c>
    </row>
    <row r="1627" spans="2:9">
      <c r="B1627" s="255">
        <v>1615</v>
      </c>
      <c r="C1627" s="256"/>
      <c r="D1627" s="163" t="s">
        <v>3624</v>
      </c>
      <c r="E1627" s="163" t="s">
        <v>3625</v>
      </c>
      <c r="F1627" s="257"/>
      <c r="G1627" s="257"/>
      <c r="H1627" s="258">
        <f t="shared" ref="H1627:H1632" si="26">G1627/$G$1624</f>
        <v>0</v>
      </c>
    </row>
    <row r="1628" spans="2:9">
      <c r="B1628" s="240">
        <v>1616</v>
      </c>
      <c r="C1628" s="259"/>
      <c r="D1628" s="169" t="s">
        <v>3626</v>
      </c>
      <c r="E1628" s="169" t="s">
        <v>3627</v>
      </c>
      <c r="F1628" s="241"/>
      <c r="G1628" s="241"/>
      <c r="H1628" s="260">
        <f t="shared" si="26"/>
        <v>0</v>
      </c>
    </row>
    <row r="1629" spans="2:9">
      <c r="B1629" s="240">
        <v>1617</v>
      </c>
      <c r="C1629" s="259"/>
      <c r="D1629" s="169" t="s">
        <v>3628</v>
      </c>
      <c r="E1629" s="169" t="s">
        <v>3629</v>
      </c>
      <c r="F1629" s="241"/>
      <c r="G1629" s="241"/>
      <c r="H1629" s="260">
        <f t="shared" si="26"/>
        <v>0</v>
      </c>
    </row>
    <row r="1630" spans="2:9">
      <c r="B1630" s="240">
        <v>1618</v>
      </c>
      <c r="C1630" s="259">
        <v>1</v>
      </c>
      <c r="D1630" s="169" t="s">
        <v>3630</v>
      </c>
      <c r="E1630" s="169" t="s">
        <v>3631</v>
      </c>
      <c r="F1630" s="241"/>
      <c r="G1630" s="241"/>
      <c r="H1630" s="260">
        <f t="shared" si="26"/>
        <v>0</v>
      </c>
    </row>
    <row r="1631" spans="2:9">
      <c r="B1631" s="240">
        <v>1619</v>
      </c>
      <c r="C1631" s="259">
        <v>1</v>
      </c>
      <c r="D1631" s="169" t="s">
        <v>3632</v>
      </c>
      <c r="E1631" s="169" t="s">
        <v>3633</v>
      </c>
      <c r="F1631" s="241"/>
      <c r="G1631" s="241"/>
      <c r="H1631" s="260">
        <f t="shared" si="26"/>
        <v>0</v>
      </c>
    </row>
    <row r="1632" spans="2:9">
      <c r="B1632" s="244">
        <v>1620</v>
      </c>
      <c r="C1632" s="261"/>
      <c r="D1632" s="161" t="s">
        <v>3634</v>
      </c>
      <c r="E1632" s="161" t="s">
        <v>3635</v>
      </c>
      <c r="F1632" s="245"/>
      <c r="G1632" s="245"/>
      <c r="H1632" s="262">
        <f t="shared" si="26"/>
        <v>0</v>
      </c>
    </row>
    <row r="1635" spans="3:7">
      <c r="F1635" s="1" t="s">
        <v>3636</v>
      </c>
      <c r="G1635" s="160">
        <f>SUM($G$1202:$G$1623)</f>
        <v>1725350.1700000006</v>
      </c>
    </row>
    <row r="1636" spans="3:7">
      <c r="C1636" s="1">
        <v>1</v>
      </c>
      <c r="F1636" s="1" t="s">
        <v>3637</v>
      </c>
      <c r="G1636" s="160">
        <f>SUMIF($C$1202:$C$1623,C1636,$G$1202:$G$1623)</f>
        <v>773675.3000000004</v>
      </c>
    </row>
    <row r="1637" spans="3:7">
      <c r="F1637" s="1" t="s">
        <v>3638</v>
      </c>
      <c r="G1637" s="160">
        <f>G1635-G1636</f>
        <v>951674.87000000023</v>
      </c>
    </row>
  </sheetData>
  <phoneticPr fontId="1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1CF2B-1F14-45D4-9667-1179C8717BBC}">
  <sheetPr>
    <pageSetUpPr fitToPage="1"/>
  </sheetPr>
  <dimension ref="A1:M43"/>
  <sheetViews>
    <sheetView showGridLines="0" zoomScale="85" zoomScaleNormal="85" workbookViewId="0"/>
  </sheetViews>
  <sheetFormatPr defaultColWidth="8.90625" defaultRowHeight="15"/>
  <cols>
    <col min="1" max="1" width="8.90625" style="1"/>
    <col min="2" max="2" width="1.81640625" style="1" customWidth="1"/>
    <col min="3" max="3" width="30.36328125" style="1" customWidth="1"/>
    <col min="4" max="4" width="11.1796875" style="1" customWidth="1"/>
    <col min="5" max="13" width="12" style="1" customWidth="1"/>
    <col min="14" max="16384" width="8.90625" style="1"/>
  </cols>
  <sheetData>
    <row r="1" spans="1:13">
      <c r="A1" s="1" t="s">
        <v>3639</v>
      </c>
    </row>
    <row r="2" spans="1:13">
      <c r="B2" s="1" t="s">
        <v>3640</v>
      </c>
      <c r="E2" s="1" t="s">
        <v>3641</v>
      </c>
    </row>
    <row r="3" spans="1:13">
      <c r="D3" s="239" t="s">
        <v>367</v>
      </c>
      <c r="E3" s="263" t="s">
        <v>3642</v>
      </c>
      <c r="F3" s="239" t="s">
        <v>3643</v>
      </c>
      <c r="G3" s="239" t="s">
        <v>3644</v>
      </c>
      <c r="H3" s="239" t="s">
        <v>3645</v>
      </c>
      <c r="I3" s="238" t="s">
        <v>3646</v>
      </c>
      <c r="J3" s="263" t="s">
        <v>3647</v>
      </c>
      <c r="K3" s="264" t="s">
        <v>3648</v>
      </c>
      <c r="L3" s="238" t="s">
        <v>3649</v>
      </c>
      <c r="M3" s="239" t="s">
        <v>3650</v>
      </c>
    </row>
    <row r="4" spans="1:13">
      <c r="B4" s="211" t="s">
        <v>3651</v>
      </c>
      <c r="C4" s="212"/>
      <c r="D4" s="192"/>
      <c r="E4" s="193"/>
      <c r="F4" s="193"/>
      <c r="G4" s="193"/>
      <c r="H4" s="193"/>
      <c r="I4" s="193"/>
      <c r="J4" s="193"/>
    </row>
    <row r="5" spans="1:13">
      <c r="B5" s="206"/>
      <c r="C5" s="162" t="s">
        <v>337</v>
      </c>
      <c r="D5" s="265">
        <v>679</v>
      </c>
      <c r="E5" s="266">
        <v>569</v>
      </c>
      <c r="F5" s="267">
        <v>186</v>
      </c>
      <c r="G5" s="268">
        <v>164</v>
      </c>
      <c r="H5" s="268">
        <v>152</v>
      </c>
      <c r="I5" s="269">
        <v>140</v>
      </c>
      <c r="J5" s="270">
        <v>128</v>
      </c>
      <c r="K5" s="271">
        <v>117</v>
      </c>
      <c r="L5" s="270">
        <v>88</v>
      </c>
      <c r="M5" s="272">
        <v>63</v>
      </c>
    </row>
    <row r="6" spans="1:13">
      <c r="B6" s="206"/>
      <c r="C6" s="186" t="s">
        <v>339</v>
      </c>
      <c r="D6" s="136">
        <v>96792</v>
      </c>
      <c r="E6" s="273">
        <v>66412</v>
      </c>
      <c r="F6" s="274">
        <v>51730</v>
      </c>
      <c r="G6" s="275">
        <v>49644</v>
      </c>
      <c r="H6" s="275">
        <v>48426</v>
      </c>
      <c r="I6" s="276">
        <v>47287</v>
      </c>
      <c r="J6" s="277">
        <v>45717</v>
      </c>
      <c r="K6" s="278">
        <v>44034</v>
      </c>
      <c r="L6" s="277">
        <v>38539</v>
      </c>
      <c r="M6" s="279">
        <v>27346</v>
      </c>
    </row>
    <row r="7" spans="1:13">
      <c r="B7" s="206"/>
      <c r="C7" s="194" t="s">
        <v>3652</v>
      </c>
      <c r="D7" s="280">
        <v>60394426.360000007</v>
      </c>
      <c r="E7" s="281">
        <v>45296818.020000063</v>
      </c>
      <c r="F7" s="282">
        <v>40312037.400000043</v>
      </c>
      <c r="G7" s="283">
        <v>39100983.510000028</v>
      </c>
      <c r="H7" s="283">
        <v>38302603.620000042</v>
      </c>
      <c r="I7" s="284">
        <v>37406127.470000021</v>
      </c>
      <c r="J7" s="285">
        <v>36400445.020000033</v>
      </c>
      <c r="K7" s="286">
        <v>35352394.190000013</v>
      </c>
      <c r="L7" s="285">
        <v>31649849.310000014</v>
      </c>
      <c r="M7" s="287">
        <v>27346885.480000012</v>
      </c>
    </row>
    <row r="8" spans="1:13">
      <c r="B8" s="184" t="s">
        <v>3653</v>
      </c>
      <c r="C8" s="288"/>
      <c r="D8" s="289">
        <v>269380301.00000012</v>
      </c>
    </row>
    <row r="9" spans="1:13">
      <c r="B9" s="192"/>
      <c r="C9" s="290" t="s">
        <v>3654</v>
      </c>
      <c r="D9" s="193"/>
      <c r="E9" s="291">
        <f t="shared" ref="E9:M9" si="0">E7-$K7</f>
        <v>9944423.8300000504</v>
      </c>
      <c r="F9" s="291">
        <f t="shared" si="0"/>
        <v>4959643.2100000307</v>
      </c>
      <c r="G9" s="291">
        <f t="shared" si="0"/>
        <v>3748589.3200000152</v>
      </c>
      <c r="H9" s="291">
        <f t="shared" si="0"/>
        <v>2950209.4300000295</v>
      </c>
      <c r="I9" s="291">
        <f t="shared" si="0"/>
        <v>2053733.2800000086</v>
      </c>
      <c r="J9" s="291">
        <f t="shared" si="0"/>
        <v>1048050.8300000206</v>
      </c>
      <c r="K9" s="292">
        <f t="shared" si="0"/>
        <v>0</v>
      </c>
      <c r="L9" s="291">
        <f t="shared" si="0"/>
        <v>-3702544.879999999</v>
      </c>
      <c r="M9" s="293">
        <f t="shared" si="0"/>
        <v>-8005508.7100000009</v>
      </c>
    </row>
    <row r="11" spans="1:13">
      <c r="B11" s="181" t="s">
        <v>3655</v>
      </c>
      <c r="C11" s="294"/>
      <c r="D11" s="182"/>
      <c r="E11" s="182"/>
      <c r="F11" s="182"/>
      <c r="G11" s="182"/>
      <c r="H11" s="182"/>
      <c r="I11" s="182"/>
      <c r="J11" s="182"/>
      <c r="K11" s="182"/>
      <c r="L11" s="182"/>
      <c r="M11" s="294"/>
    </row>
    <row r="12" spans="1:13">
      <c r="B12" s="206"/>
      <c r="C12" s="255" t="s">
        <v>3656</v>
      </c>
      <c r="D12" s="197">
        <f t="shared" ref="D12:M12" si="1">D7/$D7</f>
        <v>1</v>
      </c>
      <c r="E12" s="197">
        <f t="shared" si="1"/>
        <v>0.75001652884314374</v>
      </c>
      <c r="F12" s="295">
        <f t="shared" si="1"/>
        <v>0.66747943195465498</v>
      </c>
      <c r="G12" s="295">
        <f t="shared" si="1"/>
        <v>0.64742702044930933</v>
      </c>
      <c r="H12" s="197">
        <f t="shared" si="1"/>
        <v>0.63420759047673214</v>
      </c>
      <c r="I12" s="197">
        <f t="shared" si="1"/>
        <v>0.61936390035446343</v>
      </c>
      <c r="J12" s="197">
        <f t="shared" si="1"/>
        <v>0.60271199204747328</v>
      </c>
      <c r="K12" s="296">
        <f t="shared" si="1"/>
        <v>0.58535855575928364</v>
      </c>
      <c r="L12" s="197">
        <f t="shared" si="1"/>
        <v>0.52405248658777082</v>
      </c>
      <c r="M12" s="297">
        <f t="shared" si="1"/>
        <v>0.45280478892191617</v>
      </c>
    </row>
    <row r="13" spans="1:13">
      <c r="B13" s="217"/>
      <c r="C13" s="236" t="s">
        <v>3657</v>
      </c>
      <c r="D13" s="203">
        <f t="shared" ref="D13:M13" si="2">D7/$D8</f>
        <v>0.22419763485229746</v>
      </c>
      <c r="E13" s="203">
        <f t="shared" si="2"/>
        <v>0.16815193186676275</v>
      </c>
      <c r="F13" s="203">
        <f t="shared" si="2"/>
        <v>0.14964730995678865</v>
      </c>
      <c r="G13" s="203">
        <f t="shared" si="2"/>
        <v>0.14515160672420516</v>
      </c>
      <c r="H13" s="203">
        <f t="shared" si="2"/>
        <v>0.14218784179025781</v>
      </c>
      <c r="I13" s="203">
        <f t="shared" si="2"/>
        <v>0.13885992157236474</v>
      </c>
      <c r="J13" s="298">
        <f t="shared" si="2"/>
        <v>0.13512660311416022</v>
      </c>
      <c r="K13" s="299">
        <f t="shared" si="2"/>
        <v>0.13123600374178807</v>
      </c>
      <c r="L13" s="300">
        <f t="shared" si="2"/>
        <v>0.11749132803144355</v>
      </c>
      <c r="M13" s="203">
        <f t="shared" si="2"/>
        <v>0.10151776272608738</v>
      </c>
    </row>
    <row r="17" spans="2:13">
      <c r="B17" s="1" t="s">
        <v>384</v>
      </c>
    </row>
    <row r="18" spans="2:13">
      <c r="D18" s="239" t="s">
        <v>367</v>
      </c>
      <c r="E18" s="263" t="s">
        <v>3642</v>
      </c>
      <c r="F18" s="239" t="s">
        <v>3643</v>
      </c>
      <c r="G18" s="239" t="s">
        <v>3644</v>
      </c>
      <c r="H18" s="239" t="s">
        <v>3645</v>
      </c>
      <c r="I18" s="238" t="s">
        <v>3646</v>
      </c>
      <c r="J18" s="263" t="s">
        <v>3647</v>
      </c>
      <c r="K18" s="264" t="s">
        <v>3648</v>
      </c>
      <c r="L18" s="238" t="s">
        <v>3649</v>
      </c>
      <c r="M18" s="239" t="s">
        <v>3650</v>
      </c>
    </row>
    <row r="19" spans="2:13">
      <c r="B19" s="211" t="s">
        <v>3651</v>
      </c>
      <c r="C19" s="212"/>
      <c r="D19" s="192"/>
      <c r="E19" s="193"/>
      <c r="F19" s="193"/>
      <c r="G19" s="193"/>
      <c r="H19" s="193"/>
      <c r="I19" s="193"/>
      <c r="J19" s="193"/>
    </row>
    <row r="20" spans="2:13">
      <c r="B20" s="206"/>
      <c r="C20" s="162" t="s">
        <v>337</v>
      </c>
      <c r="D20" s="265">
        <v>664</v>
      </c>
      <c r="E20" s="266">
        <v>557</v>
      </c>
      <c r="F20" s="267">
        <v>162</v>
      </c>
      <c r="G20" s="268">
        <v>145</v>
      </c>
      <c r="H20" s="268">
        <v>132</v>
      </c>
      <c r="I20" s="269">
        <v>126</v>
      </c>
      <c r="J20" s="270">
        <v>115</v>
      </c>
      <c r="K20" s="271">
        <v>108</v>
      </c>
      <c r="L20" s="270">
        <v>75</v>
      </c>
      <c r="M20" s="272">
        <v>47</v>
      </c>
    </row>
    <row r="21" spans="2:13">
      <c r="B21" s="206"/>
      <c r="C21" s="186" t="s">
        <v>339</v>
      </c>
      <c r="D21" s="136">
        <v>92772</v>
      </c>
      <c r="E21" s="273">
        <v>63390</v>
      </c>
      <c r="F21" s="274">
        <v>48090</v>
      </c>
      <c r="G21" s="275">
        <v>46585</v>
      </c>
      <c r="H21" s="275">
        <v>44662</v>
      </c>
      <c r="I21" s="276">
        <v>44151</v>
      </c>
      <c r="J21" s="277">
        <v>42990</v>
      </c>
      <c r="K21" s="278">
        <v>38222</v>
      </c>
      <c r="L21" s="277">
        <v>32067</v>
      </c>
      <c r="M21" s="279">
        <v>22086</v>
      </c>
    </row>
    <row r="22" spans="2:13">
      <c r="B22" s="206"/>
      <c r="C22" s="194" t="s">
        <v>3652</v>
      </c>
      <c r="D22" s="280">
        <v>48703162.62999998</v>
      </c>
      <c r="E22" s="281">
        <v>36917566.419999987</v>
      </c>
      <c r="F22" s="282">
        <v>31860801.460000012</v>
      </c>
      <c r="G22" s="283">
        <v>30914647.190000001</v>
      </c>
      <c r="H22" s="283">
        <v>30053468.239999998</v>
      </c>
      <c r="I22" s="284">
        <v>29593693.759999998</v>
      </c>
      <c r="J22" s="285">
        <v>28665853.04999999</v>
      </c>
      <c r="K22" s="286">
        <v>27996893.479999993</v>
      </c>
      <c r="L22" s="285">
        <v>24058144.929999996</v>
      </c>
      <c r="M22" s="287">
        <v>19189817.699999999</v>
      </c>
    </row>
    <row r="23" spans="2:13">
      <c r="B23" s="184" t="s">
        <v>3653</v>
      </c>
      <c r="C23" s="288"/>
      <c r="D23" s="289">
        <v>217816154.0099999</v>
      </c>
    </row>
    <row r="24" spans="2:13">
      <c r="B24" s="192"/>
      <c r="C24" s="290" t="s">
        <v>3654</v>
      </c>
      <c r="D24" s="193"/>
      <c r="E24" s="291">
        <f t="shared" ref="E24:M24" si="3">E22-$K22</f>
        <v>8920672.9399999939</v>
      </c>
      <c r="F24" s="291">
        <f t="shared" si="3"/>
        <v>3863907.9800000191</v>
      </c>
      <c r="G24" s="291">
        <f t="shared" si="3"/>
        <v>2917753.7100000083</v>
      </c>
      <c r="H24" s="291">
        <f t="shared" si="3"/>
        <v>2056574.7600000054</v>
      </c>
      <c r="I24" s="291">
        <f t="shared" si="3"/>
        <v>1596800.2800000049</v>
      </c>
      <c r="J24" s="291">
        <f t="shared" si="3"/>
        <v>668959.56999999657</v>
      </c>
      <c r="K24" s="301">
        <f t="shared" si="3"/>
        <v>0</v>
      </c>
      <c r="L24" s="291">
        <f t="shared" si="3"/>
        <v>-3938748.549999997</v>
      </c>
      <c r="M24" s="293">
        <f t="shared" si="3"/>
        <v>-8807075.7799999937</v>
      </c>
    </row>
    <row r="26" spans="2:13">
      <c r="B26" s="181" t="s">
        <v>3655</v>
      </c>
      <c r="C26" s="294"/>
      <c r="D26" s="182"/>
      <c r="E26" s="182"/>
      <c r="F26" s="182"/>
      <c r="G26" s="182"/>
      <c r="H26" s="182"/>
      <c r="I26" s="182"/>
      <c r="J26" s="182"/>
      <c r="K26" s="182"/>
      <c r="L26" s="182"/>
      <c r="M26" s="294"/>
    </row>
    <row r="27" spans="2:13">
      <c r="B27" s="206"/>
      <c r="C27" s="255" t="s">
        <v>3656</v>
      </c>
      <c r="D27" s="197">
        <f t="shared" ref="D27:M27" si="4">D22/$D22</f>
        <v>1</v>
      </c>
      <c r="E27" s="197">
        <f t="shared" si="4"/>
        <v>0.75801168602672331</v>
      </c>
      <c r="F27" s="295">
        <f t="shared" si="4"/>
        <v>0.65418341929964363</v>
      </c>
      <c r="G27" s="295">
        <f t="shared" si="4"/>
        <v>0.63475646181049683</v>
      </c>
      <c r="H27" s="197">
        <f t="shared" si="4"/>
        <v>0.61707426411540234</v>
      </c>
      <c r="I27" s="197">
        <f t="shared" si="4"/>
        <v>0.60763392276646511</v>
      </c>
      <c r="J27" s="197">
        <f t="shared" si="4"/>
        <v>0.58858298931787467</v>
      </c>
      <c r="K27" s="296">
        <f t="shared" si="4"/>
        <v>0.57484754517265324</v>
      </c>
      <c r="L27" s="197">
        <f t="shared" si="4"/>
        <v>0.49397500348736606</v>
      </c>
      <c r="M27" s="297">
        <f t="shared" si="4"/>
        <v>0.39401584340191353</v>
      </c>
    </row>
    <row r="28" spans="2:13">
      <c r="B28" s="217"/>
      <c r="C28" s="236" t="s">
        <v>3657</v>
      </c>
      <c r="D28" s="300">
        <f t="shared" ref="D28:M28" si="5">D22/$D23</f>
        <v>0.22359756947946122</v>
      </c>
      <c r="E28" s="302">
        <f t="shared" si="5"/>
        <v>0.16948957063260381</v>
      </c>
      <c r="F28" s="203">
        <f t="shared" si="5"/>
        <v>0.14627382254916357</v>
      </c>
      <c r="G28" s="203">
        <f t="shared" si="5"/>
        <v>0.14193000207220954</v>
      </c>
      <c r="H28" s="203">
        <f t="shared" si="5"/>
        <v>0.13797630564453106</v>
      </c>
      <c r="I28" s="203">
        <f t="shared" si="5"/>
        <v>0.13586546826385226</v>
      </c>
      <c r="J28" s="298">
        <f t="shared" si="5"/>
        <v>0.13160572584843247</v>
      </c>
      <c r="K28" s="299">
        <f t="shared" si="5"/>
        <v>0.12853451392184007</v>
      </c>
      <c r="L28" s="300">
        <f t="shared" si="5"/>
        <v>0.11045161016338344</v>
      </c>
      <c r="M28" s="203">
        <f t="shared" si="5"/>
        <v>8.8100984921067882E-2</v>
      </c>
    </row>
    <row r="32" spans="2:13">
      <c r="B32" s="1" t="s">
        <v>3658</v>
      </c>
    </row>
    <row r="33" spans="2:13">
      <c r="D33" s="239" t="s">
        <v>367</v>
      </c>
      <c r="E33" s="263" t="s">
        <v>3642</v>
      </c>
      <c r="F33" s="239" t="s">
        <v>3643</v>
      </c>
      <c r="G33" s="239" t="s">
        <v>3644</v>
      </c>
      <c r="H33" s="239" t="s">
        <v>3645</v>
      </c>
      <c r="I33" s="238" t="s">
        <v>3646</v>
      </c>
      <c r="J33" s="263" t="s">
        <v>3647</v>
      </c>
      <c r="K33" s="264" t="s">
        <v>3648</v>
      </c>
      <c r="L33" s="238" t="s">
        <v>3649</v>
      </c>
      <c r="M33" s="239" t="s">
        <v>3650</v>
      </c>
    </row>
    <row r="34" spans="2:13">
      <c r="B34" s="211" t="s">
        <v>3651</v>
      </c>
      <c r="C34" s="212"/>
      <c r="D34" s="193"/>
      <c r="E34" s="193"/>
      <c r="F34" s="193"/>
      <c r="G34" s="193"/>
      <c r="H34" s="193"/>
      <c r="I34" s="193"/>
      <c r="J34" s="193"/>
    </row>
    <row r="35" spans="2:13">
      <c r="B35" s="206"/>
      <c r="C35" s="162" t="s">
        <v>337</v>
      </c>
      <c r="D35" s="265">
        <v>576</v>
      </c>
      <c r="E35" s="266">
        <v>494</v>
      </c>
      <c r="F35" s="267">
        <v>172</v>
      </c>
      <c r="G35" s="268">
        <v>163</v>
      </c>
      <c r="H35" s="268">
        <v>153</v>
      </c>
      <c r="I35" s="269">
        <v>136</v>
      </c>
      <c r="J35" s="123">
        <v>122</v>
      </c>
      <c r="K35" s="271">
        <v>117</v>
      </c>
      <c r="L35" s="270">
        <v>83</v>
      </c>
      <c r="M35" s="272">
        <v>60</v>
      </c>
    </row>
    <row r="36" spans="2:13">
      <c r="B36" s="206"/>
      <c r="C36" s="186" t="s">
        <v>339</v>
      </c>
      <c r="D36" s="136">
        <v>153601</v>
      </c>
      <c r="E36" s="273">
        <v>111067</v>
      </c>
      <c r="F36" s="274">
        <v>85724</v>
      </c>
      <c r="G36" s="275">
        <v>83128</v>
      </c>
      <c r="H36" s="275">
        <v>80486</v>
      </c>
      <c r="I36" s="276">
        <v>73911</v>
      </c>
      <c r="J36" s="131">
        <v>71414</v>
      </c>
      <c r="K36" s="278">
        <v>70635</v>
      </c>
      <c r="L36" s="277">
        <v>60248</v>
      </c>
      <c r="M36" s="279">
        <v>50059</v>
      </c>
    </row>
    <row r="37" spans="2:13">
      <c r="B37" s="206"/>
      <c r="C37" s="194" t="s">
        <v>3652</v>
      </c>
      <c r="D37" s="280">
        <v>64404940.589999966</v>
      </c>
      <c r="E37" s="281">
        <v>50240827.81999997</v>
      </c>
      <c r="F37" s="282">
        <v>45190804.359999999</v>
      </c>
      <c r="G37" s="283">
        <v>44690559.839999989</v>
      </c>
      <c r="H37" s="283">
        <v>44052046.779999994</v>
      </c>
      <c r="I37" s="284">
        <v>42781352.340000004</v>
      </c>
      <c r="J37" s="285">
        <v>41612538.729999997</v>
      </c>
      <c r="K37" s="286">
        <v>41143963.82</v>
      </c>
      <c r="L37" s="285">
        <v>37084818.489999995</v>
      </c>
      <c r="M37" s="287">
        <v>33095508.610000003</v>
      </c>
    </row>
    <row r="38" spans="2:13">
      <c r="B38" s="184" t="s">
        <v>3653</v>
      </c>
      <c r="C38" s="288"/>
      <c r="D38" s="303">
        <v>241000080</v>
      </c>
    </row>
    <row r="39" spans="2:13">
      <c r="B39" s="192"/>
      <c r="C39" s="290" t="s">
        <v>3654</v>
      </c>
      <c r="D39" s="193"/>
      <c r="E39" s="291">
        <f t="shared" ref="E39:M39" si="6">E37-$K37</f>
        <v>9096863.9999999702</v>
      </c>
      <c r="F39" s="291">
        <f t="shared" si="6"/>
        <v>4046840.5399999991</v>
      </c>
      <c r="G39" s="291">
        <f t="shared" si="6"/>
        <v>3546596.0199999884</v>
      </c>
      <c r="H39" s="291">
        <f t="shared" si="6"/>
        <v>2908082.9599999934</v>
      </c>
      <c r="I39" s="291">
        <f t="shared" si="6"/>
        <v>1637388.5200000033</v>
      </c>
      <c r="J39" s="291">
        <f t="shared" si="6"/>
        <v>468574.90999999642</v>
      </c>
      <c r="K39" s="301">
        <f t="shared" si="6"/>
        <v>0</v>
      </c>
      <c r="L39" s="291">
        <f t="shared" si="6"/>
        <v>-4059145.3300000057</v>
      </c>
      <c r="M39" s="293">
        <f t="shared" si="6"/>
        <v>-8048455.2099999972</v>
      </c>
    </row>
    <row r="40" spans="2:13">
      <c r="K40" s="236"/>
    </row>
    <row r="41" spans="2:13">
      <c r="B41" s="181" t="s">
        <v>3655</v>
      </c>
      <c r="C41" s="294"/>
      <c r="D41" s="182"/>
      <c r="E41" s="182"/>
      <c r="F41" s="182"/>
      <c r="G41" s="182"/>
      <c r="H41" s="182"/>
      <c r="I41" s="182"/>
      <c r="J41" s="182"/>
      <c r="K41" s="182"/>
      <c r="L41" s="182"/>
      <c r="M41" s="294"/>
    </row>
    <row r="42" spans="2:13">
      <c r="B42" s="206"/>
      <c r="C42" s="236" t="s">
        <v>3656</v>
      </c>
      <c r="D42" s="204">
        <f t="shared" ref="D42:M42" si="7">D37/$D37</f>
        <v>1</v>
      </c>
      <c r="E42" s="204">
        <f t="shared" si="7"/>
        <v>0.78007723258114092</v>
      </c>
      <c r="F42" s="204">
        <f t="shared" si="7"/>
        <v>0.70166673466377971</v>
      </c>
      <c r="G42" s="204">
        <f t="shared" si="7"/>
        <v>0.69389955849037777</v>
      </c>
      <c r="H42" s="204">
        <f t="shared" si="7"/>
        <v>0.68398551999968571</v>
      </c>
      <c r="I42" s="204">
        <f t="shared" si="7"/>
        <v>0.66425575348861643</v>
      </c>
      <c r="J42" s="204">
        <f t="shared" si="7"/>
        <v>0.64610786608599247</v>
      </c>
      <c r="K42" s="299">
        <f t="shared" si="7"/>
        <v>0.63883241631913479</v>
      </c>
      <c r="L42" s="204">
        <f t="shared" si="7"/>
        <v>0.5758070444638852</v>
      </c>
      <c r="M42" s="300">
        <f t="shared" si="7"/>
        <v>0.51386599082025519</v>
      </c>
    </row>
    <row r="43" spans="2:13">
      <c r="B43" s="217"/>
      <c r="C43" s="236" t="s">
        <v>3657</v>
      </c>
      <c r="D43" s="204">
        <f t="shared" ref="D43:M43" si="8">D37/$D38</f>
        <v>0.26724032867540942</v>
      </c>
      <c r="E43" s="204">
        <f t="shared" si="8"/>
        <v>0.20846809602718791</v>
      </c>
      <c r="F43" s="204">
        <f t="shared" si="8"/>
        <v>0.18751364879214977</v>
      </c>
      <c r="G43" s="204">
        <f t="shared" si="8"/>
        <v>0.18543794607869005</v>
      </c>
      <c r="H43" s="204">
        <f t="shared" si="8"/>
        <v>0.18278851517393685</v>
      </c>
      <c r="I43" s="204">
        <f t="shared" si="8"/>
        <v>0.1775159258868296</v>
      </c>
      <c r="J43" s="204">
        <f t="shared" si="8"/>
        <v>0.17266607849258803</v>
      </c>
      <c r="K43" s="299">
        <f t="shared" si="8"/>
        <v>0.17072178490563156</v>
      </c>
      <c r="L43" s="204">
        <f t="shared" si="8"/>
        <v>0.15387886381614477</v>
      </c>
      <c r="M43" s="300">
        <f t="shared" si="8"/>
        <v>0.13732571628191992</v>
      </c>
    </row>
  </sheetData>
  <phoneticPr fontId="12"/>
  <pageMargins left="0.7" right="0.7" top="0.75" bottom="0.75" header="0.3" footer="0.3"/>
  <pageSetup paperSize="9" scale="7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87625-E171-4DCB-B09B-9C19CF7D3AD0}">
  <dimension ref="A1:D20"/>
  <sheetViews>
    <sheetView workbookViewId="0"/>
  </sheetViews>
  <sheetFormatPr defaultColWidth="8.90625" defaultRowHeight="15"/>
  <cols>
    <col min="1" max="1" width="8.90625" style="1"/>
    <col min="2" max="2" width="4.453125" style="1" customWidth="1"/>
    <col min="3" max="3" width="30.36328125" style="1" customWidth="1"/>
    <col min="4" max="4" width="48.08984375" style="1" customWidth="1"/>
    <col min="5" max="16384" width="8.90625" style="1"/>
  </cols>
  <sheetData>
    <row r="1" spans="1:4">
      <c r="A1" s="1" t="s">
        <v>3659</v>
      </c>
    </row>
    <row r="5" spans="1:4" ht="15.6" thickBot="1"/>
    <row r="6" spans="1:4" ht="15.6" thickBot="1">
      <c r="B6" s="304" t="s">
        <v>153</v>
      </c>
      <c r="C6" s="305" t="s">
        <v>154</v>
      </c>
      <c r="D6" s="305" t="s">
        <v>3660</v>
      </c>
    </row>
    <row r="7" spans="1:4" ht="45.6" thickBot="1">
      <c r="B7" s="306">
        <v>1</v>
      </c>
      <c r="C7" s="307" t="s">
        <v>156</v>
      </c>
      <c r="D7" s="307" t="s">
        <v>3661</v>
      </c>
    </row>
    <row r="8" spans="1:4" ht="75.599999999999994" thickBot="1">
      <c r="B8" s="308">
        <v>2</v>
      </c>
      <c r="C8" s="309" t="s">
        <v>3662</v>
      </c>
      <c r="D8" s="310" t="s">
        <v>3663</v>
      </c>
    </row>
    <row r="9" spans="1:4" ht="45.6" thickBot="1">
      <c r="B9" s="306">
        <v>3</v>
      </c>
      <c r="C9" s="311" t="s">
        <v>160</v>
      </c>
      <c r="D9" s="307" t="s">
        <v>3664</v>
      </c>
    </row>
    <row r="10" spans="1:4" ht="120">
      <c r="B10" s="312">
        <v>4</v>
      </c>
      <c r="C10" s="313" t="s">
        <v>162</v>
      </c>
      <c r="D10" s="314" t="s">
        <v>3665</v>
      </c>
    </row>
    <row r="11" spans="1:4" ht="60.6" thickBot="1">
      <c r="B11" s="306">
        <v>5</v>
      </c>
      <c r="C11" s="311" t="s">
        <v>164</v>
      </c>
      <c r="D11" s="307" t="s">
        <v>3666</v>
      </c>
    </row>
    <row r="12" spans="1:4" ht="45.6" thickBot="1">
      <c r="B12" s="306">
        <v>6</v>
      </c>
      <c r="C12" s="311" t="s">
        <v>166</v>
      </c>
      <c r="D12" s="307" t="s">
        <v>3667</v>
      </c>
    </row>
    <row r="13" spans="1:4" ht="30.6" thickBot="1">
      <c r="B13" s="306">
        <v>7</v>
      </c>
      <c r="C13" s="311" t="s">
        <v>168</v>
      </c>
      <c r="D13" s="307" t="s">
        <v>3668</v>
      </c>
    </row>
    <row r="14" spans="1:4" ht="30">
      <c r="B14" s="312">
        <v>8</v>
      </c>
      <c r="C14" s="312" t="s">
        <v>170</v>
      </c>
      <c r="D14" s="315" t="s">
        <v>3669</v>
      </c>
    </row>
    <row r="15" spans="1:4" ht="60.6" thickBot="1">
      <c r="B15" s="306"/>
      <c r="C15" s="306"/>
      <c r="D15" s="307" t="s">
        <v>3670</v>
      </c>
    </row>
    <row r="16" spans="1:4" ht="45.6" thickBot="1">
      <c r="B16" s="306">
        <v>9</v>
      </c>
      <c r="C16" s="311" t="s">
        <v>172</v>
      </c>
      <c r="D16" s="307" t="s">
        <v>3671</v>
      </c>
    </row>
    <row r="17" spans="2:4" ht="90.6" thickBot="1">
      <c r="B17" s="308">
        <v>10</v>
      </c>
      <c r="C17" s="309" t="s">
        <v>174</v>
      </c>
      <c r="D17" s="316" t="s">
        <v>3672</v>
      </c>
    </row>
    <row r="18" spans="2:4" ht="60.6" thickBot="1">
      <c r="B18" s="306">
        <v>11</v>
      </c>
      <c r="C18" s="311" t="s">
        <v>176</v>
      </c>
      <c r="D18" s="317" t="s">
        <v>3673</v>
      </c>
    </row>
    <row r="19" spans="2:4" ht="45.6" thickBot="1">
      <c r="B19" s="306">
        <v>12</v>
      </c>
      <c r="C19" s="311" t="s">
        <v>177</v>
      </c>
      <c r="D19" s="307" t="s">
        <v>3674</v>
      </c>
    </row>
    <row r="20" spans="2:4" ht="30.6" thickBot="1">
      <c r="B20" s="306">
        <v>13</v>
      </c>
      <c r="C20" s="311" t="s">
        <v>179</v>
      </c>
      <c r="D20" s="307" t="s">
        <v>3675</v>
      </c>
    </row>
  </sheetData>
  <phoneticPr fontId="1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8DE8-1419-4CE1-8D51-AB265FF40AE0}">
  <dimension ref="A1:D112"/>
  <sheetViews>
    <sheetView workbookViewId="0"/>
  </sheetViews>
  <sheetFormatPr defaultRowHeight="15"/>
  <cols>
    <col min="2" max="2" width="27.08984375" bestFit="1" customWidth="1"/>
    <col min="4" max="4" width="89.36328125" style="318" customWidth="1"/>
  </cols>
  <sheetData>
    <row r="1" spans="1:4">
      <c r="A1" t="s">
        <v>3676</v>
      </c>
    </row>
    <row r="3" spans="1:4">
      <c r="B3" s="319" t="s">
        <v>3677</v>
      </c>
      <c r="C3" s="319" t="s">
        <v>60</v>
      </c>
      <c r="D3" s="26" t="s">
        <v>3678</v>
      </c>
    </row>
    <row r="4" spans="1:4">
      <c r="B4" s="320" t="s">
        <v>49</v>
      </c>
      <c r="C4" s="320" t="s">
        <v>69</v>
      </c>
      <c r="D4" s="321" t="s">
        <v>3679</v>
      </c>
    </row>
    <row r="5" spans="1:4">
      <c r="B5" s="320" t="s">
        <v>49</v>
      </c>
      <c r="C5" s="320" t="s">
        <v>71</v>
      </c>
      <c r="D5" s="321" t="s">
        <v>3680</v>
      </c>
    </row>
    <row r="6" spans="1:4">
      <c r="B6" s="320" t="s">
        <v>49</v>
      </c>
      <c r="C6" s="320" t="s">
        <v>72</v>
      </c>
      <c r="D6" s="321" t="s">
        <v>3681</v>
      </c>
    </row>
    <row r="7" spans="1:4">
      <c r="B7" s="320" t="s">
        <v>49</v>
      </c>
      <c r="C7" s="320" t="s">
        <v>73</v>
      </c>
      <c r="D7" s="321" t="s">
        <v>3682</v>
      </c>
    </row>
    <row r="8" spans="1:4">
      <c r="B8" s="320" t="s">
        <v>49</v>
      </c>
      <c r="C8" s="320" t="s">
        <v>74</v>
      </c>
      <c r="D8" s="321" t="s">
        <v>3683</v>
      </c>
    </row>
    <row r="9" spans="1:4">
      <c r="B9" s="320" t="s">
        <v>49</v>
      </c>
      <c r="C9" s="320" t="s">
        <v>3684</v>
      </c>
      <c r="D9" s="321" t="s">
        <v>3685</v>
      </c>
    </row>
    <row r="10" spans="1:4">
      <c r="B10" s="320" t="s">
        <v>49</v>
      </c>
      <c r="C10" s="320" t="s">
        <v>3686</v>
      </c>
      <c r="D10" s="321" t="s">
        <v>3687</v>
      </c>
    </row>
    <row r="11" spans="1:4">
      <c r="B11" s="320" t="s">
        <v>49</v>
      </c>
      <c r="C11" s="320" t="s">
        <v>64</v>
      </c>
      <c r="D11" s="321" t="s">
        <v>3688</v>
      </c>
    </row>
    <row r="12" spans="1:4">
      <c r="B12" s="320" t="s">
        <v>49</v>
      </c>
      <c r="C12" s="320" t="s">
        <v>66</v>
      </c>
      <c r="D12" s="321" t="s">
        <v>3689</v>
      </c>
    </row>
    <row r="13" spans="1:4">
      <c r="B13" s="320" t="s">
        <v>49</v>
      </c>
      <c r="C13" s="320" t="s">
        <v>67</v>
      </c>
      <c r="D13" s="321" t="s">
        <v>3690</v>
      </c>
    </row>
    <row r="14" spans="1:4">
      <c r="B14" s="320" t="s">
        <v>49</v>
      </c>
      <c r="C14" s="320" t="s">
        <v>3691</v>
      </c>
      <c r="D14" s="321" t="s">
        <v>3692</v>
      </c>
    </row>
    <row r="15" spans="1:4">
      <c r="B15" s="320" t="s">
        <v>49</v>
      </c>
      <c r="C15" s="320" t="s">
        <v>68</v>
      </c>
      <c r="D15" s="321" t="s">
        <v>3693</v>
      </c>
    </row>
    <row r="16" spans="1:4">
      <c r="B16" s="320" t="s">
        <v>49</v>
      </c>
      <c r="C16" s="320" t="s">
        <v>3694</v>
      </c>
      <c r="D16" s="321" t="s">
        <v>3695</v>
      </c>
    </row>
    <row r="17" spans="2:4">
      <c r="B17" s="320" t="s">
        <v>49</v>
      </c>
      <c r="C17" s="320" t="s">
        <v>3696</v>
      </c>
      <c r="D17" s="321" t="s">
        <v>3697</v>
      </c>
    </row>
    <row r="18" spans="2:4">
      <c r="B18" s="320" t="s">
        <v>49</v>
      </c>
      <c r="C18" s="320" t="s">
        <v>75</v>
      </c>
      <c r="D18" s="321" t="s">
        <v>3698</v>
      </c>
    </row>
    <row r="19" spans="2:4">
      <c r="B19" s="320" t="s">
        <v>3699</v>
      </c>
      <c r="C19" s="320" t="s">
        <v>79</v>
      </c>
      <c r="D19" s="321" t="s">
        <v>3700</v>
      </c>
    </row>
    <row r="20" spans="2:4">
      <c r="B20" s="320" t="s">
        <v>49</v>
      </c>
      <c r="C20" s="320" t="s">
        <v>3701</v>
      </c>
      <c r="D20" s="321" t="s">
        <v>3702</v>
      </c>
    </row>
    <row r="21" spans="2:4">
      <c r="B21" s="320" t="s">
        <v>49</v>
      </c>
      <c r="C21" s="320" t="s">
        <v>81</v>
      </c>
      <c r="D21" s="321" t="s">
        <v>3703</v>
      </c>
    </row>
    <row r="22" spans="2:4">
      <c r="B22" s="320" t="s">
        <v>49</v>
      </c>
      <c r="C22" s="320" t="s">
        <v>82</v>
      </c>
      <c r="D22" s="321" t="s">
        <v>3704</v>
      </c>
    </row>
    <row r="23" spans="2:4">
      <c r="B23" s="320" t="s">
        <v>49</v>
      </c>
      <c r="C23" s="320" t="s">
        <v>77</v>
      </c>
      <c r="D23" s="321" t="s">
        <v>3705</v>
      </c>
    </row>
    <row r="24" spans="2:4">
      <c r="B24" s="320" t="s">
        <v>49</v>
      </c>
      <c r="C24" s="320" t="s">
        <v>78</v>
      </c>
      <c r="D24" s="321" t="s">
        <v>3706</v>
      </c>
    </row>
    <row r="25" spans="2:4">
      <c r="B25" s="320" t="s">
        <v>49</v>
      </c>
      <c r="C25" s="320" t="s">
        <v>83</v>
      </c>
      <c r="D25" s="321" t="s">
        <v>3707</v>
      </c>
    </row>
    <row r="26" spans="2:4">
      <c r="B26" s="320" t="s">
        <v>49</v>
      </c>
      <c r="C26" s="320" t="s">
        <v>85</v>
      </c>
      <c r="D26" s="321" t="s">
        <v>3708</v>
      </c>
    </row>
    <row r="27" spans="2:4">
      <c r="B27" s="320" t="s">
        <v>49</v>
      </c>
      <c r="C27" s="320" t="s">
        <v>86</v>
      </c>
      <c r="D27" s="321" t="s">
        <v>3709</v>
      </c>
    </row>
    <row r="28" spans="2:4">
      <c r="B28" s="320" t="s">
        <v>49</v>
      </c>
      <c r="C28" s="320" t="s">
        <v>87</v>
      </c>
      <c r="D28" s="321" t="s">
        <v>3710</v>
      </c>
    </row>
    <row r="29" spans="2:4">
      <c r="B29" s="320" t="s">
        <v>50</v>
      </c>
      <c r="C29" s="320" t="s">
        <v>88</v>
      </c>
      <c r="D29" s="321" t="s">
        <v>3711</v>
      </c>
    </row>
    <row r="30" spans="2:4">
      <c r="B30" s="320" t="s">
        <v>50</v>
      </c>
      <c r="C30" s="320" t="s">
        <v>90</v>
      </c>
      <c r="D30" s="321" t="s">
        <v>3712</v>
      </c>
    </row>
    <row r="31" spans="2:4">
      <c r="B31" s="320" t="s">
        <v>50</v>
      </c>
      <c r="C31" s="320" t="s">
        <v>91</v>
      </c>
      <c r="D31" s="321" t="s">
        <v>3713</v>
      </c>
    </row>
    <row r="32" spans="2:4">
      <c r="B32" s="320" t="s">
        <v>50</v>
      </c>
      <c r="C32" s="320" t="s">
        <v>92</v>
      </c>
      <c r="D32" s="321" t="s">
        <v>3714</v>
      </c>
    </row>
    <row r="33" spans="2:4">
      <c r="B33" s="320" t="s">
        <v>50</v>
      </c>
      <c r="C33" s="320" t="s">
        <v>93</v>
      </c>
      <c r="D33" s="321" t="s">
        <v>3715</v>
      </c>
    </row>
    <row r="34" spans="2:4">
      <c r="B34" s="320" t="s">
        <v>50</v>
      </c>
      <c r="C34" s="320" t="s">
        <v>94</v>
      </c>
      <c r="D34" s="321" t="s">
        <v>3716</v>
      </c>
    </row>
    <row r="35" spans="2:4">
      <c r="B35" s="320" t="s">
        <v>50</v>
      </c>
      <c r="C35" s="320" t="s">
        <v>95</v>
      </c>
      <c r="D35" s="321" t="s">
        <v>3717</v>
      </c>
    </row>
    <row r="36" spans="2:4">
      <c r="B36" s="320" t="s">
        <v>50</v>
      </c>
      <c r="C36" s="320" t="s">
        <v>96</v>
      </c>
      <c r="D36" s="321" t="s">
        <v>3718</v>
      </c>
    </row>
    <row r="37" spans="2:4">
      <c r="B37" s="320" t="s">
        <v>50</v>
      </c>
      <c r="C37" s="320" t="s">
        <v>97</v>
      </c>
      <c r="D37" s="321" t="s">
        <v>3719</v>
      </c>
    </row>
    <row r="38" spans="2:4">
      <c r="B38" s="320" t="s">
        <v>50</v>
      </c>
      <c r="C38" s="320" t="s">
        <v>3720</v>
      </c>
      <c r="D38" s="321" t="s">
        <v>3721</v>
      </c>
    </row>
    <row r="39" spans="2:4">
      <c r="B39" s="320" t="s">
        <v>50</v>
      </c>
      <c r="C39" s="320" t="s">
        <v>98</v>
      </c>
      <c r="D39" s="321" t="s">
        <v>3722</v>
      </c>
    </row>
    <row r="40" spans="2:4">
      <c r="B40" s="320" t="s">
        <v>3723</v>
      </c>
      <c r="C40" s="320" t="s">
        <v>3724</v>
      </c>
      <c r="D40" s="321" t="s">
        <v>3725</v>
      </c>
    </row>
    <row r="41" spans="2:4">
      <c r="B41" s="320" t="s">
        <v>3723</v>
      </c>
      <c r="C41" s="320" t="s">
        <v>118</v>
      </c>
      <c r="D41" s="321" t="s">
        <v>3726</v>
      </c>
    </row>
    <row r="42" spans="2:4">
      <c r="B42" s="320" t="s">
        <v>3723</v>
      </c>
      <c r="C42" s="320" t="s">
        <v>99</v>
      </c>
      <c r="D42" s="321" t="s">
        <v>3727</v>
      </c>
    </row>
    <row r="43" spans="2:4">
      <c r="B43" s="320" t="s">
        <v>3723</v>
      </c>
      <c r="C43" s="320" t="s">
        <v>101</v>
      </c>
      <c r="D43" s="321" t="s">
        <v>3728</v>
      </c>
    </row>
    <row r="44" spans="2:4">
      <c r="B44" s="320" t="s">
        <v>3723</v>
      </c>
      <c r="C44" s="320" t="s">
        <v>110</v>
      </c>
      <c r="D44" s="321" t="s">
        <v>3729</v>
      </c>
    </row>
    <row r="45" spans="2:4">
      <c r="B45" s="320" t="s">
        <v>3723</v>
      </c>
      <c r="C45" s="320" t="s">
        <v>105</v>
      </c>
      <c r="D45" s="321" t="s">
        <v>3730</v>
      </c>
    </row>
    <row r="46" spans="2:4">
      <c r="B46" s="320" t="s">
        <v>3723</v>
      </c>
      <c r="C46" s="320" t="s">
        <v>3731</v>
      </c>
      <c r="D46" s="321" t="s">
        <v>3732</v>
      </c>
    </row>
    <row r="47" spans="2:4">
      <c r="B47" s="320" t="s">
        <v>3723</v>
      </c>
      <c r="C47" s="320" t="s">
        <v>102</v>
      </c>
      <c r="D47" s="321" t="s">
        <v>3733</v>
      </c>
    </row>
    <row r="48" spans="2:4">
      <c r="B48" s="320" t="s">
        <v>3723</v>
      </c>
      <c r="C48" s="320" t="s">
        <v>3734</v>
      </c>
      <c r="D48" s="321" t="s">
        <v>3735</v>
      </c>
    </row>
    <row r="49" spans="2:4">
      <c r="B49" s="320" t="s">
        <v>3723</v>
      </c>
      <c r="C49" s="320" t="s">
        <v>112</v>
      </c>
      <c r="D49" s="321" t="s">
        <v>3736</v>
      </c>
    </row>
    <row r="50" spans="2:4">
      <c r="B50" s="320" t="s">
        <v>3723</v>
      </c>
      <c r="C50" s="320" t="s">
        <v>3737</v>
      </c>
      <c r="D50" s="321" t="s">
        <v>3738</v>
      </c>
    </row>
    <row r="51" spans="2:4">
      <c r="B51" s="320" t="s">
        <v>3723</v>
      </c>
      <c r="C51" s="320" t="s">
        <v>113</v>
      </c>
      <c r="D51" s="321" t="s">
        <v>3739</v>
      </c>
    </row>
    <row r="52" spans="2:4">
      <c r="B52" s="320" t="s">
        <v>3723</v>
      </c>
      <c r="C52" s="320" t="s">
        <v>120</v>
      </c>
      <c r="D52" s="321" t="s">
        <v>3740</v>
      </c>
    </row>
    <row r="53" spans="2:4">
      <c r="B53" s="320" t="s">
        <v>3723</v>
      </c>
      <c r="C53" s="320" t="s">
        <v>115</v>
      </c>
      <c r="D53" s="321" t="s">
        <v>3741</v>
      </c>
    </row>
    <row r="54" spans="2:4">
      <c r="B54" s="320" t="s">
        <v>3723</v>
      </c>
      <c r="C54" s="320" t="s">
        <v>3742</v>
      </c>
      <c r="D54" s="321" t="s">
        <v>3743</v>
      </c>
    </row>
    <row r="55" spans="2:4">
      <c r="B55" s="320" t="s">
        <v>3723</v>
      </c>
      <c r="C55" s="320" t="s">
        <v>121</v>
      </c>
      <c r="D55" s="321" t="s">
        <v>3744</v>
      </c>
    </row>
    <row r="56" spans="2:4">
      <c r="B56" s="320" t="s">
        <v>3723</v>
      </c>
      <c r="C56" s="320" t="s">
        <v>3745</v>
      </c>
      <c r="D56" s="321" t="s">
        <v>3746</v>
      </c>
    </row>
    <row r="57" spans="2:4">
      <c r="B57" s="320" t="s">
        <v>3723</v>
      </c>
      <c r="C57" s="320" t="s">
        <v>103</v>
      </c>
      <c r="D57" s="321" t="s">
        <v>3747</v>
      </c>
    </row>
    <row r="58" spans="2:4">
      <c r="B58" s="320" t="s">
        <v>3723</v>
      </c>
      <c r="C58" s="320" t="s">
        <v>116</v>
      </c>
      <c r="D58" s="321" t="s">
        <v>3748</v>
      </c>
    </row>
    <row r="59" spans="2:4">
      <c r="B59" s="320" t="s">
        <v>3723</v>
      </c>
      <c r="C59" s="320" t="s">
        <v>3749</v>
      </c>
      <c r="D59" s="321" t="s">
        <v>3750</v>
      </c>
    </row>
    <row r="60" spans="2:4">
      <c r="B60" s="320" t="s">
        <v>3723</v>
      </c>
      <c r="C60" s="320" t="s">
        <v>3751</v>
      </c>
      <c r="D60" s="321" t="s">
        <v>3752</v>
      </c>
    </row>
    <row r="61" spans="2:4">
      <c r="B61" s="320" t="s">
        <v>3723</v>
      </c>
      <c r="C61" s="320" t="s">
        <v>107</v>
      </c>
      <c r="D61" s="321" t="s">
        <v>3753</v>
      </c>
    </row>
    <row r="62" spans="2:4">
      <c r="B62" s="320" t="s">
        <v>3723</v>
      </c>
      <c r="C62" s="320" t="s">
        <v>122</v>
      </c>
      <c r="D62" s="321" t="s">
        <v>3754</v>
      </c>
    </row>
    <row r="63" spans="2:4">
      <c r="B63" s="320" t="s">
        <v>3723</v>
      </c>
      <c r="C63" s="320" t="s">
        <v>123</v>
      </c>
      <c r="D63" s="321" t="s">
        <v>3755</v>
      </c>
    </row>
    <row r="64" spans="2:4">
      <c r="B64" s="320" t="s">
        <v>3723</v>
      </c>
      <c r="C64" s="320" t="s">
        <v>3756</v>
      </c>
      <c r="D64" s="321" t="s">
        <v>3757</v>
      </c>
    </row>
    <row r="65" spans="2:4">
      <c r="B65" s="320" t="s">
        <v>3723</v>
      </c>
      <c r="C65" s="320" t="s">
        <v>124</v>
      </c>
      <c r="D65" s="321" t="s">
        <v>3758</v>
      </c>
    </row>
    <row r="66" spans="2:4">
      <c r="B66" s="320" t="s">
        <v>3723</v>
      </c>
      <c r="C66" s="320" t="s">
        <v>108</v>
      </c>
      <c r="D66" s="321" t="s">
        <v>3759</v>
      </c>
    </row>
    <row r="67" spans="2:4">
      <c r="B67" s="320" t="s">
        <v>3723</v>
      </c>
      <c r="C67" s="320" t="s">
        <v>3760</v>
      </c>
      <c r="D67" s="321" t="s">
        <v>263</v>
      </c>
    </row>
    <row r="68" spans="2:4">
      <c r="B68" s="320" t="s">
        <v>3723</v>
      </c>
      <c r="C68" s="320" t="s">
        <v>125</v>
      </c>
      <c r="D68" s="321" t="s">
        <v>3761</v>
      </c>
    </row>
    <row r="69" spans="2:4">
      <c r="B69" s="320" t="s">
        <v>3723</v>
      </c>
      <c r="C69" s="320" t="s">
        <v>3762</v>
      </c>
      <c r="D69" s="321" t="s">
        <v>3763</v>
      </c>
    </row>
    <row r="70" spans="2:4">
      <c r="B70" s="320" t="s">
        <v>3723</v>
      </c>
      <c r="C70" s="320" t="s">
        <v>3764</v>
      </c>
      <c r="D70" s="321" t="s">
        <v>3765</v>
      </c>
    </row>
    <row r="71" spans="2:4">
      <c r="B71" s="320" t="s">
        <v>3723</v>
      </c>
      <c r="C71" s="320" t="s">
        <v>126</v>
      </c>
      <c r="D71" s="321" t="s">
        <v>3766</v>
      </c>
    </row>
    <row r="72" spans="2:4">
      <c r="B72" s="320" t="s">
        <v>3723</v>
      </c>
      <c r="C72" s="320" t="s">
        <v>109</v>
      </c>
      <c r="D72" s="321" t="s">
        <v>3767</v>
      </c>
    </row>
    <row r="73" spans="2:4">
      <c r="B73" s="320" t="s">
        <v>3723</v>
      </c>
      <c r="C73" s="320" t="s">
        <v>127</v>
      </c>
      <c r="D73" s="321" t="s">
        <v>3768</v>
      </c>
    </row>
    <row r="74" spans="2:4">
      <c r="B74" s="320" t="s">
        <v>3723</v>
      </c>
      <c r="C74" s="320" t="s">
        <v>3769</v>
      </c>
      <c r="D74" s="321" t="s">
        <v>3770</v>
      </c>
    </row>
    <row r="75" spans="2:4">
      <c r="B75" s="320" t="s">
        <v>3723</v>
      </c>
      <c r="C75" s="320" t="s">
        <v>3771</v>
      </c>
      <c r="D75" s="321" t="s">
        <v>3772</v>
      </c>
    </row>
    <row r="76" spans="2:4">
      <c r="B76" s="320" t="s">
        <v>3723</v>
      </c>
      <c r="C76" s="320" t="s">
        <v>117</v>
      </c>
      <c r="D76" s="321" t="s">
        <v>3773</v>
      </c>
    </row>
    <row r="77" spans="2:4">
      <c r="B77" s="320" t="s">
        <v>3723</v>
      </c>
      <c r="C77" s="320" t="s">
        <v>128</v>
      </c>
      <c r="D77" s="321" t="s">
        <v>3774</v>
      </c>
    </row>
    <row r="78" spans="2:4">
      <c r="B78" s="320" t="s">
        <v>3723</v>
      </c>
      <c r="C78" s="320" t="s">
        <v>104</v>
      </c>
      <c r="D78" s="321" t="s">
        <v>3775</v>
      </c>
    </row>
    <row r="79" spans="2:4">
      <c r="B79" s="320" t="s">
        <v>3776</v>
      </c>
      <c r="C79" s="320" t="s">
        <v>129</v>
      </c>
      <c r="D79" s="321" t="s">
        <v>3777</v>
      </c>
    </row>
    <row r="80" spans="2:4">
      <c r="B80" s="320" t="s">
        <v>3776</v>
      </c>
      <c r="C80" s="320" t="s">
        <v>131</v>
      </c>
      <c r="D80" s="321" t="s">
        <v>3778</v>
      </c>
    </row>
    <row r="81" spans="2:4">
      <c r="B81" s="320" t="s">
        <v>3776</v>
      </c>
      <c r="C81" s="320" t="s">
        <v>3779</v>
      </c>
      <c r="D81" s="321" t="s">
        <v>3780</v>
      </c>
    </row>
    <row r="82" spans="2:4">
      <c r="B82" s="320" t="s">
        <v>3776</v>
      </c>
      <c r="C82" s="320" t="s">
        <v>132</v>
      </c>
      <c r="D82" s="321" t="s">
        <v>3781</v>
      </c>
    </row>
    <row r="83" spans="2:4">
      <c r="B83" s="320" t="s">
        <v>3776</v>
      </c>
      <c r="C83" s="320" t="s">
        <v>133</v>
      </c>
      <c r="D83" s="321" t="s">
        <v>3782</v>
      </c>
    </row>
    <row r="84" spans="2:4">
      <c r="B84" s="320" t="s">
        <v>3776</v>
      </c>
      <c r="C84" s="320" t="s">
        <v>134</v>
      </c>
      <c r="D84" s="321" t="s">
        <v>3783</v>
      </c>
    </row>
    <row r="85" spans="2:4">
      <c r="B85" s="320" t="s">
        <v>3776</v>
      </c>
      <c r="C85" s="320" t="s">
        <v>3784</v>
      </c>
      <c r="D85" s="321" t="s">
        <v>3785</v>
      </c>
    </row>
    <row r="86" spans="2:4">
      <c r="B86" s="320" t="s">
        <v>3776</v>
      </c>
      <c r="C86" s="320" t="s">
        <v>135</v>
      </c>
      <c r="D86" s="321" t="s">
        <v>3786</v>
      </c>
    </row>
    <row r="87" spans="2:4">
      <c r="B87" s="320" t="s">
        <v>3776</v>
      </c>
      <c r="C87" s="320" t="s">
        <v>136</v>
      </c>
      <c r="D87" s="321" t="s">
        <v>3787</v>
      </c>
    </row>
    <row r="88" spans="2:4">
      <c r="B88" s="320" t="s">
        <v>3788</v>
      </c>
      <c r="C88" s="320" t="s">
        <v>137</v>
      </c>
      <c r="D88" s="321" t="s">
        <v>3789</v>
      </c>
    </row>
    <row r="89" spans="2:4">
      <c r="B89" s="320" t="s">
        <v>3788</v>
      </c>
      <c r="C89" s="320" t="s">
        <v>139</v>
      </c>
      <c r="D89" s="321" t="s">
        <v>3790</v>
      </c>
    </row>
    <row r="90" spans="2:4">
      <c r="B90" s="320" t="s">
        <v>3788</v>
      </c>
      <c r="C90" s="320" t="s">
        <v>140</v>
      </c>
      <c r="D90" s="321" t="s">
        <v>3791</v>
      </c>
    </row>
    <row r="91" spans="2:4">
      <c r="B91" s="320" t="s">
        <v>3788</v>
      </c>
      <c r="C91" s="320" t="s">
        <v>141</v>
      </c>
      <c r="D91" s="321" t="s">
        <v>3792</v>
      </c>
    </row>
    <row r="92" spans="2:4">
      <c r="B92" s="320" t="s">
        <v>3788</v>
      </c>
      <c r="C92" s="320" t="s">
        <v>3793</v>
      </c>
      <c r="D92" s="321" t="s">
        <v>3794</v>
      </c>
    </row>
    <row r="93" spans="2:4">
      <c r="B93" s="320" t="s">
        <v>3788</v>
      </c>
      <c r="C93" s="320" t="s">
        <v>3795</v>
      </c>
      <c r="D93" s="321" t="s">
        <v>3796</v>
      </c>
    </row>
    <row r="94" spans="2:4">
      <c r="B94" s="320" t="s">
        <v>3788</v>
      </c>
      <c r="C94" s="320" t="s">
        <v>143</v>
      </c>
      <c r="D94" s="321" t="s">
        <v>3797</v>
      </c>
    </row>
    <row r="95" spans="2:4">
      <c r="B95" s="320" t="s">
        <v>3788</v>
      </c>
      <c r="C95" s="320" t="s">
        <v>144</v>
      </c>
      <c r="D95" s="321" t="s">
        <v>3798</v>
      </c>
    </row>
    <row r="96" spans="2:4">
      <c r="B96" s="320" t="s">
        <v>3788</v>
      </c>
      <c r="C96" s="320" t="s">
        <v>145</v>
      </c>
      <c r="D96" s="321" t="s">
        <v>3799</v>
      </c>
    </row>
    <row r="97" spans="2:4">
      <c r="B97" s="320" t="s">
        <v>3788</v>
      </c>
      <c r="C97" s="320" t="s">
        <v>146</v>
      </c>
      <c r="D97" s="321" t="s">
        <v>3800</v>
      </c>
    </row>
    <row r="98" spans="2:4">
      <c r="B98" s="320" t="s">
        <v>3788</v>
      </c>
      <c r="C98" s="320" t="s">
        <v>3801</v>
      </c>
      <c r="D98" s="321" t="s">
        <v>3802</v>
      </c>
    </row>
    <row r="99" spans="2:4">
      <c r="B99" s="320" t="s">
        <v>3788</v>
      </c>
      <c r="C99" s="320" t="s">
        <v>147</v>
      </c>
      <c r="D99" s="321" t="s">
        <v>3803</v>
      </c>
    </row>
    <row r="100" spans="2:4">
      <c r="B100" s="320" t="s">
        <v>3788</v>
      </c>
      <c r="C100" s="320" t="s">
        <v>3804</v>
      </c>
      <c r="D100" s="321" t="s">
        <v>3805</v>
      </c>
    </row>
    <row r="101" spans="2:4">
      <c r="B101" s="320" t="s">
        <v>3806</v>
      </c>
      <c r="C101" s="320" t="s">
        <v>148</v>
      </c>
      <c r="D101" s="321" t="s">
        <v>3807</v>
      </c>
    </row>
    <row r="102" spans="2:4">
      <c r="B102" s="320" t="s">
        <v>3806</v>
      </c>
      <c r="C102" s="320" t="s">
        <v>150</v>
      </c>
      <c r="D102" s="321" t="s">
        <v>3808</v>
      </c>
    </row>
    <row r="103" spans="2:4">
      <c r="B103" s="320" t="s">
        <v>3806</v>
      </c>
      <c r="C103" s="320" t="s">
        <v>151</v>
      </c>
      <c r="D103" s="321" t="s">
        <v>3809</v>
      </c>
    </row>
    <row r="104" spans="2:4">
      <c r="B104" s="320" t="s">
        <v>3806</v>
      </c>
      <c r="C104" s="320" t="s">
        <v>3810</v>
      </c>
      <c r="D104" s="321" t="s">
        <v>3811</v>
      </c>
    </row>
    <row r="105" spans="2:4">
      <c r="B105" s="320" t="s">
        <v>3806</v>
      </c>
      <c r="C105" s="320" t="s">
        <v>3812</v>
      </c>
      <c r="D105" s="321" t="s">
        <v>3813</v>
      </c>
    </row>
    <row r="106" spans="2:4">
      <c r="B106" s="320" t="s">
        <v>3806</v>
      </c>
      <c r="C106" s="320" t="s">
        <v>3814</v>
      </c>
      <c r="D106" s="321" t="s">
        <v>3815</v>
      </c>
    </row>
    <row r="107" spans="2:4">
      <c r="B107" s="320" t="s">
        <v>3806</v>
      </c>
      <c r="C107" s="320" t="s">
        <v>3816</v>
      </c>
      <c r="D107" s="321" t="s">
        <v>3817</v>
      </c>
    </row>
    <row r="108" spans="2:4">
      <c r="B108" s="320" t="s">
        <v>3806</v>
      </c>
      <c r="C108" s="320" t="s">
        <v>3818</v>
      </c>
      <c r="D108" s="321" t="s">
        <v>3819</v>
      </c>
    </row>
    <row r="109" spans="2:4">
      <c r="B109" s="320" t="s">
        <v>3806</v>
      </c>
      <c r="C109" s="320" t="s">
        <v>3820</v>
      </c>
      <c r="D109" s="321" t="s">
        <v>3821</v>
      </c>
    </row>
    <row r="110" spans="2:4">
      <c r="B110" s="320" t="s">
        <v>3822</v>
      </c>
      <c r="C110" s="320" t="s">
        <v>3823</v>
      </c>
      <c r="D110" s="321" t="s">
        <v>3824</v>
      </c>
    </row>
    <row r="111" spans="2:4">
      <c r="B111" s="320" t="s">
        <v>3822</v>
      </c>
      <c r="C111" s="320" t="s">
        <v>3825</v>
      </c>
      <c r="D111" s="321" t="s">
        <v>3826</v>
      </c>
    </row>
    <row r="112" spans="2:4">
      <c r="B112" s="322" t="s">
        <v>3822</v>
      </c>
      <c r="C112" s="322" t="s">
        <v>3827</v>
      </c>
      <c r="D112" s="323" t="s">
        <v>3828</v>
      </c>
    </row>
  </sheetData>
  <phoneticPr fontId="1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A679-A66E-4253-B9CF-2C0F5E621862}">
  <dimension ref="A1:D33"/>
  <sheetViews>
    <sheetView showGridLines="0" workbookViewId="0"/>
  </sheetViews>
  <sheetFormatPr defaultRowHeight="15"/>
  <cols>
    <col min="4" max="4" width="16.81640625" bestFit="1" customWidth="1"/>
  </cols>
  <sheetData>
    <row r="1" spans="1:4">
      <c r="A1" t="s">
        <v>3829</v>
      </c>
    </row>
    <row r="3" spans="1:4" ht="15.75" customHeight="1">
      <c r="B3" s="324" t="s">
        <v>3830</v>
      </c>
      <c r="C3" s="325" t="s">
        <v>3831</v>
      </c>
      <c r="D3" s="326"/>
    </row>
    <row r="4" spans="1:4">
      <c r="B4" s="320"/>
      <c r="C4" s="327"/>
      <c r="D4" s="324" t="s">
        <v>3832</v>
      </c>
    </row>
    <row r="5" spans="1:4">
      <c r="B5" s="320"/>
      <c r="C5" s="327"/>
      <c r="D5" s="320" t="s">
        <v>3833</v>
      </c>
    </row>
    <row r="6" spans="1:4">
      <c r="B6" s="320"/>
      <c r="C6" s="327"/>
      <c r="D6" s="320" t="s">
        <v>3834</v>
      </c>
    </row>
    <row r="7" spans="1:4">
      <c r="B7" s="320"/>
      <c r="C7" s="327"/>
      <c r="D7" s="320" t="s">
        <v>3835</v>
      </c>
    </row>
    <row r="8" spans="1:4" ht="15.75" customHeight="1">
      <c r="B8" s="320"/>
      <c r="C8" s="327"/>
      <c r="D8" s="320" t="s">
        <v>3836</v>
      </c>
    </row>
    <row r="9" spans="1:4">
      <c r="B9" s="320"/>
      <c r="C9" s="328"/>
      <c r="D9" s="322" t="s">
        <v>3837</v>
      </c>
    </row>
    <row r="10" spans="1:4">
      <c r="B10" s="320"/>
      <c r="C10" s="325" t="s">
        <v>3838</v>
      </c>
      <c r="D10" s="324" t="s">
        <v>3839</v>
      </c>
    </row>
    <row r="11" spans="1:4">
      <c r="B11" s="320"/>
      <c r="C11" s="327"/>
      <c r="D11" s="320" t="s">
        <v>3840</v>
      </c>
    </row>
    <row r="12" spans="1:4" ht="15.75" customHeight="1">
      <c r="B12" s="320"/>
      <c r="C12" s="328"/>
      <c r="D12" s="322" t="s">
        <v>3841</v>
      </c>
    </row>
    <row r="13" spans="1:4">
      <c r="B13" s="320"/>
      <c r="C13" s="325" t="s">
        <v>3842</v>
      </c>
      <c r="D13" s="326"/>
    </row>
    <row r="14" spans="1:4">
      <c r="B14" s="320"/>
      <c r="C14" s="327"/>
      <c r="D14" s="324" t="s">
        <v>3843</v>
      </c>
    </row>
    <row r="15" spans="1:4">
      <c r="B15" s="322"/>
      <c r="C15" s="328"/>
      <c r="D15" s="322" t="s">
        <v>3833</v>
      </c>
    </row>
    <row r="16" spans="1:4">
      <c r="B16" s="325" t="s">
        <v>3844</v>
      </c>
      <c r="C16" s="325" t="s">
        <v>3842</v>
      </c>
      <c r="D16" s="324" t="s">
        <v>3832</v>
      </c>
    </row>
    <row r="17" spans="2:4" ht="15.75" customHeight="1">
      <c r="B17" s="328"/>
      <c r="C17" s="328"/>
      <c r="D17" s="322" t="s">
        <v>3833</v>
      </c>
    </row>
    <row r="18" spans="2:4">
      <c r="B18" s="325" t="s">
        <v>3845</v>
      </c>
      <c r="C18" s="325" t="s">
        <v>3831</v>
      </c>
      <c r="D18" s="326"/>
    </row>
    <row r="19" spans="2:4" ht="15.75" customHeight="1">
      <c r="B19" s="327"/>
      <c r="C19" s="327"/>
      <c r="D19" s="324" t="s">
        <v>3846</v>
      </c>
    </row>
    <row r="20" spans="2:4">
      <c r="B20" s="328"/>
      <c r="C20" s="328"/>
      <c r="D20" s="322" t="s">
        <v>3847</v>
      </c>
    </row>
    <row r="21" spans="2:4">
      <c r="B21" s="329" t="s">
        <v>3848</v>
      </c>
      <c r="C21" s="330"/>
      <c r="D21" s="331"/>
    </row>
    <row r="22" spans="2:4">
      <c r="B22" s="325" t="s">
        <v>3849</v>
      </c>
      <c r="C22" s="325" t="s">
        <v>3850</v>
      </c>
      <c r="D22" s="324" t="s">
        <v>3831</v>
      </c>
    </row>
    <row r="23" spans="2:4">
      <c r="B23" s="327"/>
      <c r="C23" s="327"/>
      <c r="D23" s="320" t="s">
        <v>3839</v>
      </c>
    </row>
    <row r="24" spans="2:4">
      <c r="B24" s="327"/>
      <c r="C24" s="327"/>
      <c r="D24" s="320" t="s">
        <v>3840</v>
      </c>
    </row>
    <row r="25" spans="2:4">
      <c r="B25" s="327"/>
      <c r="C25" s="327"/>
      <c r="D25" s="320" t="s">
        <v>3851</v>
      </c>
    </row>
    <row r="26" spans="2:4">
      <c r="B26" s="327"/>
      <c r="C26" s="328"/>
      <c r="D26" s="322" t="s">
        <v>3842</v>
      </c>
    </row>
    <row r="27" spans="2:4">
      <c r="B27" s="327"/>
      <c r="C27" s="325" t="s">
        <v>3833</v>
      </c>
      <c r="D27" s="324" t="s">
        <v>3831</v>
      </c>
    </row>
    <row r="28" spans="2:4">
      <c r="B28" s="327"/>
      <c r="C28" s="327"/>
      <c r="D28" s="320" t="s">
        <v>3852</v>
      </c>
    </row>
    <row r="29" spans="2:4">
      <c r="B29" s="328"/>
      <c r="C29" s="328"/>
      <c r="D29" s="322" t="s">
        <v>3833</v>
      </c>
    </row>
    <row r="30" spans="2:4">
      <c r="B30" s="329" t="s">
        <v>3853</v>
      </c>
      <c r="C30" s="330"/>
      <c r="D30" s="331"/>
    </row>
    <row r="31" spans="2:4">
      <c r="B31" s="325" t="s">
        <v>3854</v>
      </c>
      <c r="C31" s="325" t="s">
        <v>3831</v>
      </c>
      <c r="D31" s="326"/>
    </row>
    <row r="32" spans="2:4">
      <c r="B32" s="327"/>
      <c r="C32" s="327"/>
      <c r="D32" s="324" t="s">
        <v>3839</v>
      </c>
    </row>
    <row r="33" spans="2:4">
      <c r="B33" s="328"/>
      <c r="C33" s="328"/>
      <c r="D33" s="322" t="s">
        <v>3840</v>
      </c>
    </row>
  </sheetData>
  <phoneticPr fontId="1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1F7FC-3BD7-4019-ABFB-282B136A17AB}">
  <dimension ref="A1:E115"/>
  <sheetViews>
    <sheetView workbookViewId="0"/>
  </sheetViews>
  <sheetFormatPr defaultRowHeight="15"/>
  <cols>
    <col min="3" max="3" width="51.6328125" customWidth="1"/>
    <col min="5" max="5" width="8.90625" style="332"/>
  </cols>
  <sheetData>
    <row r="1" spans="1:5">
      <c r="A1" t="s">
        <v>3855</v>
      </c>
    </row>
    <row r="5" spans="1:5" ht="30">
      <c r="B5" s="333" t="s">
        <v>60</v>
      </c>
      <c r="C5" s="334" t="s">
        <v>3856</v>
      </c>
      <c r="D5" s="333" t="s">
        <v>61</v>
      </c>
      <c r="E5" s="335" t="s">
        <v>62</v>
      </c>
    </row>
    <row r="6" spans="1:5">
      <c r="B6" s="1437" t="s">
        <v>3857</v>
      </c>
      <c r="C6" s="1438"/>
      <c r="D6" s="337">
        <v>11393</v>
      </c>
      <c r="E6" s="335">
        <v>1.5606073905029405</v>
      </c>
    </row>
    <row r="7" spans="1:5">
      <c r="B7" s="334" t="s">
        <v>69</v>
      </c>
      <c r="C7" s="334" t="s">
        <v>3679</v>
      </c>
      <c r="D7" s="334">
        <v>153</v>
      </c>
      <c r="E7" s="338">
        <v>3.3856209150326797</v>
      </c>
    </row>
    <row r="8" spans="1:5">
      <c r="B8" s="334" t="s">
        <v>71</v>
      </c>
      <c r="C8" s="334" t="s">
        <v>3680</v>
      </c>
      <c r="D8" s="334">
        <v>81</v>
      </c>
      <c r="E8" s="338">
        <v>4.1358024691358022</v>
      </c>
    </row>
    <row r="9" spans="1:5">
      <c r="B9" s="334" t="s">
        <v>72</v>
      </c>
      <c r="C9" s="334" t="s">
        <v>3681</v>
      </c>
      <c r="D9" s="334">
        <v>59</v>
      </c>
      <c r="E9" s="338">
        <v>3.5423728813559321</v>
      </c>
    </row>
    <row r="10" spans="1:5">
      <c r="B10" s="334" t="s">
        <v>73</v>
      </c>
      <c r="C10" s="334" t="s">
        <v>3682</v>
      </c>
      <c r="D10" s="334">
        <v>71</v>
      </c>
      <c r="E10" s="338">
        <v>4.23943661971831</v>
      </c>
    </row>
    <row r="11" spans="1:5">
      <c r="B11" s="334" t="s">
        <v>74</v>
      </c>
      <c r="C11" s="334" t="s">
        <v>3683</v>
      </c>
      <c r="D11" s="334">
        <v>107</v>
      </c>
      <c r="E11" s="338">
        <v>2.6261682242990654</v>
      </c>
    </row>
    <row r="12" spans="1:5">
      <c r="B12" s="334" t="s">
        <v>3684</v>
      </c>
      <c r="C12" s="334" t="s">
        <v>3685</v>
      </c>
      <c r="D12" s="334">
        <v>234</v>
      </c>
      <c r="E12" s="338">
        <v>1.1923076923076923</v>
      </c>
    </row>
    <row r="13" spans="1:5">
      <c r="B13" s="334" t="s">
        <v>3686</v>
      </c>
      <c r="C13" s="334" t="s">
        <v>3687</v>
      </c>
      <c r="D13" s="334">
        <v>311</v>
      </c>
      <c r="E13" s="338">
        <v>2.7813504823151125</v>
      </c>
    </row>
    <row r="14" spans="1:5">
      <c r="B14" s="334" t="s">
        <v>64</v>
      </c>
      <c r="C14" s="334" t="s">
        <v>3688</v>
      </c>
      <c r="D14" s="334">
        <v>47</v>
      </c>
      <c r="E14" s="338">
        <v>1.2765957446808511</v>
      </c>
    </row>
    <row r="15" spans="1:5">
      <c r="B15" s="334" t="s">
        <v>66</v>
      </c>
      <c r="C15" s="334" t="s">
        <v>3689</v>
      </c>
      <c r="D15" s="334">
        <v>69</v>
      </c>
      <c r="E15" s="338">
        <v>1.1304347826086956</v>
      </c>
    </row>
    <row r="16" spans="1:5">
      <c r="B16" s="334" t="s">
        <v>67</v>
      </c>
      <c r="C16" s="334" t="s">
        <v>3690</v>
      </c>
      <c r="D16" s="334">
        <v>51</v>
      </c>
      <c r="E16" s="338">
        <v>1.3529411764705883</v>
      </c>
    </row>
    <row r="17" spans="2:5">
      <c r="B17" s="334" t="s">
        <v>3691</v>
      </c>
      <c r="C17" s="334" t="s">
        <v>3692</v>
      </c>
      <c r="D17" s="334">
        <v>47</v>
      </c>
      <c r="E17" s="338">
        <v>1.1276595744680851</v>
      </c>
    </row>
    <row r="18" spans="2:5">
      <c r="B18" s="334" t="s">
        <v>68</v>
      </c>
      <c r="C18" s="334" t="s">
        <v>3693</v>
      </c>
      <c r="D18" s="334">
        <v>73</v>
      </c>
      <c r="E18" s="338">
        <v>1.4246575342465753</v>
      </c>
    </row>
    <row r="19" spans="2:5">
      <c r="B19" s="334" t="s">
        <v>3694</v>
      </c>
      <c r="C19" s="334" t="s">
        <v>3695</v>
      </c>
      <c r="D19" s="334">
        <v>137</v>
      </c>
      <c r="E19" s="338">
        <v>1.1094890510948905</v>
      </c>
    </row>
    <row r="20" spans="2:5">
      <c r="B20" s="334" t="s">
        <v>3696</v>
      </c>
      <c r="C20" s="334" t="s">
        <v>3697</v>
      </c>
      <c r="D20" s="334">
        <v>17</v>
      </c>
      <c r="E20" s="338">
        <v>1.7058823529411764</v>
      </c>
    </row>
    <row r="21" spans="2:5">
      <c r="B21" s="334" t="s">
        <v>75</v>
      </c>
      <c r="C21" s="334" t="s">
        <v>3698</v>
      </c>
      <c r="D21" s="334">
        <v>177</v>
      </c>
      <c r="E21" s="338">
        <v>1.2598870056497176</v>
      </c>
    </row>
    <row r="22" spans="2:5">
      <c r="B22" s="334" t="s">
        <v>79</v>
      </c>
      <c r="C22" s="334" t="s">
        <v>3700</v>
      </c>
      <c r="D22" s="334">
        <v>128</v>
      </c>
      <c r="E22" s="338">
        <v>1.078125</v>
      </c>
    </row>
    <row r="23" spans="2:5">
      <c r="B23" s="334" t="s">
        <v>3701</v>
      </c>
      <c r="C23" s="334" t="s">
        <v>3702</v>
      </c>
      <c r="D23" s="334">
        <v>180</v>
      </c>
      <c r="E23" s="338">
        <v>1.3444444444444446</v>
      </c>
    </row>
    <row r="24" spans="2:5">
      <c r="B24" s="334" t="s">
        <v>81</v>
      </c>
      <c r="C24" s="334" t="s">
        <v>3703</v>
      </c>
      <c r="D24" s="334">
        <v>88</v>
      </c>
      <c r="E24" s="338">
        <v>1.2840909090909092</v>
      </c>
    </row>
    <row r="25" spans="2:5">
      <c r="B25" s="334" t="s">
        <v>82</v>
      </c>
      <c r="C25" s="334" t="s">
        <v>3704</v>
      </c>
      <c r="D25" s="334">
        <v>27</v>
      </c>
      <c r="E25" s="338">
        <v>1.4814814814814814</v>
      </c>
    </row>
    <row r="26" spans="2:5">
      <c r="B26" s="334" t="s">
        <v>77</v>
      </c>
      <c r="C26" s="334" t="s">
        <v>3705</v>
      </c>
      <c r="D26" s="334">
        <v>53</v>
      </c>
      <c r="E26" s="338">
        <v>1.7735849056603774</v>
      </c>
    </row>
    <row r="27" spans="2:5">
      <c r="B27" s="334" t="s">
        <v>78</v>
      </c>
      <c r="C27" s="334" t="s">
        <v>3706</v>
      </c>
      <c r="D27" s="334">
        <v>181</v>
      </c>
      <c r="E27" s="338">
        <v>1.4143646408839778</v>
      </c>
    </row>
    <row r="28" spans="2:5">
      <c r="B28" s="334" t="s">
        <v>83</v>
      </c>
      <c r="C28" s="334" t="s">
        <v>3707</v>
      </c>
      <c r="D28" s="334">
        <v>234</v>
      </c>
      <c r="E28" s="338">
        <v>1.4615384615384615</v>
      </c>
    </row>
    <row r="29" spans="2:5">
      <c r="B29" s="334" t="s">
        <v>85</v>
      </c>
      <c r="C29" s="334" t="s">
        <v>3708</v>
      </c>
      <c r="D29" s="334">
        <v>26</v>
      </c>
      <c r="E29" s="338">
        <v>1.8461538461538463</v>
      </c>
    </row>
    <row r="30" spans="2:5">
      <c r="B30" s="334" t="s">
        <v>86</v>
      </c>
      <c r="C30" s="334" t="s">
        <v>3709</v>
      </c>
      <c r="D30" s="334">
        <v>176</v>
      </c>
      <c r="E30" s="338">
        <v>1.5511363636363635</v>
      </c>
    </row>
    <row r="31" spans="2:5">
      <c r="B31" s="334" t="s">
        <v>87</v>
      </c>
      <c r="C31" s="334" t="s">
        <v>3710</v>
      </c>
      <c r="D31" s="334">
        <v>162</v>
      </c>
      <c r="E31" s="338">
        <v>1.7530864197530864</v>
      </c>
    </row>
    <row r="32" spans="2:5">
      <c r="B32" s="334" t="s">
        <v>88</v>
      </c>
      <c r="C32" s="334" t="s">
        <v>3711</v>
      </c>
      <c r="D32" s="334">
        <v>208</v>
      </c>
      <c r="E32" s="338">
        <v>1.6298076923076923</v>
      </c>
    </row>
    <row r="33" spans="2:5">
      <c r="B33" s="334" t="s">
        <v>90</v>
      </c>
      <c r="C33" s="334" t="s">
        <v>3712</v>
      </c>
      <c r="D33" s="334">
        <v>66</v>
      </c>
      <c r="E33" s="338">
        <v>2.6969696969696968</v>
      </c>
    </row>
    <row r="34" spans="2:5">
      <c r="B34" s="334" t="s">
        <v>91</v>
      </c>
      <c r="C34" s="334" t="s">
        <v>3713</v>
      </c>
      <c r="D34" s="334">
        <v>56</v>
      </c>
      <c r="E34" s="338">
        <v>1.8928571428571428</v>
      </c>
    </row>
    <row r="35" spans="2:5">
      <c r="B35" s="334" t="s">
        <v>92</v>
      </c>
      <c r="C35" s="334" t="s">
        <v>3714</v>
      </c>
      <c r="D35" s="334">
        <v>137</v>
      </c>
      <c r="E35" s="338">
        <v>2.0291970802919708</v>
      </c>
    </row>
    <row r="36" spans="2:5">
      <c r="B36" s="334" t="s">
        <v>93</v>
      </c>
      <c r="C36" s="334" t="s">
        <v>3715</v>
      </c>
      <c r="D36" s="334">
        <v>235</v>
      </c>
      <c r="E36" s="338">
        <v>1.7191489361702128</v>
      </c>
    </row>
    <row r="37" spans="2:5">
      <c r="B37" s="334" t="s">
        <v>94</v>
      </c>
      <c r="C37" s="334" t="s">
        <v>3716</v>
      </c>
      <c r="D37" s="334">
        <v>37</v>
      </c>
      <c r="E37" s="338">
        <v>1.7297297297297298</v>
      </c>
    </row>
    <row r="38" spans="2:5">
      <c r="B38" s="334" t="s">
        <v>95</v>
      </c>
      <c r="C38" s="334" t="s">
        <v>3717</v>
      </c>
      <c r="D38" s="334">
        <v>181</v>
      </c>
      <c r="E38" s="338">
        <v>1.6077348066298343</v>
      </c>
    </row>
    <row r="39" spans="2:5">
      <c r="B39" s="334" t="s">
        <v>96</v>
      </c>
      <c r="C39" s="334" t="s">
        <v>3718</v>
      </c>
      <c r="D39" s="334">
        <v>211</v>
      </c>
      <c r="E39" s="338">
        <v>1.933649289099526</v>
      </c>
    </row>
    <row r="40" spans="2:5">
      <c r="B40" s="334" t="s">
        <v>97</v>
      </c>
      <c r="C40" s="334" t="s">
        <v>3719</v>
      </c>
      <c r="D40" s="334">
        <v>154</v>
      </c>
      <c r="E40" s="338">
        <v>1.2727272727272727</v>
      </c>
    </row>
    <row r="41" spans="2:5">
      <c r="B41" s="334" t="s">
        <v>3720</v>
      </c>
      <c r="C41" s="334" t="s">
        <v>3721</v>
      </c>
      <c r="D41" s="334">
        <v>108</v>
      </c>
      <c r="E41" s="338">
        <v>1.0555555555555556</v>
      </c>
    </row>
    <row r="42" spans="2:5">
      <c r="B42" s="334" t="s">
        <v>98</v>
      </c>
      <c r="C42" s="334" t="s">
        <v>3722</v>
      </c>
      <c r="D42" s="334">
        <v>256</v>
      </c>
      <c r="E42" s="338">
        <v>1.12890625</v>
      </c>
    </row>
    <row r="43" spans="2:5">
      <c r="B43" s="334" t="s">
        <v>3724</v>
      </c>
      <c r="C43" s="334" t="s">
        <v>3725</v>
      </c>
      <c r="D43" s="334">
        <v>75</v>
      </c>
      <c r="E43" s="338">
        <v>2.2266666666666666</v>
      </c>
    </row>
    <row r="44" spans="2:5">
      <c r="B44" s="334" t="s">
        <v>118</v>
      </c>
      <c r="C44" s="334" t="s">
        <v>3726</v>
      </c>
      <c r="D44" s="334">
        <v>65</v>
      </c>
      <c r="E44" s="338">
        <v>1.7846153846153847</v>
      </c>
    </row>
    <row r="45" spans="2:5">
      <c r="B45" s="334" t="s">
        <v>99</v>
      </c>
      <c r="C45" s="334" t="s">
        <v>3727</v>
      </c>
      <c r="D45" s="334">
        <v>108</v>
      </c>
      <c r="E45" s="338">
        <v>1.9074074074074074</v>
      </c>
    </row>
    <row r="46" spans="2:5">
      <c r="B46" s="334" t="s">
        <v>101</v>
      </c>
      <c r="C46" s="334" t="s">
        <v>3728</v>
      </c>
      <c r="D46" s="334">
        <v>72</v>
      </c>
      <c r="E46" s="338">
        <v>1.5555555555555556</v>
      </c>
    </row>
    <row r="47" spans="2:5">
      <c r="B47" s="334" t="s">
        <v>110</v>
      </c>
      <c r="C47" s="334" t="s">
        <v>3729</v>
      </c>
      <c r="D47" s="334">
        <v>108</v>
      </c>
      <c r="E47" s="338">
        <v>1.787037037037037</v>
      </c>
    </row>
    <row r="48" spans="2:5">
      <c r="B48" s="334" t="s">
        <v>105</v>
      </c>
      <c r="C48" s="334" t="s">
        <v>3730</v>
      </c>
      <c r="D48" s="334">
        <v>75</v>
      </c>
      <c r="E48" s="338">
        <v>1.4666666666666666</v>
      </c>
    </row>
    <row r="49" spans="2:5">
      <c r="B49" s="334" t="s">
        <v>3731</v>
      </c>
      <c r="C49" s="334" t="s">
        <v>3732</v>
      </c>
      <c r="D49" s="334">
        <v>141</v>
      </c>
      <c r="E49" s="338">
        <v>1.7234042553191489</v>
      </c>
    </row>
    <row r="50" spans="2:5">
      <c r="B50" s="334" t="s">
        <v>102</v>
      </c>
      <c r="C50" s="334" t="s">
        <v>3733</v>
      </c>
      <c r="D50" s="334">
        <v>90</v>
      </c>
      <c r="E50" s="338">
        <v>1.6</v>
      </c>
    </row>
    <row r="51" spans="2:5">
      <c r="B51" s="334" t="s">
        <v>3734</v>
      </c>
      <c r="C51" s="334" t="s">
        <v>3735</v>
      </c>
      <c r="D51" s="334">
        <v>70</v>
      </c>
      <c r="E51" s="338">
        <v>1.3857142857142857</v>
      </c>
    </row>
    <row r="52" spans="2:5">
      <c r="B52" s="334" t="s">
        <v>112</v>
      </c>
      <c r="C52" s="334" t="s">
        <v>3736</v>
      </c>
      <c r="D52" s="334">
        <v>125</v>
      </c>
      <c r="E52" s="338">
        <v>1.552</v>
      </c>
    </row>
    <row r="53" spans="2:5">
      <c r="B53" s="334" t="s">
        <v>3737</v>
      </c>
      <c r="C53" s="334" t="s">
        <v>3738</v>
      </c>
      <c r="D53" s="334">
        <v>79</v>
      </c>
      <c r="E53" s="338">
        <v>1.8354430379746836</v>
      </c>
    </row>
    <row r="54" spans="2:5">
      <c r="B54" s="334" t="s">
        <v>113</v>
      </c>
      <c r="C54" s="334" t="s">
        <v>3739</v>
      </c>
      <c r="D54" s="334">
        <v>118</v>
      </c>
      <c r="E54" s="338">
        <v>1.2796610169491525</v>
      </c>
    </row>
    <row r="55" spans="2:5">
      <c r="B55" s="334" t="s">
        <v>120</v>
      </c>
      <c r="C55" s="334" t="s">
        <v>3740</v>
      </c>
      <c r="D55" s="334">
        <v>13</v>
      </c>
      <c r="E55" s="338">
        <v>1.3846153846153846</v>
      </c>
    </row>
    <row r="56" spans="2:5">
      <c r="B56" s="334" t="s">
        <v>115</v>
      </c>
      <c r="C56" s="334" t="s">
        <v>3741</v>
      </c>
      <c r="D56" s="334">
        <v>32</v>
      </c>
      <c r="E56" s="338">
        <v>1.4375</v>
      </c>
    </row>
    <row r="57" spans="2:5">
      <c r="B57" s="334" t="s">
        <v>3742</v>
      </c>
      <c r="C57" s="334" t="s">
        <v>3743</v>
      </c>
      <c r="D57" s="334">
        <v>87</v>
      </c>
      <c r="E57" s="338">
        <v>1.6091954022988506</v>
      </c>
    </row>
    <row r="58" spans="2:5">
      <c r="B58" s="334" t="s">
        <v>121</v>
      </c>
      <c r="C58" s="334" t="s">
        <v>3744</v>
      </c>
      <c r="D58" s="334">
        <v>27</v>
      </c>
      <c r="E58" s="338">
        <v>1.962962962962963</v>
      </c>
    </row>
    <row r="59" spans="2:5">
      <c r="B59" s="334" t="s">
        <v>3745</v>
      </c>
      <c r="C59" s="334" t="s">
        <v>3746</v>
      </c>
      <c r="D59" s="334">
        <v>55</v>
      </c>
      <c r="E59" s="338">
        <v>1.2545454545454546</v>
      </c>
    </row>
    <row r="60" spans="2:5">
      <c r="B60" s="334" t="s">
        <v>103</v>
      </c>
      <c r="C60" s="334" t="s">
        <v>3747</v>
      </c>
      <c r="D60" s="334">
        <v>466</v>
      </c>
      <c r="E60" s="338">
        <v>1.502145922746781</v>
      </c>
    </row>
    <row r="61" spans="2:5">
      <c r="B61" s="334" t="s">
        <v>116</v>
      </c>
      <c r="C61" s="334" t="s">
        <v>3748</v>
      </c>
      <c r="D61" s="334">
        <v>139</v>
      </c>
      <c r="E61" s="338">
        <v>1.2374100719424461</v>
      </c>
    </row>
    <row r="62" spans="2:5">
      <c r="B62" s="334" t="s">
        <v>3749</v>
      </c>
      <c r="C62" s="334" t="s">
        <v>3750</v>
      </c>
      <c r="D62" s="334">
        <v>121</v>
      </c>
      <c r="E62" s="338">
        <v>2.3553719008264462</v>
      </c>
    </row>
    <row r="63" spans="2:5">
      <c r="B63" s="334" t="s">
        <v>3751</v>
      </c>
      <c r="C63" s="334" t="s">
        <v>3752</v>
      </c>
      <c r="D63" s="334">
        <v>116</v>
      </c>
      <c r="E63" s="338">
        <v>2.1724137931034484</v>
      </c>
    </row>
    <row r="64" spans="2:5">
      <c r="B64" s="334" t="s">
        <v>107</v>
      </c>
      <c r="C64" s="334" t="s">
        <v>3753</v>
      </c>
      <c r="D64" s="334">
        <v>246</v>
      </c>
      <c r="E64" s="338">
        <v>1.589430894308943</v>
      </c>
    </row>
    <row r="65" spans="2:5">
      <c r="B65" s="334" t="s">
        <v>122</v>
      </c>
      <c r="C65" s="334" t="s">
        <v>3754</v>
      </c>
      <c r="D65" s="334">
        <v>56</v>
      </c>
      <c r="E65" s="338">
        <v>1.7857142857142858</v>
      </c>
    </row>
    <row r="66" spans="2:5">
      <c r="B66" s="334" t="s">
        <v>123</v>
      </c>
      <c r="C66" s="334" t="s">
        <v>3755</v>
      </c>
      <c r="D66" s="334">
        <v>84</v>
      </c>
      <c r="E66" s="338">
        <v>1.4285714285714286</v>
      </c>
    </row>
    <row r="67" spans="2:5">
      <c r="B67" s="334" t="s">
        <v>3756</v>
      </c>
      <c r="C67" s="334" t="s">
        <v>3757</v>
      </c>
      <c r="D67" s="334">
        <v>67</v>
      </c>
      <c r="E67" s="338">
        <v>1.6567164179104477</v>
      </c>
    </row>
    <row r="68" spans="2:5">
      <c r="B68" s="334" t="s">
        <v>124</v>
      </c>
      <c r="C68" s="334" t="s">
        <v>3758</v>
      </c>
      <c r="D68" s="334">
        <v>30</v>
      </c>
      <c r="E68" s="338">
        <v>1.7</v>
      </c>
    </row>
    <row r="69" spans="2:5">
      <c r="B69" s="334" t="s">
        <v>108</v>
      </c>
      <c r="C69" s="334" t="s">
        <v>3759</v>
      </c>
      <c r="D69" s="334">
        <v>301</v>
      </c>
      <c r="E69" s="338">
        <v>1.2657807308970099</v>
      </c>
    </row>
    <row r="70" spans="2:5">
      <c r="B70" s="334" t="s">
        <v>3760</v>
      </c>
      <c r="C70" s="334" t="s">
        <v>263</v>
      </c>
      <c r="D70" s="334">
        <v>150</v>
      </c>
      <c r="E70" s="338">
        <v>1.2666666666666666</v>
      </c>
    </row>
    <row r="71" spans="2:5">
      <c r="B71" s="334" t="s">
        <v>125</v>
      </c>
      <c r="C71" s="334" t="s">
        <v>3761</v>
      </c>
      <c r="D71" s="334">
        <v>54</v>
      </c>
      <c r="E71" s="338">
        <v>1.8888888888888888</v>
      </c>
    </row>
    <row r="72" spans="2:5">
      <c r="B72" s="334" t="s">
        <v>3762</v>
      </c>
      <c r="C72" s="334" t="s">
        <v>3763</v>
      </c>
      <c r="D72" s="334">
        <v>166</v>
      </c>
      <c r="E72" s="338">
        <v>1.8132530120481927</v>
      </c>
    </row>
    <row r="73" spans="2:5">
      <c r="B73" s="334" t="s">
        <v>3764</v>
      </c>
      <c r="C73" s="334" t="s">
        <v>3765</v>
      </c>
      <c r="D73" s="334">
        <v>37</v>
      </c>
      <c r="E73" s="338">
        <v>1.2972972972972974</v>
      </c>
    </row>
    <row r="74" spans="2:5">
      <c r="B74" s="334" t="s">
        <v>126</v>
      </c>
      <c r="C74" s="334" t="s">
        <v>3766</v>
      </c>
      <c r="D74" s="334">
        <v>99</v>
      </c>
      <c r="E74" s="338">
        <v>1.8484848484848484</v>
      </c>
    </row>
    <row r="75" spans="2:5">
      <c r="B75" s="334" t="s">
        <v>109</v>
      </c>
      <c r="C75" s="334" t="s">
        <v>3767</v>
      </c>
      <c r="D75" s="334">
        <v>297</v>
      </c>
      <c r="E75" s="338">
        <v>1.5757575757575757</v>
      </c>
    </row>
    <row r="76" spans="2:5">
      <c r="B76" s="334" t="s">
        <v>127</v>
      </c>
      <c r="C76" s="334" t="s">
        <v>3768</v>
      </c>
      <c r="D76" s="334">
        <v>22</v>
      </c>
      <c r="E76" s="338">
        <v>1.5</v>
      </c>
    </row>
    <row r="77" spans="2:5">
      <c r="B77" s="334" t="s">
        <v>3769</v>
      </c>
      <c r="C77" s="334" t="s">
        <v>3770</v>
      </c>
      <c r="D77" s="334">
        <v>16</v>
      </c>
      <c r="E77" s="338">
        <v>2.375</v>
      </c>
    </row>
    <row r="78" spans="2:5">
      <c r="B78" s="334" t="s">
        <v>3771</v>
      </c>
      <c r="C78" s="334" t="s">
        <v>3772</v>
      </c>
      <c r="D78" s="334">
        <v>38</v>
      </c>
      <c r="E78" s="338">
        <v>1.9736842105263157</v>
      </c>
    </row>
    <row r="79" spans="2:5">
      <c r="B79" s="334" t="s">
        <v>117</v>
      </c>
      <c r="C79" s="334" t="s">
        <v>3773</v>
      </c>
      <c r="D79" s="334">
        <v>117</v>
      </c>
      <c r="E79" s="338">
        <v>1.5213675213675213</v>
      </c>
    </row>
    <row r="80" spans="2:5">
      <c r="B80" s="334" t="s">
        <v>128</v>
      </c>
      <c r="C80" s="334" t="s">
        <v>3774</v>
      </c>
      <c r="D80" s="334">
        <v>26</v>
      </c>
      <c r="E80" s="338">
        <v>1.7307692307692308</v>
      </c>
    </row>
    <row r="81" spans="2:5">
      <c r="B81" s="334" t="s">
        <v>104</v>
      </c>
      <c r="C81" s="334" t="s">
        <v>3775</v>
      </c>
      <c r="D81" s="334">
        <v>78</v>
      </c>
      <c r="E81" s="338">
        <v>1.5641025641025641</v>
      </c>
    </row>
    <row r="82" spans="2:5">
      <c r="B82" s="334" t="s">
        <v>129</v>
      </c>
      <c r="C82" s="334" t="s">
        <v>3777</v>
      </c>
      <c r="D82" s="334">
        <v>75</v>
      </c>
      <c r="E82" s="338">
        <v>1.1466666666666667</v>
      </c>
    </row>
    <row r="83" spans="2:5">
      <c r="B83" s="334" t="s">
        <v>131</v>
      </c>
      <c r="C83" s="334" t="s">
        <v>3778</v>
      </c>
      <c r="D83" s="334">
        <v>213</v>
      </c>
      <c r="E83" s="338">
        <v>1.0892018779342723</v>
      </c>
    </row>
    <row r="84" spans="2:5">
      <c r="B84" s="334" t="s">
        <v>3779</v>
      </c>
      <c r="C84" s="334" t="s">
        <v>3780</v>
      </c>
      <c r="D84" s="334">
        <v>84</v>
      </c>
      <c r="E84" s="338">
        <v>1.4285714285714286</v>
      </c>
    </row>
    <row r="85" spans="2:5">
      <c r="B85" s="334" t="s">
        <v>132</v>
      </c>
      <c r="C85" s="334" t="s">
        <v>3781</v>
      </c>
      <c r="D85" s="334">
        <v>99</v>
      </c>
      <c r="E85" s="338">
        <v>1.1212121212121211</v>
      </c>
    </row>
    <row r="86" spans="2:5">
      <c r="B86" s="334" t="s">
        <v>133</v>
      </c>
      <c r="C86" s="334" t="s">
        <v>3782</v>
      </c>
      <c r="D86" s="334">
        <v>76</v>
      </c>
      <c r="E86" s="338">
        <v>1.0657894736842106</v>
      </c>
    </row>
    <row r="87" spans="2:5">
      <c r="B87" s="334" t="s">
        <v>134</v>
      </c>
      <c r="C87" s="334" t="s">
        <v>3783</v>
      </c>
      <c r="D87" s="334">
        <v>87</v>
      </c>
      <c r="E87" s="338">
        <v>1.264367816091954</v>
      </c>
    </row>
    <row r="88" spans="2:5">
      <c r="B88" s="334" t="s">
        <v>3784</v>
      </c>
      <c r="C88" s="334" t="s">
        <v>3785</v>
      </c>
      <c r="D88" s="334">
        <v>65</v>
      </c>
      <c r="E88" s="338">
        <v>1.1076923076923078</v>
      </c>
    </row>
    <row r="89" spans="2:5">
      <c r="B89" s="334" t="s">
        <v>135</v>
      </c>
      <c r="C89" s="334" t="s">
        <v>3786</v>
      </c>
      <c r="D89" s="334">
        <v>98</v>
      </c>
      <c r="E89" s="338">
        <v>1.2142857142857142</v>
      </c>
    </row>
    <row r="90" spans="2:5">
      <c r="B90" s="334" t="s">
        <v>136</v>
      </c>
      <c r="C90" s="334" t="s">
        <v>3787</v>
      </c>
      <c r="D90" s="334">
        <v>273</v>
      </c>
      <c r="E90" s="338">
        <v>1.0512820512820513</v>
      </c>
    </row>
    <row r="91" spans="2:5">
      <c r="B91" s="334" t="s">
        <v>137</v>
      </c>
      <c r="C91" s="334" t="s">
        <v>3789</v>
      </c>
      <c r="D91" s="334">
        <v>50</v>
      </c>
      <c r="E91" s="338">
        <v>1.8</v>
      </c>
    </row>
    <row r="92" spans="2:5">
      <c r="B92" s="334" t="s">
        <v>139</v>
      </c>
      <c r="C92" s="334" t="s">
        <v>3790</v>
      </c>
      <c r="D92" s="334">
        <v>59</v>
      </c>
      <c r="E92" s="338">
        <v>1.2033898305084745</v>
      </c>
    </row>
    <row r="93" spans="2:5">
      <c r="B93" s="334" t="s">
        <v>140</v>
      </c>
      <c r="C93" s="334" t="s">
        <v>3791</v>
      </c>
      <c r="D93" s="334">
        <v>278</v>
      </c>
      <c r="E93" s="338">
        <v>1.0863309352517985</v>
      </c>
    </row>
    <row r="94" spans="2:5">
      <c r="B94" s="334" t="s">
        <v>141</v>
      </c>
      <c r="C94" s="334" t="s">
        <v>3792</v>
      </c>
      <c r="D94" s="334">
        <v>105</v>
      </c>
      <c r="E94" s="338">
        <v>1.361904761904762</v>
      </c>
    </row>
    <row r="95" spans="2:5">
      <c r="B95" s="334" t="s">
        <v>3793</v>
      </c>
      <c r="C95" s="334" t="s">
        <v>3794</v>
      </c>
      <c r="D95" s="334">
        <v>121</v>
      </c>
      <c r="E95" s="338">
        <v>1.0991735537190082</v>
      </c>
    </row>
    <row r="96" spans="2:5">
      <c r="B96" s="334" t="s">
        <v>3795</v>
      </c>
      <c r="C96" s="334" t="s">
        <v>3796</v>
      </c>
      <c r="D96" s="334">
        <v>362</v>
      </c>
      <c r="E96" s="338">
        <v>1.0386740331491713</v>
      </c>
    </row>
    <row r="97" spans="2:5">
      <c r="B97" s="334" t="s">
        <v>143</v>
      </c>
      <c r="C97" s="334" t="s">
        <v>3797</v>
      </c>
      <c r="D97" s="334">
        <v>141</v>
      </c>
      <c r="E97" s="338">
        <v>1.0780141843971631</v>
      </c>
    </row>
    <row r="98" spans="2:5">
      <c r="B98" s="334" t="s">
        <v>144</v>
      </c>
      <c r="C98" s="334" t="s">
        <v>3798</v>
      </c>
      <c r="D98" s="334">
        <v>19</v>
      </c>
      <c r="E98" s="338">
        <v>1.1578947368421053</v>
      </c>
    </row>
    <row r="99" spans="2:5">
      <c r="B99" s="334" t="s">
        <v>145</v>
      </c>
      <c r="C99" s="334" t="s">
        <v>3799</v>
      </c>
      <c r="D99" s="334">
        <v>121</v>
      </c>
      <c r="E99" s="338">
        <v>1.0909090909090908</v>
      </c>
    </row>
    <row r="100" spans="2:5">
      <c r="B100" s="334" t="s">
        <v>146</v>
      </c>
      <c r="C100" s="334" t="s">
        <v>3800</v>
      </c>
      <c r="D100" s="334">
        <v>41</v>
      </c>
      <c r="E100" s="338">
        <v>1.1707317073170731</v>
      </c>
    </row>
    <row r="101" spans="2:5">
      <c r="B101" s="334" t="s">
        <v>3801</v>
      </c>
      <c r="C101" s="334" t="s">
        <v>3802</v>
      </c>
      <c r="D101" s="334">
        <v>15</v>
      </c>
      <c r="E101" s="338">
        <v>1.0666666666666667</v>
      </c>
    </row>
    <row r="102" spans="2:5">
      <c r="B102" s="334" t="s">
        <v>147</v>
      </c>
      <c r="C102" s="334" t="s">
        <v>3803</v>
      </c>
      <c r="D102" s="334">
        <v>69</v>
      </c>
      <c r="E102" s="338">
        <v>1.0724637681159421</v>
      </c>
    </row>
    <row r="103" spans="2:5">
      <c r="B103" s="334" t="s">
        <v>3804</v>
      </c>
      <c r="C103" s="334" t="s">
        <v>3805</v>
      </c>
      <c r="D103" s="334">
        <v>14</v>
      </c>
      <c r="E103" s="338">
        <v>1</v>
      </c>
    </row>
    <row r="104" spans="2:5">
      <c r="B104" s="334" t="s">
        <v>148</v>
      </c>
      <c r="C104" s="334" t="s">
        <v>3807</v>
      </c>
      <c r="D104" s="334">
        <v>28</v>
      </c>
      <c r="E104" s="338">
        <v>2.3214285714285716</v>
      </c>
    </row>
    <row r="105" spans="2:5">
      <c r="B105" s="334" t="s">
        <v>150</v>
      </c>
      <c r="C105" s="334" t="s">
        <v>3808</v>
      </c>
      <c r="D105" s="334">
        <v>218</v>
      </c>
      <c r="E105" s="338">
        <v>1.2889908256880733</v>
      </c>
    </row>
    <row r="106" spans="2:5">
      <c r="B106" s="334" t="s">
        <v>151</v>
      </c>
      <c r="C106" s="334" t="s">
        <v>3809</v>
      </c>
      <c r="D106" s="334">
        <v>68</v>
      </c>
      <c r="E106" s="338">
        <v>1.5</v>
      </c>
    </row>
    <row r="107" spans="2:5">
      <c r="B107" s="334" t="s">
        <v>3810</v>
      </c>
      <c r="C107" s="334" t="s">
        <v>3811</v>
      </c>
      <c r="D107" s="334">
        <v>234</v>
      </c>
      <c r="E107" s="338">
        <v>1.0042735042735043</v>
      </c>
    </row>
    <row r="108" spans="2:5">
      <c r="B108" s="334" t="s">
        <v>3812</v>
      </c>
      <c r="C108" s="334" t="s">
        <v>3813</v>
      </c>
      <c r="D108" s="334">
        <v>38</v>
      </c>
      <c r="E108" s="338">
        <v>1.0789473684210527</v>
      </c>
    </row>
    <row r="109" spans="2:5">
      <c r="B109" s="334" t="s">
        <v>3814</v>
      </c>
      <c r="C109" s="334" t="s">
        <v>3815</v>
      </c>
      <c r="D109" s="334">
        <v>167</v>
      </c>
      <c r="E109" s="338">
        <v>1.0239520958083832</v>
      </c>
    </row>
    <row r="110" spans="2:5">
      <c r="B110" s="334" t="s">
        <v>3816</v>
      </c>
      <c r="C110" s="334" t="s">
        <v>3817</v>
      </c>
      <c r="D110" s="334">
        <v>24</v>
      </c>
      <c r="E110" s="338">
        <v>1.5</v>
      </c>
    </row>
    <row r="111" spans="2:5">
      <c r="B111" s="334" t="s">
        <v>3818</v>
      </c>
      <c r="C111" s="334" t="s">
        <v>3819</v>
      </c>
      <c r="D111" s="334">
        <v>310</v>
      </c>
      <c r="E111" s="338">
        <v>1.1548387096774193</v>
      </c>
    </row>
    <row r="112" spans="2:5">
      <c r="B112" s="334" t="s">
        <v>3820</v>
      </c>
      <c r="C112" s="334" t="s">
        <v>3821</v>
      </c>
      <c r="D112" s="334">
        <v>852</v>
      </c>
      <c r="E112" s="338">
        <v>1.1807511737089202</v>
      </c>
    </row>
    <row r="113" spans="2:5">
      <c r="B113" s="334" t="s">
        <v>3823</v>
      </c>
      <c r="C113" s="334" t="s">
        <v>3824</v>
      </c>
      <c r="D113" s="334">
        <v>212</v>
      </c>
      <c r="E113" s="338">
        <v>1.4905660377358489</v>
      </c>
    </row>
    <row r="114" spans="2:5">
      <c r="B114" s="334" t="s">
        <v>3825</v>
      </c>
      <c r="C114" s="334" t="s">
        <v>3826</v>
      </c>
      <c r="D114" s="334">
        <v>27</v>
      </c>
      <c r="E114" s="338">
        <v>1.3333333333333333</v>
      </c>
    </row>
    <row r="115" spans="2:5">
      <c r="B115" s="334" t="s">
        <v>3827</v>
      </c>
      <c r="C115" s="334" t="s">
        <v>3828</v>
      </c>
      <c r="D115" s="334">
        <v>34</v>
      </c>
      <c r="E115" s="338">
        <v>1.6764705882352942</v>
      </c>
    </row>
  </sheetData>
  <mergeCells count="1">
    <mergeCell ref="B6:C6"/>
  </mergeCells>
  <phoneticPr fontId="1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FA53E-9129-441C-BE3D-53B9D3251FCA}">
  <dimension ref="A1:J10"/>
  <sheetViews>
    <sheetView showGridLines="0" workbookViewId="0"/>
  </sheetViews>
  <sheetFormatPr defaultRowHeight="15"/>
  <cols>
    <col min="2" max="2" width="5.54296875" bestFit="1" customWidth="1"/>
    <col min="3" max="3" width="29.453125" customWidth="1"/>
    <col min="4" max="10" width="6.453125" customWidth="1"/>
  </cols>
  <sheetData>
    <row r="1" spans="1:10">
      <c r="A1" t="s">
        <v>3858</v>
      </c>
    </row>
    <row r="2" spans="1:10">
      <c r="J2" s="339" t="s">
        <v>3859</v>
      </c>
    </row>
    <row r="3" spans="1:10">
      <c r="B3" s="340"/>
      <c r="C3" s="341"/>
      <c r="D3" s="341" t="s">
        <v>69</v>
      </c>
      <c r="E3" s="342" t="s">
        <v>71</v>
      </c>
      <c r="F3" s="342" t="s">
        <v>72</v>
      </c>
      <c r="G3" s="342" t="s">
        <v>73</v>
      </c>
      <c r="H3" s="342" t="s">
        <v>74</v>
      </c>
      <c r="I3" s="342" t="s">
        <v>3684</v>
      </c>
      <c r="J3" s="342" t="s">
        <v>3686</v>
      </c>
    </row>
    <row r="4" spans="1:10">
      <c r="B4" s="343" t="s">
        <v>69</v>
      </c>
      <c r="C4" s="343" t="s">
        <v>3679</v>
      </c>
      <c r="D4" s="334">
        <v>153</v>
      </c>
      <c r="E4" s="334">
        <v>67</v>
      </c>
      <c r="F4" s="334">
        <v>13</v>
      </c>
      <c r="G4" s="334">
        <v>43</v>
      </c>
      <c r="H4" s="334">
        <v>10</v>
      </c>
      <c r="I4" s="334">
        <v>6</v>
      </c>
      <c r="J4" s="334">
        <v>153</v>
      </c>
    </row>
    <row r="5" spans="1:10">
      <c r="B5" s="342" t="s">
        <v>71</v>
      </c>
      <c r="C5" s="342" t="s">
        <v>3680</v>
      </c>
      <c r="D5" s="334">
        <v>67</v>
      </c>
      <c r="E5" s="334">
        <v>81</v>
      </c>
      <c r="F5" s="334">
        <v>14</v>
      </c>
      <c r="G5" s="334">
        <v>42</v>
      </c>
      <c r="H5" s="334">
        <v>10</v>
      </c>
      <c r="I5" s="334">
        <v>2</v>
      </c>
      <c r="J5" s="334">
        <v>81</v>
      </c>
    </row>
    <row r="6" spans="1:10">
      <c r="B6" s="342" t="s">
        <v>72</v>
      </c>
      <c r="C6" s="342" t="s">
        <v>3860</v>
      </c>
      <c r="D6" s="334">
        <v>13</v>
      </c>
      <c r="E6" s="334">
        <v>14</v>
      </c>
      <c r="F6" s="334">
        <v>59</v>
      </c>
      <c r="G6" s="334">
        <v>20</v>
      </c>
      <c r="H6" s="334">
        <v>15</v>
      </c>
      <c r="I6" s="334">
        <v>1</v>
      </c>
      <c r="J6" s="334">
        <v>59</v>
      </c>
    </row>
    <row r="7" spans="1:10">
      <c r="B7" s="342" t="s">
        <v>73</v>
      </c>
      <c r="C7" s="342" t="s">
        <v>3682</v>
      </c>
      <c r="D7" s="334">
        <v>43</v>
      </c>
      <c r="E7" s="334">
        <v>42</v>
      </c>
      <c r="F7" s="334">
        <v>20</v>
      </c>
      <c r="G7" s="334">
        <v>71</v>
      </c>
      <c r="H7" s="334">
        <v>10</v>
      </c>
      <c r="I7" s="334">
        <v>5</v>
      </c>
      <c r="J7" s="334">
        <v>71</v>
      </c>
    </row>
    <row r="8" spans="1:10">
      <c r="B8" s="342" t="s">
        <v>74</v>
      </c>
      <c r="C8" s="342" t="s">
        <v>3683</v>
      </c>
      <c r="D8" s="334">
        <v>10</v>
      </c>
      <c r="E8" s="334">
        <v>10</v>
      </c>
      <c r="F8" s="334">
        <v>15</v>
      </c>
      <c r="G8" s="334">
        <v>10</v>
      </c>
      <c r="H8" s="334">
        <v>107</v>
      </c>
      <c r="I8" s="334">
        <v>2</v>
      </c>
      <c r="J8" s="334">
        <v>107</v>
      </c>
    </row>
    <row r="9" spans="1:10">
      <c r="B9" s="342" t="s">
        <v>3684</v>
      </c>
      <c r="C9" s="342" t="s">
        <v>3861</v>
      </c>
      <c r="D9" s="334">
        <v>6</v>
      </c>
      <c r="E9" s="334">
        <v>2</v>
      </c>
      <c r="F9" s="334">
        <v>1</v>
      </c>
      <c r="G9" s="334">
        <v>5</v>
      </c>
      <c r="H9" s="334">
        <v>2</v>
      </c>
      <c r="I9" s="334">
        <v>234</v>
      </c>
      <c r="J9" s="334">
        <v>7</v>
      </c>
    </row>
    <row r="10" spans="1:10">
      <c r="B10" s="342" t="s">
        <v>3686</v>
      </c>
      <c r="C10" s="342" t="s">
        <v>3687</v>
      </c>
      <c r="D10" s="334">
        <v>153</v>
      </c>
      <c r="E10" s="334">
        <v>81</v>
      </c>
      <c r="F10" s="334">
        <v>59</v>
      </c>
      <c r="G10" s="334">
        <v>71</v>
      </c>
      <c r="H10" s="334">
        <v>107</v>
      </c>
      <c r="I10" s="334">
        <v>7</v>
      </c>
      <c r="J10" s="334">
        <v>311</v>
      </c>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68E3-AFB8-4AB6-A0B9-4C0572AD440E}">
  <dimension ref="B1:AA33"/>
  <sheetViews>
    <sheetView showGridLines="0" workbookViewId="0"/>
  </sheetViews>
  <sheetFormatPr defaultRowHeight="15"/>
  <cols>
    <col min="4" max="4" width="16.81640625" bestFit="1" customWidth="1"/>
    <col min="5" max="5" width="2.36328125" customWidth="1"/>
    <col min="8" max="8" width="16.81640625" bestFit="1" customWidth="1"/>
    <col min="12" max="12" width="16.81640625" bestFit="1" customWidth="1"/>
    <col min="13" max="13" width="3.36328125" customWidth="1"/>
    <col min="14" max="14" width="8.90625" customWidth="1"/>
    <col min="22" max="22" width="3.90625" customWidth="1"/>
    <col min="23" max="23" width="3.36328125" customWidth="1"/>
  </cols>
  <sheetData>
    <row r="1" spans="2:27">
      <c r="B1" t="s">
        <v>3862</v>
      </c>
      <c r="J1" t="s">
        <v>3863</v>
      </c>
      <c r="S1" t="s">
        <v>3864</v>
      </c>
    </row>
    <row r="3" spans="2:27" ht="15.75" customHeight="1">
      <c r="B3" s="324" t="s">
        <v>3830</v>
      </c>
      <c r="C3" s="325" t="s">
        <v>3831</v>
      </c>
      <c r="D3" s="326"/>
      <c r="F3" s="325" t="s">
        <v>3845</v>
      </c>
      <c r="G3" s="325" t="s">
        <v>3831</v>
      </c>
      <c r="H3" s="326"/>
      <c r="J3" s="324" t="s">
        <v>3830</v>
      </c>
      <c r="K3" s="325" t="s">
        <v>3831</v>
      </c>
      <c r="L3" s="326"/>
      <c r="O3" s="324" t="s">
        <v>3830</v>
      </c>
      <c r="P3" s="325" t="s">
        <v>3831</v>
      </c>
      <c r="Q3" s="326"/>
      <c r="S3" s="324" t="s">
        <v>3830</v>
      </c>
      <c r="T3" s="344" t="s">
        <v>3831</v>
      </c>
      <c r="U3" s="345"/>
      <c r="V3" s="346"/>
      <c r="W3" s="1439" t="s">
        <v>3865</v>
      </c>
      <c r="Y3" s="324" t="s">
        <v>3830</v>
      </c>
      <c r="Z3" s="329" t="s">
        <v>3831</v>
      </c>
      <c r="AA3" s="331"/>
    </row>
    <row r="4" spans="2:27">
      <c r="B4" s="320"/>
      <c r="C4" s="327"/>
      <c r="D4" s="324" t="s">
        <v>3832</v>
      </c>
      <c r="F4" s="327"/>
      <c r="G4" s="327"/>
      <c r="H4" s="324" t="s">
        <v>3846</v>
      </c>
      <c r="J4" s="320"/>
      <c r="K4" s="327"/>
      <c r="L4" s="347" t="s">
        <v>3832</v>
      </c>
      <c r="M4" s="1440" t="s">
        <v>3866</v>
      </c>
      <c r="O4" s="320"/>
      <c r="P4" s="325" t="s">
        <v>3838</v>
      </c>
      <c r="Q4" s="324" t="s">
        <v>3839</v>
      </c>
      <c r="S4" s="320"/>
      <c r="T4" s="344" t="s">
        <v>3838</v>
      </c>
      <c r="U4" s="348" t="s">
        <v>3839</v>
      </c>
      <c r="V4" s="346"/>
      <c r="W4" s="1439"/>
      <c r="Y4" s="322"/>
      <c r="Z4" s="329" t="s">
        <v>3842</v>
      </c>
      <c r="AA4" s="331"/>
    </row>
    <row r="5" spans="2:27">
      <c r="B5" s="320"/>
      <c r="C5" s="327"/>
      <c r="D5" s="320" t="s">
        <v>3833</v>
      </c>
      <c r="F5" s="328"/>
      <c r="G5" s="328"/>
      <c r="H5" s="322" t="s">
        <v>3847</v>
      </c>
      <c r="J5" s="320"/>
      <c r="K5" s="327"/>
      <c r="L5" s="349" t="s">
        <v>3833</v>
      </c>
      <c r="M5" s="1440"/>
      <c r="O5" s="320"/>
      <c r="P5" s="327"/>
      <c r="Q5" s="320" t="s">
        <v>3840</v>
      </c>
      <c r="S5" s="320"/>
      <c r="T5" s="350"/>
      <c r="U5" s="351" t="s">
        <v>3840</v>
      </c>
      <c r="V5" s="346"/>
      <c r="W5" s="1439"/>
      <c r="Y5" s="329" t="s">
        <v>3845</v>
      </c>
      <c r="Z5" s="330"/>
      <c r="AA5" s="331"/>
    </row>
    <row r="6" spans="2:27">
      <c r="B6" s="320"/>
      <c r="C6" s="327"/>
      <c r="D6" s="320" t="s">
        <v>3834</v>
      </c>
      <c r="F6" s="329" t="s">
        <v>3848</v>
      </c>
      <c r="G6" s="330"/>
      <c r="H6" s="331"/>
      <c r="J6" s="320"/>
      <c r="K6" s="327"/>
      <c r="L6" s="349" t="s">
        <v>3834</v>
      </c>
      <c r="M6" s="1440"/>
      <c r="O6" s="320"/>
      <c r="P6" s="328"/>
      <c r="Q6" s="322" t="s">
        <v>3841</v>
      </c>
      <c r="S6" s="320"/>
      <c r="T6" s="352"/>
      <c r="U6" s="353" t="s">
        <v>3841</v>
      </c>
      <c r="V6" s="346"/>
      <c r="W6" s="1439"/>
      <c r="Y6" s="329" t="s">
        <v>3848</v>
      </c>
      <c r="Z6" s="330"/>
      <c r="AA6" s="331"/>
    </row>
    <row r="7" spans="2:27">
      <c r="B7" s="320"/>
      <c r="C7" s="327"/>
      <c r="D7" s="320" t="s">
        <v>3835</v>
      </c>
      <c r="F7" s="325" t="s">
        <v>3849</v>
      </c>
      <c r="G7" s="325" t="s">
        <v>3850</v>
      </c>
      <c r="H7" s="324" t="s">
        <v>3831</v>
      </c>
      <c r="J7" s="320"/>
      <c r="K7" s="327"/>
      <c r="L7" s="349" t="s">
        <v>3835</v>
      </c>
      <c r="M7" s="1440"/>
      <c r="O7" s="320"/>
      <c r="P7" s="325" t="s">
        <v>3842</v>
      </c>
      <c r="Q7" s="326"/>
      <c r="S7" s="320"/>
      <c r="T7" s="325" t="s">
        <v>3842</v>
      </c>
      <c r="U7" s="326"/>
      <c r="Y7" s="324" t="s">
        <v>3849</v>
      </c>
      <c r="Z7" s="324" t="s">
        <v>3850</v>
      </c>
      <c r="AA7" s="324" t="s">
        <v>3831</v>
      </c>
    </row>
    <row r="8" spans="2:27" ht="15.75" customHeight="1">
      <c r="B8" s="320"/>
      <c r="C8" s="327"/>
      <c r="D8" s="320" t="s">
        <v>3836</v>
      </c>
      <c r="F8" s="327"/>
      <c r="G8" s="327"/>
      <c r="H8" s="320" t="s">
        <v>3839</v>
      </c>
      <c r="J8" s="320"/>
      <c r="K8" s="327"/>
      <c r="L8" s="349" t="s">
        <v>3836</v>
      </c>
      <c r="M8" s="1440"/>
      <c r="O8" s="325" t="s">
        <v>3845</v>
      </c>
      <c r="P8" s="325" t="s">
        <v>3831</v>
      </c>
      <c r="Q8" s="326"/>
      <c r="S8" s="325" t="s">
        <v>3845</v>
      </c>
      <c r="T8" s="344" t="s">
        <v>3831</v>
      </c>
      <c r="U8" s="345"/>
      <c r="V8" s="346"/>
      <c r="W8" s="1439" t="s">
        <v>3865</v>
      </c>
      <c r="Y8" s="320"/>
      <c r="Z8" s="322"/>
      <c r="AA8" s="320" t="s">
        <v>3842</v>
      </c>
    </row>
    <row r="9" spans="2:27">
      <c r="B9" s="320"/>
      <c r="C9" s="328"/>
      <c r="D9" s="322" t="s">
        <v>3837</v>
      </c>
      <c r="F9" s="327"/>
      <c r="G9" s="327"/>
      <c r="H9" s="320" t="s">
        <v>3840</v>
      </c>
      <c r="J9" s="320"/>
      <c r="K9" s="328"/>
      <c r="L9" s="354" t="s">
        <v>3837</v>
      </c>
      <c r="M9" s="1440"/>
      <c r="O9" s="327"/>
      <c r="P9" s="327"/>
      <c r="Q9" s="324" t="s">
        <v>3846</v>
      </c>
      <c r="S9" s="327"/>
      <c r="T9" s="350"/>
      <c r="U9" s="348" t="s">
        <v>3846</v>
      </c>
      <c r="V9" s="346"/>
      <c r="W9" s="1439"/>
      <c r="Y9" s="322"/>
      <c r="Z9" s="329" t="s">
        <v>3833</v>
      </c>
      <c r="AA9" s="331"/>
    </row>
    <row r="10" spans="2:27">
      <c r="B10" s="320"/>
      <c r="C10" s="325" t="s">
        <v>3838</v>
      </c>
      <c r="D10" s="324" t="s">
        <v>3839</v>
      </c>
      <c r="F10" s="327"/>
      <c r="G10" s="327"/>
      <c r="H10" s="320" t="s">
        <v>3851</v>
      </c>
      <c r="J10" s="320"/>
      <c r="K10" s="325" t="s">
        <v>3838</v>
      </c>
      <c r="L10" s="324" t="s">
        <v>3839</v>
      </c>
      <c r="O10" s="328"/>
      <c r="P10" s="328"/>
      <c r="Q10" s="322" t="s">
        <v>3847</v>
      </c>
      <c r="S10" s="328"/>
      <c r="T10" s="352"/>
      <c r="U10" s="353" t="s">
        <v>3847</v>
      </c>
      <c r="V10" s="346"/>
      <c r="W10" s="1439"/>
      <c r="Y10" s="329" t="s">
        <v>3854</v>
      </c>
      <c r="Z10" s="330"/>
      <c r="AA10" s="331"/>
    </row>
    <row r="11" spans="2:27">
      <c r="B11" s="320"/>
      <c r="C11" s="327"/>
      <c r="D11" s="320" t="s">
        <v>3840</v>
      </c>
      <c r="F11" s="327"/>
      <c r="G11" s="328"/>
      <c r="H11" s="322" t="s">
        <v>3842</v>
      </c>
      <c r="J11" s="320"/>
      <c r="K11" s="327"/>
      <c r="L11" s="320" t="s">
        <v>3840</v>
      </c>
      <c r="O11" s="329" t="s">
        <v>3848</v>
      </c>
      <c r="P11" s="330"/>
      <c r="Q11" s="331"/>
      <c r="S11" s="329" t="s">
        <v>3848</v>
      </c>
      <c r="T11" s="330"/>
      <c r="U11" s="331"/>
      <c r="W11" s="355"/>
    </row>
    <row r="12" spans="2:27" ht="15.75" customHeight="1">
      <c r="B12" s="320"/>
      <c r="C12" s="328"/>
      <c r="D12" s="322" t="s">
        <v>3841</v>
      </c>
      <c r="F12" s="327"/>
      <c r="G12" s="325" t="s">
        <v>3833</v>
      </c>
      <c r="H12" s="324" t="s">
        <v>3831</v>
      </c>
      <c r="J12" s="320"/>
      <c r="K12" s="328"/>
      <c r="L12" s="322" t="s">
        <v>3841</v>
      </c>
      <c r="O12" s="325" t="s">
        <v>3849</v>
      </c>
      <c r="P12" s="325" t="s">
        <v>3850</v>
      </c>
      <c r="Q12" s="324" t="s">
        <v>3831</v>
      </c>
      <c r="S12" s="325" t="s">
        <v>3849</v>
      </c>
      <c r="T12" s="344" t="s">
        <v>3850</v>
      </c>
      <c r="U12" s="348" t="s">
        <v>3831</v>
      </c>
      <c r="V12" s="346"/>
      <c r="W12" s="1439" t="s">
        <v>3865</v>
      </c>
    </row>
    <row r="13" spans="2:27">
      <c r="B13" s="320"/>
      <c r="C13" s="325" t="s">
        <v>3842</v>
      </c>
      <c r="D13" s="326"/>
      <c r="F13" s="327"/>
      <c r="G13" s="327"/>
      <c r="H13" s="320" t="s">
        <v>3852</v>
      </c>
      <c r="J13" s="320"/>
      <c r="K13" s="325" t="s">
        <v>3842</v>
      </c>
      <c r="L13" s="326"/>
      <c r="O13" s="327"/>
      <c r="P13" s="327"/>
      <c r="Q13" s="320" t="s">
        <v>3839</v>
      </c>
      <c r="S13" s="327"/>
      <c r="T13" s="350"/>
      <c r="U13" s="351" t="s">
        <v>3839</v>
      </c>
      <c r="V13" s="346"/>
      <c r="W13" s="1439"/>
    </row>
    <row r="14" spans="2:27">
      <c r="B14" s="320"/>
      <c r="C14" s="327"/>
      <c r="D14" s="324" t="s">
        <v>3843</v>
      </c>
      <c r="F14" s="328"/>
      <c r="G14" s="328"/>
      <c r="H14" s="322" t="s">
        <v>3833</v>
      </c>
      <c r="J14" s="320"/>
      <c r="K14" s="327"/>
      <c r="L14" s="347" t="s">
        <v>3843</v>
      </c>
      <c r="M14" s="1440" t="s">
        <v>3866</v>
      </c>
      <c r="O14" s="327"/>
      <c r="P14" s="327"/>
      <c r="Q14" s="320" t="s">
        <v>3840</v>
      </c>
      <c r="S14" s="327"/>
      <c r="T14" s="350"/>
      <c r="U14" s="351" t="s">
        <v>3840</v>
      </c>
      <c r="V14" s="346"/>
      <c r="W14" s="1439"/>
    </row>
    <row r="15" spans="2:27">
      <c r="B15" s="322"/>
      <c r="C15" s="328"/>
      <c r="D15" s="322" t="s">
        <v>3833</v>
      </c>
      <c r="F15" s="329" t="s">
        <v>3853</v>
      </c>
      <c r="G15" s="330"/>
      <c r="H15" s="331"/>
      <c r="J15" s="322"/>
      <c r="K15" s="328"/>
      <c r="L15" s="354" t="s">
        <v>3833</v>
      </c>
      <c r="M15" s="1440"/>
      <c r="O15" s="327"/>
      <c r="P15" s="327"/>
      <c r="Q15" s="320" t="s">
        <v>3851</v>
      </c>
      <c r="S15" s="327"/>
      <c r="T15" s="350"/>
      <c r="U15" s="351" t="s">
        <v>3851</v>
      </c>
      <c r="V15" s="346"/>
      <c r="W15" s="1439"/>
    </row>
    <row r="16" spans="2:27">
      <c r="B16" s="325" t="s">
        <v>3844</v>
      </c>
      <c r="C16" s="325" t="s">
        <v>3842</v>
      </c>
      <c r="D16" s="324" t="s">
        <v>3832</v>
      </c>
      <c r="F16" s="325" t="s">
        <v>3854</v>
      </c>
      <c r="G16" s="325" t="s">
        <v>3831</v>
      </c>
      <c r="H16" s="326"/>
      <c r="J16" s="356" t="s">
        <v>3844</v>
      </c>
      <c r="K16" s="356" t="s">
        <v>3842</v>
      </c>
      <c r="L16" s="347" t="s">
        <v>3832</v>
      </c>
      <c r="M16" s="1440"/>
      <c r="O16" s="327"/>
      <c r="P16" s="328"/>
      <c r="Q16" s="322" t="s">
        <v>3842</v>
      </c>
      <c r="S16" s="327"/>
      <c r="T16" s="328"/>
      <c r="U16" s="322" t="s">
        <v>3842</v>
      </c>
    </row>
    <row r="17" spans="2:23" ht="15.75" customHeight="1">
      <c r="B17" s="328"/>
      <c r="C17" s="328"/>
      <c r="D17" s="322" t="s">
        <v>3833</v>
      </c>
      <c r="F17" s="327"/>
      <c r="G17" s="327"/>
      <c r="H17" s="324" t="s">
        <v>3839</v>
      </c>
      <c r="J17" s="357"/>
      <c r="K17" s="357"/>
      <c r="L17" s="354" t="s">
        <v>3833</v>
      </c>
      <c r="M17" s="1440"/>
      <c r="O17" s="327"/>
      <c r="P17" s="325" t="s">
        <v>3833</v>
      </c>
      <c r="Q17" s="324" t="s">
        <v>3831</v>
      </c>
      <c r="S17" s="327"/>
      <c r="T17" s="344" t="s">
        <v>3833</v>
      </c>
      <c r="U17" s="348" t="s">
        <v>3831</v>
      </c>
      <c r="V17" s="346"/>
      <c r="W17" s="1439" t="s">
        <v>3865</v>
      </c>
    </row>
    <row r="18" spans="2:23">
      <c r="F18" s="328"/>
      <c r="G18" s="328"/>
      <c r="H18" s="322" t="s">
        <v>3840</v>
      </c>
      <c r="J18" s="325" t="s">
        <v>3845</v>
      </c>
      <c r="K18" s="325" t="s">
        <v>3831</v>
      </c>
      <c r="L18" s="326"/>
      <c r="O18" s="328"/>
      <c r="P18" s="328"/>
      <c r="Q18" s="322" t="s">
        <v>3833</v>
      </c>
      <c r="S18" s="328"/>
      <c r="T18" s="352"/>
      <c r="U18" s="353" t="s">
        <v>3833</v>
      </c>
      <c r="V18" s="346"/>
      <c r="W18" s="1439"/>
    </row>
    <row r="19" spans="2:23" ht="15.75" customHeight="1">
      <c r="J19" s="327"/>
      <c r="K19" s="327"/>
      <c r="L19" s="324" t="s">
        <v>3846</v>
      </c>
      <c r="O19" s="325" t="s">
        <v>3854</v>
      </c>
      <c r="P19" s="325" t="s">
        <v>3831</v>
      </c>
      <c r="Q19" s="326"/>
      <c r="S19" s="325" t="s">
        <v>3854</v>
      </c>
      <c r="T19" s="344" t="s">
        <v>3831</v>
      </c>
      <c r="U19" s="345"/>
      <c r="V19" s="346"/>
      <c r="W19" s="1439" t="s">
        <v>3865</v>
      </c>
    </row>
    <row r="20" spans="2:23">
      <c r="J20" s="328"/>
      <c r="K20" s="328"/>
      <c r="L20" s="322" t="s">
        <v>3847</v>
      </c>
      <c r="O20" s="327"/>
      <c r="P20" s="327"/>
      <c r="Q20" s="324" t="s">
        <v>3839</v>
      </c>
      <c r="S20" s="327"/>
      <c r="T20" s="350"/>
      <c r="U20" s="348" t="s">
        <v>3839</v>
      </c>
      <c r="V20" s="346"/>
      <c r="W20" s="1439"/>
    </row>
    <row r="21" spans="2:23">
      <c r="J21" s="329" t="s">
        <v>3848</v>
      </c>
      <c r="K21" s="330"/>
      <c r="L21" s="331"/>
      <c r="O21" s="328"/>
      <c r="P21" s="328"/>
      <c r="Q21" s="322" t="s">
        <v>3840</v>
      </c>
      <c r="S21" s="328"/>
      <c r="T21" s="352"/>
      <c r="U21" s="353" t="s">
        <v>3840</v>
      </c>
      <c r="V21" s="346"/>
      <c r="W21" s="1439"/>
    </row>
    <row r="22" spans="2:23">
      <c r="J22" s="325" t="s">
        <v>3849</v>
      </c>
      <c r="K22" s="325" t="s">
        <v>3850</v>
      </c>
      <c r="L22" s="324" t="s">
        <v>3831</v>
      </c>
    </row>
    <row r="23" spans="2:23">
      <c r="J23" s="327"/>
      <c r="K23" s="327"/>
      <c r="L23" s="320" t="s">
        <v>3839</v>
      </c>
    </row>
    <row r="24" spans="2:23">
      <c r="J24" s="327"/>
      <c r="K24" s="327"/>
      <c r="L24" s="320" t="s">
        <v>3840</v>
      </c>
    </row>
    <row r="25" spans="2:23">
      <c r="J25" s="327"/>
      <c r="K25" s="327"/>
      <c r="L25" s="320" t="s">
        <v>3851</v>
      </c>
    </row>
    <row r="26" spans="2:23">
      <c r="J26" s="327"/>
      <c r="K26" s="328"/>
      <c r="L26" s="322" t="s">
        <v>3842</v>
      </c>
    </row>
    <row r="27" spans="2:23">
      <c r="J27" s="327"/>
      <c r="K27" s="325" t="s">
        <v>3833</v>
      </c>
      <c r="L27" s="324" t="s">
        <v>3831</v>
      </c>
    </row>
    <row r="28" spans="2:23">
      <c r="J28" s="327"/>
      <c r="K28" s="327"/>
      <c r="L28" s="349" t="s">
        <v>3852</v>
      </c>
      <c r="M28" s="1440" t="s">
        <v>3866</v>
      </c>
    </row>
    <row r="29" spans="2:23">
      <c r="J29" s="328"/>
      <c r="K29" s="328"/>
      <c r="L29" s="322" t="s">
        <v>3833</v>
      </c>
      <c r="M29" s="1440"/>
    </row>
    <row r="30" spans="2:23">
      <c r="J30" s="358" t="s">
        <v>3853</v>
      </c>
      <c r="K30" s="359"/>
      <c r="L30" s="360"/>
      <c r="M30" s="1440"/>
    </row>
    <row r="31" spans="2:23">
      <c r="J31" s="325" t="s">
        <v>3854</v>
      </c>
      <c r="K31" s="325" t="s">
        <v>3831</v>
      </c>
      <c r="L31" s="326"/>
    </row>
    <row r="32" spans="2:23">
      <c r="J32" s="327"/>
      <c r="K32" s="327"/>
      <c r="L32" s="324" t="s">
        <v>3839</v>
      </c>
    </row>
    <row r="33" spans="10:12">
      <c r="J33" s="328"/>
      <c r="K33" s="328"/>
      <c r="L33" s="322" t="s">
        <v>3840</v>
      </c>
    </row>
  </sheetData>
  <mergeCells count="8">
    <mergeCell ref="W19:W21"/>
    <mergeCell ref="M28:M30"/>
    <mergeCell ref="W3:W6"/>
    <mergeCell ref="M4:M9"/>
    <mergeCell ref="W8:W10"/>
    <mergeCell ref="W12:W15"/>
    <mergeCell ref="M14:M17"/>
    <mergeCell ref="W17:W18"/>
  </mergeCells>
  <phoneticPr fontId="1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6673-B9C4-4448-87CA-2CBCC2E62234}">
  <dimension ref="A1:K55"/>
  <sheetViews>
    <sheetView showGridLines="0" workbookViewId="0"/>
  </sheetViews>
  <sheetFormatPr defaultRowHeight="15"/>
  <cols>
    <col min="3" max="3" width="10.90625" customWidth="1"/>
    <col min="4" max="11" width="7.54296875" customWidth="1"/>
  </cols>
  <sheetData>
    <row r="1" spans="1:11">
      <c r="A1" t="s">
        <v>3867</v>
      </c>
    </row>
    <row r="3" spans="1:11">
      <c r="C3" s="324"/>
      <c r="D3" s="361" t="s">
        <v>3868</v>
      </c>
      <c r="E3" s="362"/>
      <c r="F3" s="363" t="s">
        <v>3869</v>
      </c>
      <c r="G3" s="363" t="s">
        <v>3870</v>
      </c>
      <c r="H3" s="364" t="s">
        <v>3871</v>
      </c>
      <c r="I3" s="365"/>
      <c r="J3" s="366"/>
      <c r="K3" s="363" t="s">
        <v>3872</v>
      </c>
    </row>
    <row r="4" spans="1:11">
      <c r="C4" s="320"/>
      <c r="D4" s="367"/>
      <c r="E4" s="368"/>
      <c r="F4" s="369"/>
      <c r="G4" s="369"/>
      <c r="H4" s="361" t="s">
        <v>3873</v>
      </c>
      <c r="I4" s="362"/>
      <c r="J4" s="370" t="s">
        <v>3874</v>
      </c>
      <c r="K4" s="369"/>
    </row>
    <row r="5" spans="1:11">
      <c r="C5" s="322"/>
      <c r="D5" s="371" t="s">
        <v>3875</v>
      </c>
      <c r="E5" s="372" t="s">
        <v>3876</v>
      </c>
      <c r="F5" s="373"/>
      <c r="G5" s="373"/>
      <c r="H5" s="371" t="s">
        <v>3875</v>
      </c>
      <c r="I5" s="374" t="s">
        <v>3876</v>
      </c>
      <c r="J5" s="375"/>
      <c r="K5" s="373"/>
    </row>
    <row r="6" spans="1:11">
      <c r="C6" s="334" t="s">
        <v>3877</v>
      </c>
      <c r="D6" s="371" t="s">
        <v>3878</v>
      </c>
      <c r="E6" s="372" t="s">
        <v>244</v>
      </c>
      <c r="F6" s="319"/>
      <c r="G6" s="319"/>
      <c r="H6" s="371" t="s">
        <v>244</v>
      </c>
      <c r="I6" s="374" t="s">
        <v>244</v>
      </c>
      <c r="J6" s="372"/>
      <c r="K6" s="319" t="s">
        <v>244</v>
      </c>
    </row>
    <row r="7" spans="1:11">
      <c r="C7" s="334" t="s">
        <v>3879</v>
      </c>
      <c r="D7" s="371" t="s">
        <v>3878</v>
      </c>
      <c r="E7" s="372" t="s">
        <v>244</v>
      </c>
      <c r="F7" s="319" t="s">
        <v>244</v>
      </c>
      <c r="G7" s="319"/>
      <c r="H7" s="371" t="s">
        <v>244</v>
      </c>
      <c r="I7" s="374" t="s">
        <v>244</v>
      </c>
      <c r="J7" s="372"/>
      <c r="K7" s="319" t="s">
        <v>244</v>
      </c>
    </row>
    <row r="8" spans="1:11">
      <c r="C8" s="334" t="s">
        <v>3880</v>
      </c>
      <c r="D8" s="371" t="s">
        <v>3878</v>
      </c>
      <c r="E8" s="372" t="s">
        <v>244</v>
      </c>
      <c r="F8" s="319"/>
      <c r="G8" s="319" t="s">
        <v>244</v>
      </c>
      <c r="H8" s="371" t="s">
        <v>244</v>
      </c>
      <c r="I8" s="374" t="s">
        <v>3878</v>
      </c>
      <c r="J8" s="372" t="s">
        <v>244</v>
      </c>
      <c r="K8" s="319" t="s">
        <v>244</v>
      </c>
    </row>
    <row r="9" spans="1:11">
      <c r="C9" s="334" t="s">
        <v>3881</v>
      </c>
      <c r="D9" s="371" t="s">
        <v>244</v>
      </c>
      <c r="E9" s="372"/>
      <c r="F9" s="319" t="s">
        <v>244</v>
      </c>
      <c r="G9" s="319"/>
      <c r="H9" s="371"/>
      <c r="I9" s="374"/>
      <c r="J9" s="372"/>
      <c r="K9" s="319" t="s">
        <v>244</v>
      </c>
    </row>
    <row r="10" spans="1:11">
      <c r="C10" s="334" t="s">
        <v>3882</v>
      </c>
      <c r="D10" s="371" t="s">
        <v>244</v>
      </c>
      <c r="E10" s="372"/>
      <c r="F10" s="319" t="s">
        <v>244</v>
      </c>
      <c r="G10" s="319" t="s">
        <v>244</v>
      </c>
      <c r="H10" s="371"/>
      <c r="I10" s="374"/>
      <c r="J10" s="372"/>
      <c r="K10" s="319"/>
    </row>
    <row r="11" spans="1:11">
      <c r="C11" s="334" t="s">
        <v>3883</v>
      </c>
      <c r="D11" s="371" t="s">
        <v>3878</v>
      </c>
      <c r="E11" s="372" t="s">
        <v>244</v>
      </c>
      <c r="F11" s="319"/>
      <c r="G11" s="319"/>
      <c r="H11" s="371" t="s">
        <v>244</v>
      </c>
      <c r="I11" s="374" t="s">
        <v>244</v>
      </c>
      <c r="J11" s="372"/>
      <c r="K11" s="319" t="s">
        <v>244</v>
      </c>
    </row>
    <row r="12" spans="1:11">
      <c r="C12" s="334" t="s">
        <v>3884</v>
      </c>
      <c r="D12" s="371" t="s">
        <v>3878</v>
      </c>
      <c r="E12" s="372" t="s">
        <v>244</v>
      </c>
      <c r="F12" s="319" t="s">
        <v>244</v>
      </c>
      <c r="G12" s="319"/>
      <c r="H12" s="371" t="s">
        <v>244</v>
      </c>
      <c r="I12" s="374" t="s">
        <v>244</v>
      </c>
      <c r="J12" s="372"/>
      <c r="K12" s="319" t="s">
        <v>244</v>
      </c>
    </row>
    <row r="13" spans="1:11">
      <c r="C13" s="334" t="s">
        <v>3885</v>
      </c>
      <c r="D13" s="371" t="s">
        <v>244</v>
      </c>
      <c r="E13" s="372"/>
      <c r="F13" s="319" t="s">
        <v>244</v>
      </c>
      <c r="G13" s="319" t="s">
        <v>244</v>
      </c>
      <c r="H13" s="371"/>
      <c r="I13" s="374"/>
      <c r="J13" s="372"/>
      <c r="K13" s="319"/>
    </row>
    <row r="14" spans="1:11">
      <c r="C14" s="334" t="s">
        <v>3886</v>
      </c>
      <c r="D14" s="371" t="s">
        <v>3878</v>
      </c>
      <c r="E14" s="372" t="s">
        <v>244</v>
      </c>
      <c r="F14" s="319"/>
      <c r="G14" s="319"/>
      <c r="H14" s="371" t="s">
        <v>244</v>
      </c>
      <c r="I14" s="374" t="s">
        <v>244</v>
      </c>
      <c r="J14" s="372"/>
      <c r="K14" s="319" t="s">
        <v>244</v>
      </c>
    </row>
    <row r="15" spans="1:11">
      <c r="C15" s="334" t="s">
        <v>3887</v>
      </c>
      <c r="D15" s="371" t="s">
        <v>3878</v>
      </c>
      <c r="E15" s="372" t="s">
        <v>244</v>
      </c>
      <c r="F15" s="319"/>
      <c r="G15" s="319" t="s">
        <v>244</v>
      </c>
      <c r="H15" s="371" t="s">
        <v>244</v>
      </c>
      <c r="I15" s="374" t="s">
        <v>3878</v>
      </c>
      <c r="J15" s="372" t="s">
        <v>244</v>
      </c>
      <c r="K15" s="319" t="s">
        <v>244</v>
      </c>
    </row>
    <row r="16" spans="1:11">
      <c r="C16" s="334" t="s">
        <v>3888</v>
      </c>
      <c r="D16" s="371" t="s">
        <v>244</v>
      </c>
      <c r="E16" s="372"/>
      <c r="F16" s="319" t="s">
        <v>244</v>
      </c>
      <c r="G16" s="319"/>
      <c r="H16" s="371"/>
      <c r="I16" s="374"/>
      <c r="J16" s="372"/>
      <c r="K16" s="319" t="s">
        <v>244</v>
      </c>
    </row>
    <row r="17" spans="1:11">
      <c r="C17" s="334" t="s">
        <v>3889</v>
      </c>
      <c r="D17" s="371" t="s">
        <v>244</v>
      </c>
      <c r="E17" s="372"/>
      <c r="F17" s="319" t="s">
        <v>244</v>
      </c>
      <c r="G17" s="319" t="s">
        <v>244</v>
      </c>
      <c r="H17" s="371"/>
      <c r="I17" s="374"/>
      <c r="J17" s="372"/>
      <c r="K17" s="319"/>
    </row>
    <row r="20" spans="1:11">
      <c r="A20" t="s">
        <v>3890</v>
      </c>
    </row>
    <row r="22" spans="1:11">
      <c r="C22" s="324"/>
      <c r="D22" s="361" t="s">
        <v>3868</v>
      </c>
      <c r="E22" s="362"/>
      <c r="F22" s="363" t="s">
        <v>3869</v>
      </c>
      <c r="G22" s="363" t="s">
        <v>3870</v>
      </c>
      <c r="H22" s="364" t="s">
        <v>3871</v>
      </c>
      <c r="I22" s="365"/>
      <c r="J22" s="366"/>
      <c r="K22" s="363" t="s">
        <v>3872</v>
      </c>
    </row>
    <row r="23" spans="1:11">
      <c r="C23" s="320"/>
      <c r="D23" s="367"/>
      <c r="E23" s="368"/>
      <c r="F23" s="369"/>
      <c r="G23" s="369"/>
      <c r="H23" s="361" t="s">
        <v>3873</v>
      </c>
      <c r="I23" s="362"/>
      <c r="J23" s="370" t="s">
        <v>3874</v>
      </c>
      <c r="K23" s="369"/>
    </row>
    <row r="24" spans="1:11">
      <c r="C24" s="322"/>
      <c r="D24" s="371" t="s">
        <v>3875</v>
      </c>
      <c r="E24" s="372" t="s">
        <v>3876</v>
      </c>
      <c r="F24" s="373"/>
      <c r="G24" s="373"/>
      <c r="H24" s="371" t="s">
        <v>3875</v>
      </c>
      <c r="I24" s="374" t="s">
        <v>3876</v>
      </c>
      <c r="J24" s="375"/>
      <c r="K24" s="373"/>
    </row>
    <row r="25" spans="1:11">
      <c r="C25" s="334" t="s">
        <v>3880</v>
      </c>
      <c r="D25" s="371" t="s">
        <v>3878</v>
      </c>
      <c r="E25" s="372" t="s">
        <v>244</v>
      </c>
      <c r="F25" s="319"/>
      <c r="G25" s="319" t="s">
        <v>244</v>
      </c>
      <c r="H25" s="371" t="s">
        <v>244</v>
      </c>
      <c r="I25" s="374" t="s">
        <v>3878</v>
      </c>
      <c r="J25" s="372" t="s">
        <v>244</v>
      </c>
      <c r="K25" s="319" t="s">
        <v>244</v>
      </c>
    </row>
    <row r="26" spans="1:11">
      <c r="C26" s="334" t="s">
        <v>3887</v>
      </c>
      <c r="D26" s="371" t="s">
        <v>3878</v>
      </c>
      <c r="E26" s="372" t="s">
        <v>244</v>
      </c>
      <c r="F26" s="319"/>
      <c r="G26" s="319" t="s">
        <v>244</v>
      </c>
      <c r="H26" s="371" t="s">
        <v>244</v>
      </c>
      <c r="I26" s="374" t="s">
        <v>3878</v>
      </c>
      <c r="J26" s="372" t="s">
        <v>244</v>
      </c>
      <c r="K26" s="319" t="s">
        <v>244</v>
      </c>
    </row>
    <row r="27" spans="1:11">
      <c r="C27" s="334" t="s">
        <v>3879</v>
      </c>
      <c r="D27" s="371" t="s">
        <v>3878</v>
      </c>
      <c r="E27" s="372" t="s">
        <v>244</v>
      </c>
      <c r="F27" s="319" t="s">
        <v>244</v>
      </c>
      <c r="G27" s="319"/>
      <c r="H27" s="371" t="s">
        <v>244</v>
      </c>
      <c r="I27" s="374" t="s">
        <v>3878</v>
      </c>
      <c r="J27" s="372"/>
      <c r="K27" s="319" t="s">
        <v>244</v>
      </c>
    </row>
    <row r="28" spans="1:11">
      <c r="C28" s="334" t="s">
        <v>3884</v>
      </c>
      <c r="D28" s="371" t="s">
        <v>3878</v>
      </c>
      <c r="E28" s="372" t="s">
        <v>244</v>
      </c>
      <c r="F28" s="319" t="s">
        <v>244</v>
      </c>
      <c r="G28" s="319"/>
      <c r="H28" s="371" t="s">
        <v>244</v>
      </c>
      <c r="I28" s="374" t="s">
        <v>244</v>
      </c>
      <c r="J28" s="372"/>
      <c r="K28" s="319" t="s">
        <v>244</v>
      </c>
    </row>
    <row r="29" spans="1:11">
      <c r="C29" s="334" t="s">
        <v>3877</v>
      </c>
      <c r="D29" s="371" t="s">
        <v>3878</v>
      </c>
      <c r="E29" s="372" t="s">
        <v>244</v>
      </c>
      <c r="F29" s="319"/>
      <c r="G29" s="319"/>
      <c r="H29" s="371" t="s">
        <v>244</v>
      </c>
      <c r="I29" s="374" t="s">
        <v>244</v>
      </c>
      <c r="J29" s="372"/>
      <c r="K29" s="319" t="s">
        <v>244</v>
      </c>
    </row>
    <row r="30" spans="1:11">
      <c r="C30" s="334" t="s">
        <v>3883</v>
      </c>
      <c r="D30" s="371" t="s">
        <v>3878</v>
      </c>
      <c r="E30" s="372" t="s">
        <v>244</v>
      </c>
      <c r="F30" s="319"/>
      <c r="G30" s="319"/>
      <c r="H30" s="371" t="s">
        <v>244</v>
      </c>
      <c r="I30" s="374" t="s">
        <v>244</v>
      </c>
      <c r="J30" s="372"/>
      <c r="K30" s="319" t="s">
        <v>244</v>
      </c>
    </row>
    <row r="31" spans="1:11">
      <c r="C31" s="334" t="s">
        <v>3886</v>
      </c>
      <c r="D31" s="371" t="s">
        <v>3878</v>
      </c>
      <c r="E31" s="372" t="s">
        <v>244</v>
      </c>
      <c r="F31" s="319"/>
      <c r="G31" s="319"/>
      <c r="H31" s="371" t="s">
        <v>244</v>
      </c>
      <c r="I31" s="374" t="s">
        <v>244</v>
      </c>
      <c r="J31" s="372"/>
      <c r="K31" s="319" t="s">
        <v>244</v>
      </c>
    </row>
    <row r="32" spans="1:11">
      <c r="C32" s="334" t="s">
        <v>3882</v>
      </c>
      <c r="D32" s="371" t="s">
        <v>244</v>
      </c>
      <c r="E32" s="372"/>
      <c r="F32" s="319" t="s">
        <v>244</v>
      </c>
      <c r="G32" s="319" t="s">
        <v>244</v>
      </c>
      <c r="H32" s="371"/>
      <c r="I32" s="374"/>
      <c r="J32" s="372"/>
      <c r="K32" s="319"/>
    </row>
    <row r="33" spans="1:11">
      <c r="C33" s="334" t="s">
        <v>3885</v>
      </c>
      <c r="D33" s="371" t="s">
        <v>3878</v>
      </c>
      <c r="E33" s="372"/>
      <c r="F33" s="319" t="s">
        <v>244</v>
      </c>
      <c r="G33" s="319" t="s">
        <v>244</v>
      </c>
      <c r="H33" s="371"/>
      <c r="I33" s="374"/>
      <c r="J33" s="372"/>
      <c r="K33" s="319"/>
    </row>
    <row r="34" spans="1:11">
      <c r="C34" s="334" t="s">
        <v>3889</v>
      </c>
      <c r="D34" s="371" t="s">
        <v>3878</v>
      </c>
      <c r="E34" s="372"/>
      <c r="F34" s="319" t="s">
        <v>244</v>
      </c>
      <c r="G34" s="319" t="s">
        <v>244</v>
      </c>
      <c r="H34" s="371"/>
      <c r="I34" s="374"/>
      <c r="J34" s="372"/>
      <c r="K34" s="319"/>
    </row>
    <row r="35" spans="1:11">
      <c r="C35" s="334" t="s">
        <v>3881</v>
      </c>
      <c r="D35" s="371" t="s">
        <v>244</v>
      </c>
      <c r="E35" s="372"/>
      <c r="F35" s="319" t="s">
        <v>244</v>
      </c>
      <c r="G35" s="319"/>
      <c r="H35" s="371"/>
      <c r="I35" s="374"/>
      <c r="J35" s="372"/>
      <c r="K35" s="319" t="s">
        <v>244</v>
      </c>
    </row>
    <row r="36" spans="1:11">
      <c r="C36" s="334" t="s">
        <v>3888</v>
      </c>
      <c r="D36" s="371" t="s">
        <v>244</v>
      </c>
      <c r="E36" s="372"/>
      <c r="F36" s="319" t="s">
        <v>244</v>
      </c>
      <c r="G36" s="319"/>
      <c r="H36" s="371"/>
      <c r="I36" s="374"/>
      <c r="J36" s="372"/>
      <c r="K36" s="319" t="s">
        <v>244</v>
      </c>
    </row>
    <row r="37" spans="1:11">
      <c r="D37" s="376"/>
      <c r="E37" s="376"/>
      <c r="F37" s="376"/>
      <c r="G37" s="376"/>
      <c r="H37" s="376"/>
      <c r="I37" s="376"/>
      <c r="J37" s="376"/>
      <c r="K37" s="376"/>
    </row>
    <row r="38" spans="1:11">
      <c r="D38" s="376"/>
      <c r="E38" s="376"/>
      <c r="F38" s="376"/>
      <c r="G38" s="376"/>
      <c r="H38" s="376"/>
      <c r="I38" s="376"/>
      <c r="J38" s="376"/>
      <c r="K38" s="376"/>
    </row>
    <row r="39" spans="1:11">
      <c r="A39" t="s">
        <v>3891</v>
      </c>
      <c r="D39" s="376"/>
      <c r="E39" s="376"/>
      <c r="F39" s="376"/>
      <c r="G39" s="376"/>
      <c r="H39" s="376"/>
      <c r="I39" s="376"/>
      <c r="J39" s="376"/>
      <c r="K39" s="376"/>
    </row>
    <row r="41" spans="1:11">
      <c r="B41" s="324"/>
      <c r="C41" s="324"/>
      <c r="D41" s="361" t="s">
        <v>3868</v>
      </c>
      <c r="E41" s="362"/>
      <c r="F41" s="363" t="s">
        <v>3869</v>
      </c>
      <c r="G41" s="363" t="s">
        <v>3870</v>
      </c>
      <c r="H41" s="364" t="s">
        <v>3871</v>
      </c>
      <c r="I41" s="365"/>
      <c r="J41" s="366"/>
      <c r="K41" s="363" t="s">
        <v>3872</v>
      </c>
    </row>
    <row r="42" spans="1:11">
      <c r="B42" s="320"/>
      <c r="C42" s="320"/>
      <c r="D42" s="367"/>
      <c r="E42" s="368"/>
      <c r="F42" s="369"/>
      <c r="G42" s="369"/>
      <c r="H42" s="361" t="s">
        <v>3873</v>
      </c>
      <c r="I42" s="362"/>
      <c r="J42" s="370" t="s">
        <v>3874</v>
      </c>
      <c r="K42" s="369"/>
    </row>
    <row r="43" spans="1:11" ht="15.6" thickBot="1">
      <c r="B43" s="320"/>
      <c r="C43" s="320"/>
      <c r="D43" s="377" t="s">
        <v>3875</v>
      </c>
      <c r="E43" s="370" t="s">
        <v>3876</v>
      </c>
      <c r="F43" s="369"/>
      <c r="G43" s="369"/>
      <c r="H43" s="377" t="s">
        <v>3875</v>
      </c>
      <c r="I43" s="378" t="s">
        <v>3876</v>
      </c>
      <c r="J43" s="375"/>
      <c r="K43" s="369"/>
    </row>
    <row r="44" spans="1:11">
      <c r="B44" s="1441" t="s">
        <v>3892</v>
      </c>
      <c r="C44" s="379" t="s">
        <v>3880</v>
      </c>
      <c r="D44" s="380" t="s">
        <v>3878</v>
      </c>
      <c r="E44" s="381" t="s">
        <v>244</v>
      </c>
      <c r="F44" s="382"/>
      <c r="G44" s="382" t="s">
        <v>244</v>
      </c>
      <c r="H44" s="380" t="s">
        <v>244</v>
      </c>
      <c r="I44" s="383" t="s">
        <v>3878</v>
      </c>
      <c r="J44" s="381" t="s">
        <v>244</v>
      </c>
      <c r="K44" s="384" t="s">
        <v>244</v>
      </c>
    </row>
    <row r="45" spans="1:11" ht="15.6" thickBot="1">
      <c r="B45" s="1442"/>
      <c r="C45" s="385" t="s">
        <v>3887</v>
      </c>
      <c r="D45" s="386" t="s">
        <v>3878</v>
      </c>
      <c r="E45" s="387" t="s">
        <v>244</v>
      </c>
      <c r="F45" s="388"/>
      <c r="G45" s="388" t="s">
        <v>244</v>
      </c>
      <c r="H45" s="386" t="s">
        <v>244</v>
      </c>
      <c r="I45" s="389" t="s">
        <v>3878</v>
      </c>
      <c r="J45" s="387" t="s">
        <v>244</v>
      </c>
      <c r="K45" s="390" t="s">
        <v>244</v>
      </c>
    </row>
    <row r="46" spans="1:11">
      <c r="B46" s="1443" t="s">
        <v>3893</v>
      </c>
      <c r="C46" s="391" t="s">
        <v>3879</v>
      </c>
      <c r="D46" s="392" t="s">
        <v>3878</v>
      </c>
      <c r="E46" s="393" t="s">
        <v>244</v>
      </c>
      <c r="F46" s="394" t="s">
        <v>244</v>
      </c>
      <c r="G46" s="394"/>
      <c r="H46" s="392" t="s">
        <v>244</v>
      </c>
      <c r="I46" s="395" t="s">
        <v>244</v>
      </c>
      <c r="J46" s="393"/>
      <c r="K46" s="396" t="s">
        <v>244</v>
      </c>
    </row>
    <row r="47" spans="1:11">
      <c r="B47" s="1444"/>
      <c r="C47" s="397" t="s">
        <v>3884</v>
      </c>
      <c r="D47" s="398" t="s">
        <v>3878</v>
      </c>
      <c r="E47" s="399" t="s">
        <v>244</v>
      </c>
      <c r="F47" s="400" t="s">
        <v>244</v>
      </c>
      <c r="G47" s="400"/>
      <c r="H47" s="398" t="s">
        <v>244</v>
      </c>
      <c r="I47" s="401" t="s">
        <v>244</v>
      </c>
      <c r="J47" s="399"/>
      <c r="K47" s="402" t="s">
        <v>244</v>
      </c>
    </row>
    <row r="48" spans="1:11">
      <c r="B48" s="1444"/>
      <c r="C48" s="397" t="s">
        <v>3877</v>
      </c>
      <c r="D48" s="398" t="s">
        <v>3878</v>
      </c>
      <c r="E48" s="399" t="s">
        <v>244</v>
      </c>
      <c r="F48" s="400"/>
      <c r="G48" s="400"/>
      <c r="H48" s="398" t="s">
        <v>244</v>
      </c>
      <c r="I48" s="401" t="s">
        <v>244</v>
      </c>
      <c r="J48" s="399"/>
      <c r="K48" s="402" t="s">
        <v>244</v>
      </c>
    </row>
    <row r="49" spans="2:11">
      <c r="B49" s="1444"/>
      <c r="C49" s="397" t="s">
        <v>3883</v>
      </c>
      <c r="D49" s="398" t="s">
        <v>3878</v>
      </c>
      <c r="E49" s="399" t="s">
        <v>244</v>
      </c>
      <c r="F49" s="400"/>
      <c r="G49" s="400"/>
      <c r="H49" s="398" t="s">
        <v>244</v>
      </c>
      <c r="I49" s="401" t="s">
        <v>244</v>
      </c>
      <c r="J49" s="399"/>
      <c r="K49" s="402" t="s">
        <v>244</v>
      </c>
    </row>
    <row r="50" spans="2:11" ht="15.6" thickBot="1">
      <c r="B50" s="1445"/>
      <c r="C50" s="403" t="s">
        <v>3886</v>
      </c>
      <c r="D50" s="404" t="s">
        <v>3878</v>
      </c>
      <c r="E50" s="405" t="s">
        <v>244</v>
      </c>
      <c r="F50" s="406"/>
      <c r="G50" s="406"/>
      <c r="H50" s="404" t="s">
        <v>244</v>
      </c>
      <c r="I50" s="407" t="s">
        <v>244</v>
      </c>
      <c r="J50" s="405"/>
      <c r="K50" s="408" t="s">
        <v>244</v>
      </c>
    </row>
    <row r="51" spans="2:11">
      <c r="B51" s="1446" t="s">
        <v>3894</v>
      </c>
      <c r="C51" s="409" t="s">
        <v>3882</v>
      </c>
      <c r="D51" s="410" t="s">
        <v>244</v>
      </c>
      <c r="E51" s="411"/>
      <c r="F51" s="412" t="s">
        <v>244</v>
      </c>
      <c r="G51" s="412" t="s">
        <v>244</v>
      </c>
      <c r="H51" s="410"/>
      <c r="I51" s="413"/>
      <c r="J51" s="411"/>
      <c r="K51" s="414"/>
    </row>
    <row r="52" spans="2:11">
      <c r="B52" s="1447"/>
      <c r="C52" s="415" t="s">
        <v>3885</v>
      </c>
      <c r="D52" s="416" t="s">
        <v>244</v>
      </c>
      <c r="E52" s="417"/>
      <c r="F52" s="418" t="s">
        <v>244</v>
      </c>
      <c r="G52" s="418" t="s">
        <v>244</v>
      </c>
      <c r="H52" s="416"/>
      <c r="I52" s="419"/>
      <c r="J52" s="417"/>
      <c r="K52" s="420"/>
    </row>
    <row r="53" spans="2:11" ht="15.6" thickBot="1">
      <c r="B53" s="1448"/>
      <c r="C53" s="421" t="s">
        <v>3889</v>
      </c>
      <c r="D53" s="422" t="s">
        <v>244</v>
      </c>
      <c r="E53" s="423"/>
      <c r="F53" s="424" t="s">
        <v>244</v>
      </c>
      <c r="G53" s="424" t="s">
        <v>244</v>
      </c>
      <c r="H53" s="422"/>
      <c r="I53" s="425"/>
      <c r="J53" s="423"/>
      <c r="K53" s="426"/>
    </row>
    <row r="54" spans="2:11">
      <c r="B54" s="1449" t="s">
        <v>3895</v>
      </c>
      <c r="C54" s="427" t="s">
        <v>3881</v>
      </c>
      <c r="D54" s="428" t="s">
        <v>244</v>
      </c>
      <c r="E54" s="429"/>
      <c r="F54" s="430" t="s">
        <v>244</v>
      </c>
      <c r="G54" s="430"/>
      <c r="H54" s="428"/>
      <c r="I54" s="431"/>
      <c r="J54" s="429"/>
      <c r="K54" s="432" t="s">
        <v>244</v>
      </c>
    </row>
    <row r="55" spans="2:11" ht="15.6" thickBot="1">
      <c r="B55" s="1450"/>
      <c r="C55" s="433" t="s">
        <v>3888</v>
      </c>
      <c r="D55" s="434" t="s">
        <v>244</v>
      </c>
      <c r="E55" s="435"/>
      <c r="F55" s="436" t="s">
        <v>244</v>
      </c>
      <c r="G55" s="436"/>
      <c r="H55" s="434"/>
      <c r="I55" s="437"/>
      <c r="J55" s="435"/>
      <c r="K55" s="438" t="s">
        <v>244</v>
      </c>
    </row>
  </sheetData>
  <mergeCells count="4">
    <mergeCell ref="B44:B45"/>
    <mergeCell ref="B46:B50"/>
    <mergeCell ref="B51:B53"/>
    <mergeCell ref="B54:B55"/>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4135-383E-42E8-903F-D896417F4218}">
  <dimension ref="A1:D11"/>
  <sheetViews>
    <sheetView workbookViewId="0"/>
  </sheetViews>
  <sheetFormatPr defaultRowHeight="15"/>
  <cols>
    <col min="2" max="2" width="31.54296875" customWidth="1"/>
    <col min="3" max="4" width="14.6328125" customWidth="1"/>
  </cols>
  <sheetData>
    <row r="1" spans="1:4">
      <c r="A1" t="s">
        <v>45</v>
      </c>
    </row>
    <row r="3" spans="1:4">
      <c r="B3" s="18" t="s">
        <v>46</v>
      </c>
      <c r="C3" s="18" t="s">
        <v>47</v>
      </c>
      <c r="D3" s="18" t="s">
        <v>48</v>
      </c>
    </row>
    <row r="4" spans="1:4">
      <c r="B4" s="19" t="s">
        <v>49</v>
      </c>
      <c r="C4" s="20">
        <v>25</v>
      </c>
      <c r="D4" s="20">
        <v>11</v>
      </c>
    </row>
    <row r="5" spans="1:4">
      <c r="B5" s="19" t="s">
        <v>50</v>
      </c>
      <c r="C5" s="20">
        <v>11</v>
      </c>
      <c r="D5" s="20">
        <v>2</v>
      </c>
    </row>
    <row r="6" spans="1:4">
      <c r="B6" s="19" t="s">
        <v>51</v>
      </c>
      <c r="C6" s="20">
        <v>39</v>
      </c>
      <c r="D6" s="20">
        <v>19</v>
      </c>
    </row>
    <row r="7" spans="1:4">
      <c r="B7" s="19" t="s">
        <v>52</v>
      </c>
      <c r="C7" s="20">
        <v>9</v>
      </c>
      <c r="D7" s="20">
        <v>3</v>
      </c>
    </row>
    <row r="8" spans="1:4">
      <c r="B8" s="19" t="s">
        <v>53</v>
      </c>
      <c r="C8" s="20">
        <v>13</v>
      </c>
      <c r="D8" s="20">
        <v>6</v>
      </c>
    </row>
    <row r="9" spans="1:4">
      <c r="B9" s="19" t="s">
        <v>54</v>
      </c>
      <c r="C9" s="20">
        <v>9</v>
      </c>
      <c r="D9" s="20">
        <v>7</v>
      </c>
    </row>
    <row r="10" spans="1:4">
      <c r="B10" s="19" t="s">
        <v>55</v>
      </c>
      <c r="C10" s="20">
        <v>3</v>
      </c>
      <c r="D10" s="20">
        <v>3</v>
      </c>
    </row>
    <row r="11" spans="1:4">
      <c r="B11" s="19" t="s">
        <v>56</v>
      </c>
      <c r="C11" s="20">
        <v>109</v>
      </c>
      <c r="D11" s="20">
        <v>51</v>
      </c>
    </row>
  </sheetData>
  <phoneticPr fontId="1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C618D-581C-49E8-B4D0-FF2AB2D6370D}">
  <dimension ref="A1:P23"/>
  <sheetViews>
    <sheetView zoomScaleNormal="100" zoomScaleSheetLayoutView="100" workbookViewId="0">
      <pane xSplit="8" ySplit="6" topLeftCell="I7" activePane="bottomRight" state="frozen"/>
      <selection pane="topRight"/>
      <selection pane="bottomLeft"/>
      <selection pane="bottomRight"/>
    </sheetView>
  </sheetViews>
  <sheetFormatPr defaultRowHeight="15"/>
  <cols>
    <col min="1" max="1" width="1.453125" style="42" customWidth="1"/>
    <col min="2" max="2" width="5" style="42" customWidth="1"/>
    <col min="3" max="5" width="5.90625" style="42" customWidth="1"/>
    <col min="6" max="7" width="13" style="42" customWidth="1"/>
    <col min="8" max="8" width="4.08984375" style="42" customWidth="1"/>
    <col min="9" max="16" width="8.81640625" style="42" customWidth="1"/>
    <col min="17" max="256" width="8.90625" style="42"/>
    <col min="257" max="257" width="2.6328125" style="42" customWidth="1"/>
    <col min="258" max="258" width="2.1796875" style="42" customWidth="1"/>
    <col min="259" max="260" width="2.08984375" style="42" customWidth="1"/>
    <col min="261" max="261" width="8.90625" style="42"/>
    <col min="262" max="262" width="7.08984375" style="42" customWidth="1"/>
    <col min="263" max="263" width="8.90625" style="42"/>
    <col min="264" max="264" width="4.08984375" style="42" customWidth="1"/>
    <col min="265" max="271" width="9.90625" style="42" customWidth="1"/>
    <col min="272" max="272" width="10.36328125" style="42" customWidth="1"/>
    <col min="273" max="512" width="8.90625" style="42"/>
    <col min="513" max="513" width="2.6328125" style="42" customWidth="1"/>
    <col min="514" max="514" width="2.1796875" style="42" customWidth="1"/>
    <col min="515" max="516" width="2.08984375" style="42" customWidth="1"/>
    <col min="517" max="517" width="8.90625" style="42"/>
    <col min="518" max="518" width="7.08984375" style="42" customWidth="1"/>
    <col min="519" max="519" width="8.90625" style="42"/>
    <col min="520" max="520" width="4.08984375" style="42" customWidth="1"/>
    <col min="521" max="527" width="9.90625" style="42" customWidth="1"/>
    <col min="528" max="528" width="10.36328125" style="42" customWidth="1"/>
    <col min="529" max="768" width="8.90625" style="42"/>
    <col min="769" max="769" width="2.6328125" style="42" customWidth="1"/>
    <col min="770" max="770" width="2.1796875" style="42" customWidth="1"/>
    <col min="771" max="772" width="2.08984375" style="42" customWidth="1"/>
    <col min="773" max="773" width="8.90625" style="42"/>
    <col min="774" max="774" width="7.08984375" style="42" customWidth="1"/>
    <col min="775" max="775" width="8.90625" style="42"/>
    <col min="776" max="776" width="4.08984375" style="42" customWidth="1"/>
    <col min="777" max="783" width="9.90625" style="42" customWidth="1"/>
    <col min="784" max="784" width="10.36328125" style="42" customWidth="1"/>
    <col min="785" max="1024" width="8.90625" style="42"/>
    <col min="1025" max="1025" width="2.6328125" style="42" customWidth="1"/>
    <col min="1026" max="1026" width="2.1796875" style="42" customWidth="1"/>
    <col min="1027" max="1028" width="2.08984375" style="42" customWidth="1"/>
    <col min="1029" max="1029" width="8.90625" style="42"/>
    <col min="1030" max="1030" width="7.08984375" style="42" customWidth="1"/>
    <col min="1031" max="1031" width="8.90625" style="42"/>
    <col min="1032" max="1032" width="4.08984375" style="42" customWidth="1"/>
    <col min="1033" max="1039" width="9.90625" style="42" customWidth="1"/>
    <col min="1040" max="1040" width="10.36328125" style="42" customWidth="1"/>
    <col min="1041" max="1280" width="8.90625" style="42"/>
    <col min="1281" max="1281" width="2.6328125" style="42" customWidth="1"/>
    <col min="1282" max="1282" width="2.1796875" style="42" customWidth="1"/>
    <col min="1283" max="1284" width="2.08984375" style="42" customWidth="1"/>
    <col min="1285" max="1285" width="8.90625" style="42"/>
    <col min="1286" max="1286" width="7.08984375" style="42" customWidth="1"/>
    <col min="1287" max="1287" width="8.90625" style="42"/>
    <col min="1288" max="1288" width="4.08984375" style="42" customWidth="1"/>
    <col min="1289" max="1295" width="9.90625" style="42" customWidth="1"/>
    <col min="1296" max="1296" width="10.36328125" style="42" customWidth="1"/>
    <col min="1297" max="1536" width="8.90625" style="42"/>
    <col min="1537" max="1537" width="2.6328125" style="42" customWidth="1"/>
    <col min="1538" max="1538" width="2.1796875" style="42" customWidth="1"/>
    <col min="1539" max="1540" width="2.08984375" style="42" customWidth="1"/>
    <col min="1541" max="1541" width="8.90625" style="42"/>
    <col min="1542" max="1542" width="7.08984375" style="42" customWidth="1"/>
    <col min="1543" max="1543" width="8.90625" style="42"/>
    <col min="1544" max="1544" width="4.08984375" style="42" customWidth="1"/>
    <col min="1545" max="1551" width="9.90625" style="42" customWidth="1"/>
    <col min="1552" max="1552" width="10.36328125" style="42" customWidth="1"/>
    <col min="1553" max="1792" width="8.90625" style="42"/>
    <col min="1793" max="1793" width="2.6328125" style="42" customWidth="1"/>
    <col min="1794" max="1794" width="2.1796875" style="42" customWidth="1"/>
    <col min="1795" max="1796" width="2.08984375" style="42" customWidth="1"/>
    <col min="1797" max="1797" width="8.90625" style="42"/>
    <col min="1798" max="1798" width="7.08984375" style="42" customWidth="1"/>
    <col min="1799" max="1799" width="8.90625" style="42"/>
    <col min="1800" max="1800" width="4.08984375" style="42" customWidth="1"/>
    <col min="1801" max="1807" width="9.90625" style="42" customWidth="1"/>
    <col min="1808" max="1808" width="10.36328125" style="42" customWidth="1"/>
    <col min="1809" max="2048" width="8.90625" style="42"/>
    <col min="2049" max="2049" width="2.6328125" style="42" customWidth="1"/>
    <col min="2050" max="2050" width="2.1796875" style="42" customWidth="1"/>
    <col min="2051" max="2052" width="2.08984375" style="42" customWidth="1"/>
    <col min="2053" max="2053" width="8.90625" style="42"/>
    <col min="2054" max="2054" width="7.08984375" style="42" customWidth="1"/>
    <col min="2055" max="2055" width="8.90625" style="42"/>
    <col min="2056" max="2056" width="4.08984375" style="42" customWidth="1"/>
    <col min="2057" max="2063" width="9.90625" style="42" customWidth="1"/>
    <col min="2064" max="2064" width="10.36328125" style="42" customWidth="1"/>
    <col min="2065" max="2304" width="8.90625" style="42"/>
    <col min="2305" max="2305" width="2.6328125" style="42" customWidth="1"/>
    <col min="2306" max="2306" width="2.1796875" style="42" customWidth="1"/>
    <col min="2307" max="2308" width="2.08984375" style="42" customWidth="1"/>
    <col min="2309" max="2309" width="8.90625" style="42"/>
    <col min="2310" max="2310" width="7.08984375" style="42" customWidth="1"/>
    <col min="2311" max="2311" width="8.90625" style="42"/>
    <col min="2312" max="2312" width="4.08984375" style="42" customWidth="1"/>
    <col min="2313" max="2319" width="9.90625" style="42" customWidth="1"/>
    <col min="2320" max="2320" width="10.36328125" style="42" customWidth="1"/>
    <col min="2321" max="2560" width="8.90625" style="42"/>
    <col min="2561" max="2561" width="2.6328125" style="42" customWidth="1"/>
    <col min="2562" max="2562" width="2.1796875" style="42" customWidth="1"/>
    <col min="2563" max="2564" width="2.08984375" style="42" customWidth="1"/>
    <col min="2565" max="2565" width="8.90625" style="42"/>
    <col min="2566" max="2566" width="7.08984375" style="42" customWidth="1"/>
    <col min="2567" max="2567" width="8.90625" style="42"/>
    <col min="2568" max="2568" width="4.08984375" style="42" customWidth="1"/>
    <col min="2569" max="2575" width="9.90625" style="42" customWidth="1"/>
    <col min="2576" max="2576" width="10.36328125" style="42" customWidth="1"/>
    <col min="2577" max="2816" width="8.90625" style="42"/>
    <col min="2817" max="2817" width="2.6328125" style="42" customWidth="1"/>
    <col min="2818" max="2818" width="2.1796875" style="42" customWidth="1"/>
    <col min="2819" max="2820" width="2.08984375" style="42" customWidth="1"/>
    <col min="2821" max="2821" width="8.90625" style="42"/>
    <col min="2822" max="2822" width="7.08984375" style="42" customWidth="1"/>
    <col min="2823" max="2823" width="8.90625" style="42"/>
    <col min="2824" max="2824" width="4.08984375" style="42" customWidth="1"/>
    <col min="2825" max="2831" width="9.90625" style="42" customWidth="1"/>
    <col min="2832" max="2832" width="10.36328125" style="42" customWidth="1"/>
    <col min="2833" max="3072" width="8.90625" style="42"/>
    <col min="3073" max="3073" width="2.6328125" style="42" customWidth="1"/>
    <col min="3074" max="3074" width="2.1796875" style="42" customWidth="1"/>
    <col min="3075" max="3076" width="2.08984375" style="42" customWidth="1"/>
    <col min="3077" max="3077" width="8.90625" style="42"/>
    <col min="3078" max="3078" width="7.08984375" style="42" customWidth="1"/>
    <col min="3079" max="3079" width="8.90625" style="42"/>
    <col min="3080" max="3080" width="4.08984375" style="42" customWidth="1"/>
    <col min="3081" max="3087" width="9.90625" style="42" customWidth="1"/>
    <col min="3088" max="3088" width="10.36328125" style="42" customWidth="1"/>
    <col min="3089" max="3328" width="8.90625" style="42"/>
    <col min="3329" max="3329" width="2.6328125" style="42" customWidth="1"/>
    <col min="3330" max="3330" width="2.1796875" style="42" customWidth="1"/>
    <col min="3331" max="3332" width="2.08984375" style="42" customWidth="1"/>
    <col min="3333" max="3333" width="8.90625" style="42"/>
    <col min="3334" max="3334" width="7.08984375" style="42" customWidth="1"/>
    <col min="3335" max="3335" width="8.90625" style="42"/>
    <col min="3336" max="3336" width="4.08984375" style="42" customWidth="1"/>
    <col min="3337" max="3343" width="9.90625" style="42" customWidth="1"/>
    <col min="3344" max="3344" width="10.36328125" style="42" customWidth="1"/>
    <col min="3345" max="3584" width="8.90625" style="42"/>
    <col min="3585" max="3585" width="2.6328125" style="42" customWidth="1"/>
    <col min="3586" max="3586" width="2.1796875" style="42" customWidth="1"/>
    <col min="3587" max="3588" width="2.08984375" style="42" customWidth="1"/>
    <col min="3589" max="3589" width="8.90625" style="42"/>
    <col min="3590" max="3590" width="7.08984375" style="42" customWidth="1"/>
    <col min="3591" max="3591" width="8.90625" style="42"/>
    <col min="3592" max="3592" width="4.08984375" style="42" customWidth="1"/>
    <col min="3593" max="3599" width="9.90625" style="42" customWidth="1"/>
    <col min="3600" max="3600" width="10.36328125" style="42" customWidth="1"/>
    <col min="3601" max="3840" width="8.90625" style="42"/>
    <col min="3841" max="3841" width="2.6328125" style="42" customWidth="1"/>
    <col min="3842" max="3842" width="2.1796875" style="42" customWidth="1"/>
    <col min="3843" max="3844" width="2.08984375" style="42" customWidth="1"/>
    <col min="3845" max="3845" width="8.90625" style="42"/>
    <col min="3846" max="3846" width="7.08984375" style="42" customWidth="1"/>
    <col min="3847" max="3847" width="8.90625" style="42"/>
    <col min="3848" max="3848" width="4.08984375" style="42" customWidth="1"/>
    <col min="3849" max="3855" width="9.90625" style="42" customWidth="1"/>
    <col min="3856" max="3856" width="10.36328125" style="42" customWidth="1"/>
    <col min="3857" max="4096" width="8.90625" style="42"/>
    <col min="4097" max="4097" width="2.6328125" style="42" customWidth="1"/>
    <col min="4098" max="4098" width="2.1796875" style="42" customWidth="1"/>
    <col min="4099" max="4100" width="2.08984375" style="42" customWidth="1"/>
    <col min="4101" max="4101" width="8.90625" style="42"/>
    <col min="4102" max="4102" width="7.08984375" style="42" customWidth="1"/>
    <col min="4103" max="4103" width="8.90625" style="42"/>
    <col min="4104" max="4104" width="4.08984375" style="42" customWidth="1"/>
    <col min="4105" max="4111" width="9.90625" style="42" customWidth="1"/>
    <col min="4112" max="4112" width="10.36328125" style="42" customWidth="1"/>
    <col min="4113" max="4352" width="8.90625" style="42"/>
    <col min="4353" max="4353" width="2.6328125" style="42" customWidth="1"/>
    <col min="4354" max="4354" width="2.1796875" style="42" customWidth="1"/>
    <col min="4355" max="4356" width="2.08984375" style="42" customWidth="1"/>
    <col min="4357" max="4357" width="8.90625" style="42"/>
    <col min="4358" max="4358" width="7.08984375" style="42" customWidth="1"/>
    <col min="4359" max="4359" width="8.90625" style="42"/>
    <col min="4360" max="4360" width="4.08984375" style="42" customWidth="1"/>
    <col min="4361" max="4367" width="9.90625" style="42" customWidth="1"/>
    <col min="4368" max="4368" width="10.36328125" style="42" customWidth="1"/>
    <col min="4369" max="4608" width="8.90625" style="42"/>
    <col min="4609" max="4609" width="2.6328125" style="42" customWidth="1"/>
    <col min="4610" max="4610" width="2.1796875" style="42" customWidth="1"/>
    <col min="4611" max="4612" width="2.08984375" style="42" customWidth="1"/>
    <col min="4613" max="4613" width="8.90625" style="42"/>
    <col min="4614" max="4614" width="7.08984375" style="42" customWidth="1"/>
    <col min="4615" max="4615" width="8.90625" style="42"/>
    <col min="4616" max="4616" width="4.08984375" style="42" customWidth="1"/>
    <col min="4617" max="4623" width="9.90625" style="42" customWidth="1"/>
    <col min="4624" max="4624" width="10.36328125" style="42" customWidth="1"/>
    <col min="4625" max="4864" width="8.90625" style="42"/>
    <col min="4865" max="4865" width="2.6328125" style="42" customWidth="1"/>
    <col min="4866" max="4866" width="2.1796875" style="42" customWidth="1"/>
    <col min="4867" max="4868" width="2.08984375" style="42" customWidth="1"/>
    <col min="4869" max="4869" width="8.90625" style="42"/>
    <col min="4870" max="4870" width="7.08984375" style="42" customWidth="1"/>
    <col min="4871" max="4871" width="8.90625" style="42"/>
    <col min="4872" max="4872" width="4.08984375" style="42" customWidth="1"/>
    <col min="4873" max="4879" width="9.90625" style="42" customWidth="1"/>
    <col min="4880" max="4880" width="10.36328125" style="42" customWidth="1"/>
    <col min="4881" max="5120" width="8.90625" style="42"/>
    <col min="5121" max="5121" width="2.6328125" style="42" customWidth="1"/>
    <col min="5122" max="5122" width="2.1796875" style="42" customWidth="1"/>
    <col min="5123" max="5124" width="2.08984375" style="42" customWidth="1"/>
    <col min="5125" max="5125" width="8.90625" style="42"/>
    <col min="5126" max="5126" width="7.08984375" style="42" customWidth="1"/>
    <col min="5127" max="5127" width="8.90625" style="42"/>
    <col min="5128" max="5128" width="4.08984375" style="42" customWidth="1"/>
    <col min="5129" max="5135" width="9.90625" style="42" customWidth="1"/>
    <col min="5136" max="5136" width="10.36328125" style="42" customWidth="1"/>
    <col min="5137" max="5376" width="8.90625" style="42"/>
    <col min="5377" max="5377" width="2.6328125" style="42" customWidth="1"/>
    <col min="5378" max="5378" width="2.1796875" style="42" customWidth="1"/>
    <col min="5379" max="5380" width="2.08984375" style="42" customWidth="1"/>
    <col min="5381" max="5381" width="8.90625" style="42"/>
    <col min="5382" max="5382" width="7.08984375" style="42" customWidth="1"/>
    <col min="5383" max="5383" width="8.90625" style="42"/>
    <col min="5384" max="5384" width="4.08984375" style="42" customWidth="1"/>
    <col min="5385" max="5391" width="9.90625" style="42" customWidth="1"/>
    <col min="5392" max="5392" width="10.36328125" style="42" customWidth="1"/>
    <col min="5393" max="5632" width="8.90625" style="42"/>
    <col min="5633" max="5633" width="2.6328125" style="42" customWidth="1"/>
    <col min="5634" max="5634" width="2.1796875" style="42" customWidth="1"/>
    <col min="5635" max="5636" width="2.08984375" style="42" customWidth="1"/>
    <col min="5637" max="5637" width="8.90625" style="42"/>
    <col min="5638" max="5638" width="7.08984375" style="42" customWidth="1"/>
    <col min="5639" max="5639" width="8.90625" style="42"/>
    <col min="5640" max="5640" width="4.08984375" style="42" customWidth="1"/>
    <col min="5641" max="5647" width="9.90625" style="42" customWidth="1"/>
    <col min="5648" max="5648" width="10.36328125" style="42" customWidth="1"/>
    <col min="5649" max="5888" width="8.90625" style="42"/>
    <col min="5889" max="5889" width="2.6328125" style="42" customWidth="1"/>
    <col min="5890" max="5890" width="2.1796875" style="42" customWidth="1"/>
    <col min="5891" max="5892" width="2.08984375" style="42" customWidth="1"/>
    <col min="5893" max="5893" width="8.90625" style="42"/>
    <col min="5894" max="5894" width="7.08984375" style="42" customWidth="1"/>
    <col min="5895" max="5895" width="8.90625" style="42"/>
    <col min="5896" max="5896" width="4.08984375" style="42" customWidth="1"/>
    <col min="5897" max="5903" width="9.90625" style="42" customWidth="1"/>
    <col min="5904" max="5904" width="10.36328125" style="42" customWidth="1"/>
    <col min="5905" max="6144" width="8.90625" style="42"/>
    <col min="6145" max="6145" width="2.6328125" style="42" customWidth="1"/>
    <col min="6146" max="6146" width="2.1796875" style="42" customWidth="1"/>
    <col min="6147" max="6148" width="2.08984375" style="42" customWidth="1"/>
    <col min="6149" max="6149" width="8.90625" style="42"/>
    <col min="6150" max="6150" width="7.08984375" style="42" customWidth="1"/>
    <col min="6151" max="6151" width="8.90625" style="42"/>
    <col min="6152" max="6152" width="4.08984375" style="42" customWidth="1"/>
    <col min="6153" max="6159" width="9.90625" style="42" customWidth="1"/>
    <col min="6160" max="6160" width="10.36328125" style="42" customWidth="1"/>
    <col min="6161" max="6400" width="8.90625" style="42"/>
    <col min="6401" max="6401" width="2.6328125" style="42" customWidth="1"/>
    <col min="6402" max="6402" width="2.1796875" style="42" customWidth="1"/>
    <col min="6403" max="6404" width="2.08984375" style="42" customWidth="1"/>
    <col min="6405" max="6405" width="8.90625" style="42"/>
    <col min="6406" max="6406" width="7.08984375" style="42" customWidth="1"/>
    <col min="6407" max="6407" width="8.90625" style="42"/>
    <col min="6408" max="6408" width="4.08984375" style="42" customWidth="1"/>
    <col min="6409" max="6415" width="9.90625" style="42" customWidth="1"/>
    <col min="6416" max="6416" width="10.36328125" style="42" customWidth="1"/>
    <col min="6417" max="6656" width="8.90625" style="42"/>
    <col min="6657" max="6657" width="2.6328125" style="42" customWidth="1"/>
    <col min="6658" max="6658" width="2.1796875" style="42" customWidth="1"/>
    <col min="6659" max="6660" width="2.08984375" style="42" customWidth="1"/>
    <col min="6661" max="6661" width="8.90625" style="42"/>
    <col min="6662" max="6662" width="7.08984375" style="42" customWidth="1"/>
    <col min="6663" max="6663" width="8.90625" style="42"/>
    <col min="6664" max="6664" width="4.08984375" style="42" customWidth="1"/>
    <col min="6665" max="6671" width="9.90625" style="42" customWidth="1"/>
    <col min="6672" max="6672" width="10.36328125" style="42" customWidth="1"/>
    <col min="6673" max="6912" width="8.90625" style="42"/>
    <col min="6913" max="6913" width="2.6328125" style="42" customWidth="1"/>
    <col min="6914" max="6914" width="2.1796875" style="42" customWidth="1"/>
    <col min="6915" max="6916" width="2.08984375" style="42" customWidth="1"/>
    <col min="6917" max="6917" width="8.90625" style="42"/>
    <col min="6918" max="6918" width="7.08984375" style="42" customWidth="1"/>
    <col min="6919" max="6919" width="8.90625" style="42"/>
    <col min="6920" max="6920" width="4.08984375" style="42" customWidth="1"/>
    <col min="6921" max="6927" width="9.90625" style="42" customWidth="1"/>
    <col min="6928" max="6928" width="10.36328125" style="42" customWidth="1"/>
    <col min="6929" max="7168" width="8.90625" style="42"/>
    <col min="7169" max="7169" width="2.6328125" style="42" customWidth="1"/>
    <col min="7170" max="7170" width="2.1796875" style="42" customWidth="1"/>
    <col min="7171" max="7172" width="2.08984375" style="42" customWidth="1"/>
    <col min="7173" max="7173" width="8.90625" style="42"/>
    <col min="7174" max="7174" width="7.08984375" style="42" customWidth="1"/>
    <col min="7175" max="7175" width="8.90625" style="42"/>
    <col min="7176" max="7176" width="4.08984375" style="42" customWidth="1"/>
    <col min="7177" max="7183" width="9.90625" style="42" customWidth="1"/>
    <col min="7184" max="7184" width="10.36328125" style="42" customWidth="1"/>
    <col min="7185" max="7424" width="8.90625" style="42"/>
    <col min="7425" max="7425" width="2.6328125" style="42" customWidth="1"/>
    <col min="7426" max="7426" width="2.1796875" style="42" customWidth="1"/>
    <col min="7427" max="7428" width="2.08984375" style="42" customWidth="1"/>
    <col min="7429" max="7429" width="8.90625" style="42"/>
    <col min="7430" max="7430" width="7.08984375" style="42" customWidth="1"/>
    <col min="7431" max="7431" width="8.90625" style="42"/>
    <col min="7432" max="7432" width="4.08984375" style="42" customWidth="1"/>
    <col min="7433" max="7439" width="9.90625" style="42" customWidth="1"/>
    <col min="7440" max="7440" width="10.36328125" style="42" customWidth="1"/>
    <col min="7441" max="7680" width="8.90625" style="42"/>
    <col min="7681" max="7681" width="2.6328125" style="42" customWidth="1"/>
    <col min="7682" max="7682" width="2.1796875" style="42" customWidth="1"/>
    <col min="7683" max="7684" width="2.08984375" style="42" customWidth="1"/>
    <col min="7685" max="7685" width="8.90625" style="42"/>
    <col min="7686" max="7686" width="7.08984375" style="42" customWidth="1"/>
    <col min="7687" max="7687" width="8.90625" style="42"/>
    <col min="7688" max="7688" width="4.08984375" style="42" customWidth="1"/>
    <col min="7689" max="7695" width="9.90625" style="42" customWidth="1"/>
    <col min="7696" max="7696" width="10.36328125" style="42" customWidth="1"/>
    <col min="7697" max="7936" width="8.90625" style="42"/>
    <col min="7937" max="7937" width="2.6328125" style="42" customWidth="1"/>
    <col min="7938" max="7938" width="2.1796875" style="42" customWidth="1"/>
    <col min="7939" max="7940" width="2.08984375" style="42" customWidth="1"/>
    <col min="7941" max="7941" width="8.90625" style="42"/>
    <col min="7942" max="7942" width="7.08984375" style="42" customWidth="1"/>
    <col min="7943" max="7943" width="8.90625" style="42"/>
    <col min="7944" max="7944" width="4.08984375" style="42" customWidth="1"/>
    <col min="7945" max="7951" width="9.90625" style="42" customWidth="1"/>
    <col min="7952" max="7952" width="10.36328125" style="42" customWidth="1"/>
    <col min="7953" max="8192" width="8.90625" style="42"/>
    <col min="8193" max="8193" width="2.6328125" style="42" customWidth="1"/>
    <col min="8194" max="8194" width="2.1796875" style="42" customWidth="1"/>
    <col min="8195" max="8196" width="2.08984375" style="42" customWidth="1"/>
    <col min="8197" max="8197" width="8.90625" style="42"/>
    <col min="8198" max="8198" width="7.08984375" style="42" customWidth="1"/>
    <col min="8199" max="8199" width="8.90625" style="42"/>
    <col min="8200" max="8200" width="4.08984375" style="42" customWidth="1"/>
    <col min="8201" max="8207" width="9.90625" style="42" customWidth="1"/>
    <col min="8208" max="8208" width="10.36328125" style="42" customWidth="1"/>
    <col min="8209" max="8448" width="8.90625" style="42"/>
    <col min="8449" max="8449" width="2.6328125" style="42" customWidth="1"/>
    <col min="8450" max="8450" width="2.1796875" style="42" customWidth="1"/>
    <col min="8451" max="8452" width="2.08984375" style="42" customWidth="1"/>
    <col min="8453" max="8453" width="8.90625" style="42"/>
    <col min="8454" max="8454" width="7.08984375" style="42" customWidth="1"/>
    <col min="8455" max="8455" width="8.90625" style="42"/>
    <col min="8456" max="8456" width="4.08984375" style="42" customWidth="1"/>
    <col min="8457" max="8463" width="9.90625" style="42" customWidth="1"/>
    <col min="8464" max="8464" width="10.36328125" style="42" customWidth="1"/>
    <col min="8465" max="8704" width="8.90625" style="42"/>
    <col min="8705" max="8705" width="2.6328125" style="42" customWidth="1"/>
    <col min="8706" max="8706" width="2.1796875" style="42" customWidth="1"/>
    <col min="8707" max="8708" width="2.08984375" style="42" customWidth="1"/>
    <col min="8709" max="8709" width="8.90625" style="42"/>
    <col min="8710" max="8710" width="7.08984375" style="42" customWidth="1"/>
    <col min="8711" max="8711" width="8.90625" style="42"/>
    <col min="8712" max="8712" width="4.08984375" style="42" customWidth="1"/>
    <col min="8713" max="8719" width="9.90625" style="42" customWidth="1"/>
    <col min="8720" max="8720" width="10.36328125" style="42" customWidth="1"/>
    <col min="8721" max="8960" width="8.90625" style="42"/>
    <col min="8961" max="8961" width="2.6328125" style="42" customWidth="1"/>
    <col min="8962" max="8962" width="2.1796875" style="42" customWidth="1"/>
    <col min="8963" max="8964" width="2.08984375" style="42" customWidth="1"/>
    <col min="8965" max="8965" width="8.90625" style="42"/>
    <col min="8966" max="8966" width="7.08984375" style="42" customWidth="1"/>
    <col min="8967" max="8967" width="8.90625" style="42"/>
    <col min="8968" max="8968" width="4.08984375" style="42" customWidth="1"/>
    <col min="8969" max="8975" width="9.90625" style="42" customWidth="1"/>
    <col min="8976" max="8976" width="10.36328125" style="42" customWidth="1"/>
    <col min="8977" max="9216" width="8.90625" style="42"/>
    <col min="9217" max="9217" width="2.6328125" style="42" customWidth="1"/>
    <col min="9218" max="9218" width="2.1796875" style="42" customWidth="1"/>
    <col min="9219" max="9220" width="2.08984375" style="42" customWidth="1"/>
    <col min="9221" max="9221" width="8.90625" style="42"/>
    <col min="9222" max="9222" width="7.08984375" style="42" customWidth="1"/>
    <col min="9223" max="9223" width="8.90625" style="42"/>
    <col min="9224" max="9224" width="4.08984375" style="42" customWidth="1"/>
    <col min="9225" max="9231" width="9.90625" style="42" customWidth="1"/>
    <col min="9232" max="9232" width="10.36328125" style="42" customWidth="1"/>
    <col min="9233" max="9472" width="8.90625" style="42"/>
    <col min="9473" max="9473" width="2.6328125" style="42" customWidth="1"/>
    <col min="9474" max="9474" width="2.1796875" style="42" customWidth="1"/>
    <col min="9475" max="9476" width="2.08984375" style="42" customWidth="1"/>
    <col min="9477" max="9477" width="8.90625" style="42"/>
    <col min="9478" max="9478" width="7.08984375" style="42" customWidth="1"/>
    <col min="9479" max="9479" width="8.90625" style="42"/>
    <col min="9480" max="9480" width="4.08984375" style="42" customWidth="1"/>
    <col min="9481" max="9487" width="9.90625" style="42" customWidth="1"/>
    <col min="9488" max="9488" width="10.36328125" style="42" customWidth="1"/>
    <col min="9489" max="9728" width="8.90625" style="42"/>
    <col min="9729" max="9729" width="2.6328125" style="42" customWidth="1"/>
    <col min="9730" max="9730" width="2.1796875" style="42" customWidth="1"/>
    <col min="9731" max="9732" width="2.08984375" style="42" customWidth="1"/>
    <col min="9733" max="9733" width="8.90625" style="42"/>
    <col min="9734" max="9734" width="7.08984375" style="42" customWidth="1"/>
    <col min="9735" max="9735" width="8.90625" style="42"/>
    <col min="9736" max="9736" width="4.08984375" style="42" customWidth="1"/>
    <col min="9737" max="9743" width="9.90625" style="42" customWidth="1"/>
    <col min="9744" max="9744" width="10.36328125" style="42" customWidth="1"/>
    <col min="9745" max="9984" width="8.90625" style="42"/>
    <col min="9985" max="9985" width="2.6328125" style="42" customWidth="1"/>
    <col min="9986" max="9986" width="2.1796875" style="42" customWidth="1"/>
    <col min="9987" max="9988" width="2.08984375" style="42" customWidth="1"/>
    <col min="9989" max="9989" width="8.90625" style="42"/>
    <col min="9990" max="9990" width="7.08984375" style="42" customWidth="1"/>
    <col min="9991" max="9991" width="8.90625" style="42"/>
    <col min="9992" max="9992" width="4.08984375" style="42" customWidth="1"/>
    <col min="9993" max="9999" width="9.90625" style="42" customWidth="1"/>
    <col min="10000" max="10000" width="10.36328125" style="42" customWidth="1"/>
    <col min="10001" max="10240" width="8.90625" style="42"/>
    <col min="10241" max="10241" width="2.6328125" style="42" customWidth="1"/>
    <col min="10242" max="10242" width="2.1796875" style="42" customWidth="1"/>
    <col min="10243" max="10244" width="2.08984375" style="42" customWidth="1"/>
    <col min="10245" max="10245" width="8.90625" style="42"/>
    <col min="10246" max="10246" width="7.08984375" style="42" customWidth="1"/>
    <col min="10247" max="10247" width="8.90625" style="42"/>
    <col min="10248" max="10248" width="4.08984375" style="42" customWidth="1"/>
    <col min="10249" max="10255" width="9.90625" style="42" customWidth="1"/>
    <col min="10256" max="10256" width="10.36328125" style="42" customWidth="1"/>
    <col min="10257" max="10496" width="8.90625" style="42"/>
    <col min="10497" max="10497" width="2.6328125" style="42" customWidth="1"/>
    <col min="10498" max="10498" width="2.1796875" style="42" customWidth="1"/>
    <col min="10499" max="10500" width="2.08984375" style="42" customWidth="1"/>
    <col min="10501" max="10501" width="8.90625" style="42"/>
    <col min="10502" max="10502" width="7.08984375" style="42" customWidth="1"/>
    <col min="10503" max="10503" width="8.90625" style="42"/>
    <col min="10504" max="10504" width="4.08984375" style="42" customWidth="1"/>
    <col min="10505" max="10511" width="9.90625" style="42" customWidth="1"/>
    <col min="10512" max="10512" width="10.36328125" style="42" customWidth="1"/>
    <col min="10513" max="10752" width="8.90625" style="42"/>
    <col min="10753" max="10753" width="2.6328125" style="42" customWidth="1"/>
    <col min="10754" max="10754" width="2.1796875" style="42" customWidth="1"/>
    <col min="10755" max="10756" width="2.08984375" style="42" customWidth="1"/>
    <col min="10757" max="10757" width="8.90625" style="42"/>
    <col min="10758" max="10758" width="7.08984375" style="42" customWidth="1"/>
    <col min="10759" max="10759" width="8.90625" style="42"/>
    <col min="10760" max="10760" width="4.08984375" style="42" customWidth="1"/>
    <col min="10761" max="10767" width="9.90625" style="42" customWidth="1"/>
    <col min="10768" max="10768" width="10.36328125" style="42" customWidth="1"/>
    <col min="10769" max="11008" width="8.90625" style="42"/>
    <col min="11009" max="11009" width="2.6328125" style="42" customWidth="1"/>
    <col min="11010" max="11010" width="2.1796875" style="42" customWidth="1"/>
    <col min="11011" max="11012" width="2.08984375" style="42" customWidth="1"/>
    <col min="11013" max="11013" width="8.90625" style="42"/>
    <col min="11014" max="11014" width="7.08984375" style="42" customWidth="1"/>
    <col min="11015" max="11015" width="8.90625" style="42"/>
    <col min="11016" max="11016" width="4.08984375" style="42" customWidth="1"/>
    <col min="11017" max="11023" width="9.90625" style="42" customWidth="1"/>
    <col min="11024" max="11024" width="10.36328125" style="42" customWidth="1"/>
    <col min="11025" max="11264" width="8.90625" style="42"/>
    <col min="11265" max="11265" width="2.6328125" style="42" customWidth="1"/>
    <col min="11266" max="11266" width="2.1796875" style="42" customWidth="1"/>
    <col min="11267" max="11268" width="2.08984375" style="42" customWidth="1"/>
    <col min="11269" max="11269" width="8.90625" style="42"/>
    <col min="11270" max="11270" width="7.08984375" style="42" customWidth="1"/>
    <col min="11271" max="11271" width="8.90625" style="42"/>
    <col min="11272" max="11272" width="4.08984375" style="42" customWidth="1"/>
    <col min="11273" max="11279" width="9.90625" style="42" customWidth="1"/>
    <col min="11280" max="11280" width="10.36328125" style="42" customWidth="1"/>
    <col min="11281" max="11520" width="8.90625" style="42"/>
    <col min="11521" max="11521" width="2.6328125" style="42" customWidth="1"/>
    <col min="11522" max="11522" width="2.1796875" style="42" customWidth="1"/>
    <col min="11523" max="11524" width="2.08984375" style="42" customWidth="1"/>
    <col min="11525" max="11525" width="8.90625" style="42"/>
    <col min="11526" max="11526" width="7.08984375" style="42" customWidth="1"/>
    <col min="11527" max="11527" width="8.90625" style="42"/>
    <col min="11528" max="11528" width="4.08984375" style="42" customWidth="1"/>
    <col min="11529" max="11535" width="9.90625" style="42" customWidth="1"/>
    <col min="11536" max="11536" width="10.36328125" style="42" customWidth="1"/>
    <col min="11537" max="11776" width="8.90625" style="42"/>
    <col min="11777" max="11777" width="2.6328125" style="42" customWidth="1"/>
    <col min="11778" max="11778" width="2.1796875" style="42" customWidth="1"/>
    <col min="11779" max="11780" width="2.08984375" style="42" customWidth="1"/>
    <col min="11781" max="11781" width="8.90625" style="42"/>
    <col min="11782" max="11782" width="7.08984375" style="42" customWidth="1"/>
    <col min="11783" max="11783" width="8.90625" style="42"/>
    <col min="11784" max="11784" width="4.08984375" style="42" customWidth="1"/>
    <col min="11785" max="11791" width="9.90625" style="42" customWidth="1"/>
    <col min="11792" max="11792" width="10.36328125" style="42" customWidth="1"/>
    <col min="11793" max="12032" width="8.90625" style="42"/>
    <col min="12033" max="12033" width="2.6328125" style="42" customWidth="1"/>
    <col min="12034" max="12034" width="2.1796875" style="42" customWidth="1"/>
    <col min="12035" max="12036" width="2.08984375" style="42" customWidth="1"/>
    <col min="12037" max="12037" width="8.90625" style="42"/>
    <col min="12038" max="12038" width="7.08984375" style="42" customWidth="1"/>
    <col min="12039" max="12039" width="8.90625" style="42"/>
    <col min="12040" max="12040" width="4.08984375" style="42" customWidth="1"/>
    <col min="12041" max="12047" width="9.90625" style="42" customWidth="1"/>
    <col min="12048" max="12048" width="10.36328125" style="42" customWidth="1"/>
    <col min="12049" max="12288" width="8.90625" style="42"/>
    <col min="12289" max="12289" width="2.6328125" style="42" customWidth="1"/>
    <col min="12290" max="12290" width="2.1796875" style="42" customWidth="1"/>
    <col min="12291" max="12292" width="2.08984375" style="42" customWidth="1"/>
    <col min="12293" max="12293" width="8.90625" style="42"/>
    <col min="12294" max="12294" width="7.08984375" style="42" customWidth="1"/>
    <col min="12295" max="12295" width="8.90625" style="42"/>
    <col min="12296" max="12296" width="4.08984375" style="42" customWidth="1"/>
    <col min="12297" max="12303" width="9.90625" style="42" customWidth="1"/>
    <col min="12304" max="12304" width="10.36328125" style="42" customWidth="1"/>
    <col min="12305" max="12544" width="8.90625" style="42"/>
    <col min="12545" max="12545" width="2.6328125" style="42" customWidth="1"/>
    <col min="12546" max="12546" width="2.1796875" style="42" customWidth="1"/>
    <col min="12547" max="12548" width="2.08984375" style="42" customWidth="1"/>
    <col min="12549" max="12549" width="8.90625" style="42"/>
    <col min="12550" max="12550" width="7.08984375" style="42" customWidth="1"/>
    <col min="12551" max="12551" width="8.90625" style="42"/>
    <col min="12552" max="12552" width="4.08984375" style="42" customWidth="1"/>
    <col min="12553" max="12559" width="9.90625" style="42" customWidth="1"/>
    <col min="12560" max="12560" width="10.36328125" style="42" customWidth="1"/>
    <col min="12561" max="12800" width="8.90625" style="42"/>
    <col min="12801" max="12801" width="2.6328125" style="42" customWidth="1"/>
    <col min="12802" max="12802" width="2.1796875" style="42" customWidth="1"/>
    <col min="12803" max="12804" width="2.08984375" style="42" customWidth="1"/>
    <col min="12805" max="12805" width="8.90625" style="42"/>
    <col min="12806" max="12806" width="7.08984375" style="42" customWidth="1"/>
    <col min="12807" max="12807" width="8.90625" style="42"/>
    <col min="12808" max="12808" width="4.08984375" style="42" customWidth="1"/>
    <col min="12809" max="12815" width="9.90625" style="42" customWidth="1"/>
    <col min="12816" max="12816" width="10.36328125" style="42" customWidth="1"/>
    <col min="12817" max="13056" width="8.90625" style="42"/>
    <col min="13057" max="13057" width="2.6328125" style="42" customWidth="1"/>
    <col min="13058" max="13058" width="2.1796875" style="42" customWidth="1"/>
    <col min="13059" max="13060" width="2.08984375" style="42" customWidth="1"/>
    <col min="13061" max="13061" width="8.90625" style="42"/>
    <col min="13062" max="13062" width="7.08984375" style="42" customWidth="1"/>
    <col min="13063" max="13063" width="8.90625" style="42"/>
    <col min="13064" max="13064" width="4.08984375" style="42" customWidth="1"/>
    <col min="13065" max="13071" width="9.90625" style="42" customWidth="1"/>
    <col min="13072" max="13072" width="10.36328125" style="42" customWidth="1"/>
    <col min="13073" max="13312" width="8.90625" style="42"/>
    <col min="13313" max="13313" width="2.6328125" style="42" customWidth="1"/>
    <col min="13314" max="13314" width="2.1796875" style="42" customWidth="1"/>
    <col min="13315" max="13316" width="2.08984375" style="42" customWidth="1"/>
    <col min="13317" max="13317" width="8.90625" style="42"/>
    <col min="13318" max="13318" width="7.08984375" style="42" customWidth="1"/>
    <col min="13319" max="13319" width="8.90625" style="42"/>
    <col min="13320" max="13320" width="4.08984375" style="42" customWidth="1"/>
    <col min="13321" max="13327" width="9.90625" style="42" customWidth="1"/>
    <col min="13328" max="13328" width="10.36328125" style="42" customWidth="1"/>
    <col min="13329" max="13568" width="8.90625" style="42"/>
    <col min="13569" max="13569" width="2.6328125" style="42" customWidth="1"/>
    <col min="13570" max="13570" width="2.1796875" style="42" customWidth="1"/>
    <col min="13571" max="13572" width="2.08984375" style="42" customWidth="1"/>
    <col min="13573" max="13573" width="8.90625" style="42"/>
    <col min="13574" max="13574" width="7.08984375" style="42" customWidth="1"/>
    <col min="13575" max="13575" width="8.90625" style="42"/>
    <col min="13576" max="13576" width="4.08984375" style="42" customWidth="1"/>
    <col min="13577" max="13583" width="9.90625" style="42" customWidth="1"/>
    <col min="13584" max="13584" width="10.36328125" style="42" customWidth="1"/>
    <col min="13585" max="13824" width="8.90625" style="42"/>
    <col min="13825" max="13825" width="2.6328125" style="42" customWidth="1"/>
    <col min="13826" max="13826" width="2.1796875" style="42" customWidth="1"/>
    <col min="13827" max="13828" width="2.08984375" style="42" customWidth="1"/>
    <col min="13829" max="13829" width="8.90625" style="42"/>
    <col min="13830" max="13830" width="7.08984375" style="42" customWidth="1"/>
    <col min="13831" max="13831" width="8.90625" style="42"/>
    <col min="13832" max="13832" width="4.08984375" style="42" customWidth="1"/>
    <col min="13833" max="13839" width="9.90625" style="42" customWidth="1"/>
    <col min="13840" max="13840" width="10.36328125" style="42" customWidth="1"/>
    <col min="13841" max="14080" width="8.90625" style="42"/>
    <col min="14081" max="14081" width="2.6328125" style="42" customWidth="1"/>
    <col min="14082" max="14082" width="2.1796875" style="42" customWidth="1"/>
    <col min="14083" max="14084" width="2.08984375" style="42" customWidth="1"/>
    <col min="14085" max="14085" width="8.90625" style="42"/>
    <col min="14086" max="14086" width="7.08984375" style="42" customWidth="1"/>
    <col min="14087" max="14087" width="8.90625" style="42"/>
    <col min="14088" max="14088" width="4.08984375" style="42" customWidth="1"/>
    <col min="14089" max="14095" width="9.90625" style="42" customWidth="1"/>
    <col min="14096" max="14096" width="10.36328125" style="42" customWidth="1"/>
    <col min="14097" max="14336" width="8.90625" style="42"/>
    <col min="14337" max="14337" width="2.6328125" style="42" customWidth="1"/>
    <col min="14338" max="14338" width="2.1796875" style="42" customWidth="1"/>
    <col min="14339" max="14340" width="2.08984375" style="42" customWidth="1"/>
    <col min="14341" max="14341" width="8.90625" style="42"/>
    <col min="14342" max="14342" width="7.08984375" style="42" customWidth="1"/>
    <col min="14343" max="14343" width="8.90625" style="42"/>
    <col min="14344" max="14344" width="4.08984375" style="42" customWidth="1"/>
    <col min="14345" max="14351" width="9.90625" style="42" customWidth="1"/>
    <col min="14352" max="14352" width="10.36328125" style="42" customWidth="1"/>
    <col min="14353" max="14592" width="8.90625" style="42"/>
    <col min="14593" max="14593" width="2.6328125" style="42" customWidth="1"/>
    <col min="14594" max="14594" width="2.1796875" style="42" customWidth="1"/>
    <col min="14595" max="14596" width="2.08984375" style="42" customWidth="1"/>
    <col min="14597" max="14597" width="8.90625" style="42"/>
    <col min="14598" max="14598" width="7.08984375" style="42" customWidth="1"/>
    <col min="14599" max="14599" width="8.90625" style="42"/>
    <col min="14600" max="14600" width="4.08984375" style="42" customWidth="1"/>
    <col min="14601" max="14607" width="9.90625" style="42" customWidth="1"/>
    <col min="14608" max="14608" width="10.36328125" style="42" customWidth="1"/>
    <col min="14609" max="14848" width="8.90625" style="42"/>
    <col min="14849" max="14849" width="2.6328125" style="42" customWidth="1"/>
    <col min="14850" max="14850" width="2.1796875" style="42" customWidth="1"/>
    <col min="14851" max="14852" width="2.08984375" style="42" customWidth="1"/>
    <col min="14853" max="14853" width="8.90625" style="42"/>
    <col min="14854" max="14854" width="7.08984375" style="42" customWidth="1"/>
    <col min="14855" max="14855" width="8.90625" style="42"/>
    <col min="14856" max="14856" width="4.08984375" style="42" customWidth="1"/>
    <col min="14857" max="14863" width="9.90625" style="42" customWidth="1"/>
    <col min="14864" max="14864" width="10.36328125" style="42" customWidth="1"/>
    <col min="14865" max="15104" width="8.90625" style="42"/>
    <col min="15105" max="15105" width="2.6328125" style="42" customWidth="1"/>
    <col min="15106" max="15106" width="2.1796875" style="42" customWidth="1"/>
    <col min="15107" max="15108" width="2.08984375" style="42" customWidth="1"/>
    <col min="15109" max="15109" width="8.90625" style="42"/>
    <col min="15110" max="15110" width="7.08984375" style="42" customWidth="1"/>
    <col min="15111" max="15111" width="8.90625" style="42"/>
    <col min="15112" max="15112" width="4.08984375" style="42" customWidth="1"/>
    <col min="15113" max="15119" width="9.90625" style="42" customWidth="1"/>
    <col min="15120" max="15120" width="10.36328125" style="42" customWidth="1"/>
    <col min="15121" max="15360" width="8.90625" style="42"/>
    <col min="15361" max="15361" width="2.6328125" style="42" customWidth="1"/>
    <col min="15362" max="15362" width="2.1796875" style="42" customWidth="1"/>
    <col min="15363" max="15364" width="2.08984375" style="42" customWidth="1"/>
    <col min="15365" max="15365" width="8.90625" style="42"/>
    <col min="15366" max="15366" width="7.08984375" style="42" customWidth="1"/>
    <col min="15367" max="15367" width="8.90625" style="42"/>
    <col min="15368" max="15368" width="4.08984375" style="42" customWidth="1"/>
    <col min="15369" max="15375" width="9.90625" style="42" customWidth="1"/>
    <col min="15376" max="15376" width="10.36328125" style="42" customWidth="1"/>
    <col min="15377" max="15616" width="8.90625" style="42"/>
    <col min="15617" max="15617" width="2.6328125" style="42" customWidth="1"/>
    <col min="15618" max="15618" width="2.1796875" style="42" customWidth="1"/>
    <col min="15619" max="15620" width="2.08984375" style="42" customWidth="1"/>
    <col min="15621" max="15621" width="8.90625" style="42"/>
    <col min="15622" max="15622" width="7.08984375" style="42" customWidth="1"/>
    <col min="15623" max="15623" width="8.90625" style="42"/>
    <col min="15624" max="15624" width="4.08984375" style="42" customWidth="1"/>
    <col min="15625" max="15631" width="9.90625" style="42" customWidth="1"/>
    <col min="15632" max="15632" width="10.36328125" style="42" customWidth="1"/>
    <col min="15633" max="15872" width="8.90625" style="42"/>
    <col min="15873" max="15873" width="2.6328125" style="42" customWidth="1"/>
    <col min="15874" max="15874" width="2.1796875" style="42" customWidth="1"/>
    <col min="15875" max="15876" width="2.08984375" style="42" customWidth="1"/>
    <col min="15877" max="15877" width="8.90625" style="42"/>
    <col min="15878" max="15878" width="7.08984375" style="42" customWidth="1"/>
    <col min="15879" max="15879" width="8.90625" style="42"/>
    <col min="15880" max="15880" width="4.08984375" style="42" customWidth="1"/>
    <col min="15881" max="15887" width="9.90625" style="42" customWidth="1"/>
    <col min="15888" max="15888" width="10.36328125" style="42" customWidth="1"/>
    <col min="15889" max="16128" width="8.90625" style="42"/>
    <col min="16129" max="16129" width="2.6328125" style="42" customWidth="1"/>
    <col min="16130" max="16130" width="2.1796875" style="42" customWidth="1"/>
    <col min="16131" max="16132" width="2.08984375" style="42" customWidth="1"/>
    <col min="16133" max="16133" width="8.90625" style="42"/>
    <col min="16134" max="16134" width="7.08984375" style="42" customWidth="1"/>
    <col min="16135" max="16135" width="8.90625" style="42"/>
    <col min="16136" max="16136" width="4.08984375" style="42" customWidth="1"/>
    <col min="16137" max="16143" width="9.90625" style="42" customWidth="1"/>
    <col min="16144" max="16144" width="10.36328125" style="42" customWidth="1"/>
    <col min="16145" max="16384" width="8.90625" style="42"/>
  </cols>
  <sheetData>
    <row r="1" spans="1:16">
      <c r="A1" s="42" t="s">
        <v>3896</v>
      </c>
    </row>
    <row r="2" spans="1:16" ht="15.6" thickBot="1"/>
    <row r="3" spans="1:16" s="439" customFormat="1" ht="19.2" thickBot="1">
      <c r="B3" s="440" t="s">
        <v>3897</v>
      </c>
      <c r="C3" s="441"/>
      <c r="D3" s="441"/>
      <c r="E3" s="441"/>
      <c r="F3" s="441"/>
      <c r="G3" s="442"/>
      <c r="H3" s="443"/>
      <c r="I3" s="443"/>
      <c r="J3" s="443"/>
      <c r="K3" s="443"/>
    </row>
    <row r="4" spans="1:16">
      <c r="A4" s="444"/>
      <c r="B4" s="445"/>
      <c r="C4" s="446"/>
      <c r="D4" s="446"/>
      <c r="E4" s="446"/>
      <c r="F4" s="446"/>
      <c r="G4" s="447" t="s">
        <v>3898</v>
      </c>
      <c r="H4" s="1454" t="s">
        <v>3899</v>
      </c>
      <c r="I4" s="1456" t="s">
        <v>3900</v>
      </c>
      <c r="J4" s="1456"/>
      <c r="K4" s="1456"/>
      <c r="L4" s="1457" t="s">
        <v>3901</v>
      </c>
      <c r="M4" s="1458"/>
      <c r="N4" s="1459"/>
      <c r="O4" s="1458" t="s">
        <v>3902</v>
      </c>
      <c r="P4" s="1459"/>
    </row>
    <row r="5" spans="1:16">
      <c r="A5" s="444"/>
      <c r="B5" s="448"/>
      <c r="G5" s="444"/>
      <c r="H5" s="1455"/>
      <c r="I5" s="449" t="s">
        <v>3903</v>
      </c>
      <c r="J5" s="450" t="s">
        <v>3904</v>
      </c>
      <c r="K5" s="451" t="s">
        <v>3905</v>
      </c>
      <c r="L5" s="452" t="s">
        <v>3903</v>
      </c>
      <c r="M5" s="450" t="s">
        <v>3904</v>
      </c>
      <c r="N5" s="451" t="s">
        <v>3905</v>
      </c>
      <c r="O5" s="452" t="s">
        <v>3903</v>
      </c>
      <c r="P5" s="453" t="s">
        <v>3904</v>
      </c>
    </row>
    <row r="6" spans="1:16" ht="15.6" thickBot="1">
      <c r="A6" s="444"/>
      <c r="B6" s="448" t="s">
        <v>3906</v>
      </c>
      <c r="G6" s="444"/>
      <c r="H6" s="1455"/>
      <c r="I6" s="454" t="s">
        <v>3907</v>
      </c>
      <c r="J6" s="455" t="s">
        <v>3908</v>
      </c>
      <c r="K6" s="456" t="s">
        <v>3909</v>
      </c>
      <c r="L6" s="452" t="s">
        <v>3910</v>
      </c>
      <c r="M6" s="457" t="s">
        <v>3911</v>
      </c>
      <c r="N6" s="458" t="s">
        <v>3912</v>
      </c>
      <c r="O6" s="459" t="s">
        <v>3913</v>
      </c>
      <c r="P6" s="458" t="s">
        <v>3914</v>
      </c>
    </row>
    <row r="7" spans="1:16">
      <c r="B7" s="1466" t="s">
        <v>3996</v>
      </c>
      <c r="C7" s="1468" t="s">
        <v>3997</v>
      </c>
      <c r="D7" s="1469" t="s">
        <v>3998</v>
      </c>
      <c r="E7" s="1471" t="s">
        <v>3999</v>
      </c>
      <c r="F7" s="1472"/>
      <c r="G7" s="1473"/>
      <c r="H7" s="460" t="s">
        <v>4000</v>
      </c>
      <c r="I7" s="461"/>
      <c r="J7" s="461"/>
      <c r="K7" s="461"/>
      <c r="L7" s="1460"/>
      <c r="M7" s="1461"/>
      <c r="N7" s="1461"/>
      <c r="O7" s="1461"/>
      <c r="P7" s="1462"/>
    </row>
    <row r="8" spans="1:16">
      <c r="B8" s="1467"/>
      <c r="C8" s="1453"/>
      <c r="D8" s="1470"/>
      <c r="E8" s="1474" t="s">
        <v>4001</v>
      </c>
      <c r="F8" s="1474"/>
      <c r="G8" s="1474"/>
      <c r="H8" s="465" t="s">
        <v>4002</v>
      </c>
      <c r="I8" s="466"/>
      <c r="J8" s="466"/>
      <c r="K8" s="462"/>
      <c r="L8" s="1463"/>
      <c r="M8" s="1464"/>
      <c r="N8" s="1464"/>
      <c r="O8" s="1464"/>
      <c r="P8" s="1465"/>
    </row>
    <row r="9" spans="1:16">
      <c r="B9" s="1467"/>
      <c r="C9" s="1453"/>
      <c r="D9" s="1475" t="s">
        <v>4003</v>
      </c>
      <c r="E9" s="1453" t="s">
        <v>4004</v>
      </c>
      <c r="F9" s="1453"/>
      <c r="G9" s="1453"/>
      <c r="H9" s="465" t="s">
        <v>4005</v>
      </c>
      <c r="I9" s="467" t="s">
        <v>4006</v>
      </c>
      <c r="J9" s="462"/>
      <c r="K9" s="462"/>
      <c r="L9" s="467" t="s">
        <v>4006</v>
      </c>
      <c r="M9" s="462"/>
      <c r="N9" s="462"/>
      <c r="O9" s="467" t="s">
        <v>4006</v>
      </c>
      <c r="P9" s="1451"/>
    </row>
    <row r="10" spans="1:16">
      <c r="B10" s="1467"/>
      <c r="C10" s="1453"/>
      <c r="D10" s="1475"/>
      <c r="E10" s="1453" t="s">
        <v>4007</v>
      </c>
      <c r="F10" s="1453"/>
      <c r="G10" s="1453"/>
      <c r="H10" s="465" t="s">
        <v>4008</v>
      </c>
      <c r="I10" s="467" t="s">
        <v>4006</v>
      </c>
      <c r="J10" s="462"/>
      <c r="K10" s="462"/>
      <c r="L10" s="467" t="s">
        <v>4006</v>
      </c>
      <c r="M10" s="462"/>
      <c r="N10" s="462"/>
      <c r="O10" s="467" t="s">
        <v>4006</v>
      </c>
      <c r="P10" s="1452"/>
    </row>
    <row r="11" spans="1:16">
      <c r="B11" s="1467"/>
      <c r="C11" s="1492" t="s">
        <v>4009</v>
      </c>
      <c r="D11" s="1453" t="s">
        <v>4010</v>
      </c>
      <c r="E11" s="1453"/>
      <c r="F11" s="1453"/>
      <c r="G11" s="1453"/>
      <c r="H11" s="465" t="s">
        <v>4011</v>
      </c>
      <c r="I11" s="462"/>
      <c r="J11" s="462"/>
      <c r="K11" s="462"/>
      <c r="L11" s="462"/>
      <c r="M11" s="462"/>
      <c r="N11" s="462"/>
      <c r="O11" s="462"/>
      <c r="P11" s="463"/>
    </row>
    <row r="12" spans="1:16">
      <c r="B12" s="1467"/>
      <c r="C12" s="1492"/>
      <c r="D12" s="1493" t="s">
        <v>4012</v>
      </c>
      <c r="E12" s="1453"/>
      <c r="F12" s="1453"/>
      <c r="G12" s="1453"/>
      <c r="H12" s="465" t="s">
        <v>4013</v>
      </c>
      <c r="I12" s="462"/>
      <c r="J12" s="462"/>
      <c r="K12" s="462"/>
      <c r="L12" s="462"/>
      <c r="M12" s="462"/>
      <c r="N12" s="462"/>
      <c r="O12" s="462"/>
      <c r="P12" s="463"/>
    </row>
    <row r="13" spans="1:16">
      <c r="B13" s="1467"/>
      <c r="C13" s="1492"/>
      <c r="D13" s="468"/>
      <c r="E13" s="1474" t="s">
        <v>4014</v>
      </c>
      <c r="F13" s="1474"/>
      <c r="G13" s="1474"/>
      <c r="H13" s="465" t="s">
        <v>4015</v>
      </c>
      <c r="I13" s="462"/>
      <c r="J13" s="462"/>
      <c r="K13" s="462"/>
      <c r="L13" s="462"/>
      <c r="M13" s="462"/>
      <c r="N13" s="462"/>
      <c r="O13" s="462"/>
      <c r="P13" s="463"/>
    </row>
    <row r="14" spans="1:16">
      <c r="B14" s="1467"/>
      <c r="C14" s="1492"/>
      <c r="D14" s="1470" t="s">
        <v>4016</v>
      </c>
      <c r="E14" s="1470"/>
      <c r="F14" s="1470"/>
      <c r="G14" s="462" t="s">
        <v>4017</v>
      </c>
      <c r="H14" s="465" t="s">
        <v>4018</v>
      </c>
      <c r="I14" s="462"/>
      <c r="J14" s="462"/>
      <c r="K14" s="462"/>
      <c r="L14" s="462"/>
      <c r="M14" s="462"/>
      <c r="N14" s="462"/>
      <c r="O14" s="462"/>
      <c r="P14" s="463"/>
    </row>
    <row r="15" spans="1:16">
      <c r="B15" s="1467"/>
      <c r="C15" s="1492"/>
      <c r="D15" s="1470"/>
      <c r="E15" s="1470"/>
      <c r="F15" s="1470"/>
      <c r="G15" s="462" t="s">
        <v>4019</v>
      </c>
      <c r="H15" s="465" t="s">
        <v>4020</v>
      </c>
      <c r="I15" s="462"/>
      <c r="J15" s="462"/>
      <c r="K15" s="462"/>
      <c r="L15" s="462"/>
      <c r="M15" s="462"/>
      <c r="N15" s="462"/>
      <c r="O15" s="462"/>
      <c r="P15" s="463"/>
    </row>
    <row r="16" spans="1:16">
      <c r="B16" s="1467"/>
      <c r="C16" s="1492"/>
      <c r="D16" s="1494"/>
      <c r="E16" s="1494"/>
      <c r="F16" s="1470"/>
      <c r="G16" s="462" t="s">
        <v>4021</v>
      </c>
      <c r="H16" s="465" t="s">
        <v>4022</v>
      </c>
      <c r="I16" s="462"/>
      <c r="J16" s="462"/>
      <c r="K16" s="462"/>
      <c r="L16" s="462"/>
      <c r="M16" s="462"/>
      <c r="N16" s="462"/>
      <c r="O16" s="462"/>
      <c r="P16" s="463"/>
    </row>
    <row r="17" spans="2:16">
      <c r="B17" s="1467"/>
      <c r="C17" s="1492"/>
      <c r="D17" s="1495"/>
      <c r="E17" s="1495"/>
      <c r="F17" s="1453" t="s">
        <v>4023</v>
      </c>
      <c r="G17" s="1453"/>
      <c r="H17" s="465" t="s">
        <v>4024</v>
      </c>
      <c r="I17" s="462"/>
      <c r="J17" s="462"/>
      <c r="K17" s="462"/>
      <c r="L17" s="462"/>
      <c r="M17" s="462"/>
      <c r="N17" s="462"/>
      <c r="O17" s="462"/>
      <c r="P17" s="463"/>
    </row>
    <row r="18" spans="2:16">
      <c r="B18" s="1467"/>
      <c r="C18" s="1492"/>
      <c r="D18" s="1453" t="s">
        <v>4025</v>
      </c>
      <c r="E18" s="1453"/>
      <c r="F18" s="1453"/>
      <c r="G18" s="1453"/>
      <c r="H18" s="465" t="s">
        <v>4026</v>
      </c>
      <c r="I18" s="462"/>
      <c r="J18" s="462"/>
      <c r="K18" s="462"/>
      <c r="L18" s="462"/>
      <c r="M18" s="1476"/>
      <c r="N18" s="462"/>
      <c r="O18" s="462"/>
      <c r="P18" s="1451"/>
    </row>
    <row r="19" spans="2:16">
      <c r="B19" s="1467"/>
      <c r="C19" s="1492"/>
      <c r="D19" s="1474" t="s">
        <v>4027</v>
      </c>
      <c r="E19" s="1474"/>
      <c r="F19" s="1474"/>
      <c r="G19" s="1474"/>
      <c r="H19" s="465" t="s">
        <v>4028</v>
      </c>
      <c r="I19" s="462"/>
      <c r="J19" s="462"/>
      <c r="K19" s="462"/>
      <c r="L19" s="462"/>
      <c r="M19" s="1477"/>
      <c r="N19" s="462"/>
      <c r="O19" s="462"/>
      <c r="P19" s="1479"/>
    </row>
    <row r="20" spans="2:16">
      <c r="B20" s="1467"/>
      <c r="C20" s="1492"/>
      <c r="D20" s="1474" t="s">
        <v>4029</v>
      </c>
      <c r="E20" s="1474"/>
      <c r="F20" s="1474"/>
      <c r="G20" s="1474"/>
      <c r="H20" s="465" t="s">
        <v>4030</v>
      </c>
      <c r="I20" s="462"/>
      <c r="J20" s="462"/>
      <c r="K20" s="462"/>
      <c r="L20" s="462"/>
      <c r="M20" s="1478"/>
      <c r="N20" s="462"/>
      <c r="O20" s="462"/>
      <c r="P20" s="1452"/>
    </row>
    <row r="21" spans="2:16">
      <c r="B21" s="1480" t="s">
        <v>4031</v>
      </c>
      <c r="C21" s="1453" t="s">
        <v>4032</v>
      </c>
      <c r="D21" s="1453"/>
      <c r="E21" s="1453"/>
      <c r="F21" s="1453"/>
      <c r="G21" s="1453"/>
      <c r="H21" s="465" t="s">
        <v>4033</v>
      </c>
      <c r="I21" s="462"/>
      <c r="J21" s="462"/>
      <c r="K21" s="462"/>
      <c r="L21" s="1482"/>
      <c r="M21" s="1483"/>
      <c r="N21" s="1483"/>
      <c r="O21" s="1483"/>
      <c r="P21" s="1484"/>
    </row>
    <row r="22" spans="2:16">
      <c r="B22" s="1480"/>
      <c r="C22" s="1453" t="s">
        <v>4034</v>
      </c>
      <c r="D22" s="1453"/>
      <c r="E22" s="1453"/>
      <c r="F22" s="1453"/>
      <c r="G22" s="1453"/>
      <c r="H22" s="465" t="s">
        <v>4035</v>
      </c>
      <c r="I22" s="462"/>
      <c r="J22" s="462"/>
      <c r="K22" s="462"/>
      <c r="L22" s="1485"/>
      <c r="M22" s="1486"/>
      <c r="N22" s="1486"/>
      <c r="O22" s="1486"/>
      <c r="P22" s="1487"/>
    </row>
    <row r="23" spans="2:16" ht="15.6" thickBot="1">
      <c r="B23" s="1481"/>
      <c r="C23" s="1491" t="s">
        <v>4036</v>
      </c>
      <c r="D23" s="1491"/>
      <c r="E23" s="1491"/>
      <c r="F23" s="1491"/>
      <c r="G23" s="1491"/>
      <c r="H23" s="469" t="s">
        <v>4037</v>
      </c>
      <c r="I23" s="464"/>
      <c r="J23" s="464"/>
      <c r="K23" s="464"/>
      <c r="L23" s="1488"/>
      <c r="M23" s="1489"/>
      <c r="N23" s="1489"/>
      <c r="O23" s="1489"/>
      <c r="P23" s="1490"/>
    </row>
  </sheetData>
  <mergeCells count="31">
    <mergeCell ref="M18:M20"/>
    <mergeCell ref="P18:P20"/>
    <mergeCell ref="D19:G19"/>
    <mergeCell ref="D20:G20"/>
    <mergeCell ref="B21:B23"/>
    <mergeCell ref="C21:G21"/>
    <mergeCell ref="L21:P23"/>
    <mergeCell ref="C22:G22"/>
    <mergeCell ref="C23:G23"/>
    <mergeCell ref="C11:C20"/>
    <mergeCell ref="D11:G11"/>
    <mergeCell ref="D12:G12"/>
    <mergeCell ref="E13:G13"/>
    <mergeCell ref="D14:F16"/>
    <mergeCell ref="D17:E17"/>
    <mergeCell ref="F17:G17"/>
    <mergeCell ref="D18:G18"/>
    <mergeCell ref="B7:B20"/>
    <mergeCell ref="C7:C10"/>
    <mergeCell ref="D7:D8"/>
    <mergeCell ref="E7:G7"/>
    <mergeCell ref="E8:G8"/>
    <mergeCell ref="D9:D10"/>
    <mergeCell ref="E9:G9"/>
    <mergeCell ref="P9:P10"/>
    <mergeCell ref="E10:G10"/>
    <mergeCell ref="H4:H6"/>
    <mergeCell ref="I4:K4"/>
    <mergeCell ref="L4:N4"/>
    <mergeCell ref="O4:P4"/>
    <mergeCell ref="L7:P8"/>
  </mergeCells>
  <phoneticPr fontId="12"/>
  <pageMargins left="0.7" right="0.7" top="0.75" bottom="0.75" header="0.3" footer="0.3"/>
  <pageSetup paperSize="9" scale="4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D76E-FE8D-4B22-BCDF-79CE11431DB7}">
  <dimension ref="A1:Q23"/>
  <sheetViews>
    <sheetView zoomScaleNormal="100" zoomScaleSheetLayoutView="100" workbookViewId="0"/>
  </sheetViews>
  <sheetFormatPr defaultRowHeight="15"/>
  <cols>
    <col min="1" max="1" width="1.453125" style="42" customWidth="1"/>
    <col min="2" max="2" width="5" style="42" customWidth="1"/>
    <col min="3" max="4" width="5.90625" style="42" customWidth="1"/>
    <col min="5" max="5" width="4.453125" style="42" customWidth="1"/>
    <col min="6" max="6" width="9.08984375" style="42" customWidth="1"/>
    <col min="7" max="7" width="13" style="42" customWidth="1"/>
    <col min="8" max="8" width="4.08984375" style="42" customWidth="1"/>
    <col min="9" max="9" width="5.08984375" style="42" customWidth="1"/>
    <col min="10" max="17" width="8.6328125" style="42" customWidth="1"/>
    <col min="18" max="257" width="8.90625" style="42"/>
    <col min="258" max="258" width="2.6328125" style="42" customWidth="1"/>
    <col min="259" max="259" width="2.1796875" style="42" customWidth="1"/>
    <col min="260" max="261" width="2.08984375" style="42" customWidth="1"/>
    <col min="262" max="262" width="8.90625" style="42"/>
    <col min="263" max="263" width="7.08984375" style="42" customWidth="1"/>
    <col min="264" max="264" width="8.90625" style="42"/>
    <col min="265" max="265" width="4.08984375" style="42" customWidth="1"/>
    <col min="266" max="272" width="9.90625" style="42" customWidth="1"/>
    <col min="273" max="273" width="10.36328125" style="42" customWidth="1"/>
    <col min="274" max="513" width="8.90625" style="42"/>
    <col min="514" max="514" width="2.6328125" style="42" customWidth="1"/>
    <col min="515" max="515" width="2.1796875" style="42" customWidth="1"/>
    <col min="516" max="517" width="2.08984375" style="42" customWidth="1"/>
    <col min="518" max="518" width="8.90625" style="42"/>
    <col min="519" max="519" width="7.08984375" style="42" customWidth="1"/>
    <col min="520" max="520" width="8.90625" style="42"/>
    <col min="521" max="521" width="4.08984375" style="42" customWidth="1"/>
    <col min="522" max="528" width="9.90625" style="42" customWidth="1"/>
    <col min="529" max="529" width="10.36328125" style="42" customWidth="1"/>
    <col min="530" max="769" width="8.90625" style="42"/>
    <col min="770" max="770" width="2.6328125" style="42" customWidth="1"/>
    <col min="771" max="771" width="2.1796875" style="42" customWidth="1"/>
    <col min="772" max="773" width="2.08984375" style="42" customWidth="1"/>
    <col min="774" max="774" width="8.90625" style="42"/>
    <col min="775" max="775" width="7.08984375" style="42" customWidth="1"/>
    <col min="776" max="776" width="8.90625" style="42"/>
    <col min="777" max="777" width="4.08984375" style="42" customWidth="1"/>
    <col min="778" max="784" width="9.90625" style="42" customWidth="1"/>
    <col min="785" max="785" width="10.36328125" style="42" customWidth="1"/>
    <col min="786" max="1025" width="8.90625" style="42"/>
    <col min="1026" max="1026" width="2.6328125" style="42" customWidth="1"/>
    <col min="1027" max="1027" width="2.1796875" style="42" customWidth="1"/>
    <col min="1028" max="1029" width="2.08984375" style="42" customWidth="1"/>
    <col min="1030" max="1030" width="8.90625" style="42"/>
    <col min="1031" max="1031" width="7.08984375" style="42" customWidth="1"/>
    <col min="1032" max="1032" width="8.90625" style="42"/>
    <col min="1033" max="1033" width="4.08984375" style="42" customWidth="1"/>
    <col min="1034" max="1040" width="9.90625" style="42" customWidth="1"/>
    <col min="1041" max="1041" width="10.36328125" style="42" customWidth="1"/>
    <col min="1042" max="1281" width="8.90625" style="42"/>
    <col min="1282" max="1282" width="2.6328125" style="42" customWidth="1"/>
    <col min="1283" max="1283" width="2.1796875" style="42" customWidth="1"/>
    <col min="1284" max="1285" width="2.08984375" style="42" customWidth="1"/>
    <col min="1286" max="1286" width="8.90625" style="42"/>
    <col min="1287" max="1287" width="7.08984375" style="42" customWidth="1"/>
    <col min="1288" max="1288" width="8.90625" style="42"/>
    <col min="1289" max="1289" width="4.08984375" style="42" customWidth="1"/>
    <col min="1290" max="1296" width="9.90625" style="42" customWidth="1"/>
    <col min="1297" max="1297" width="10.36328125" style="42" customWidth="1"/>
    <col min="1298" max="1537" width="8.90625" style="42"/>
    <col min="1538" max="1538" width="2.6328125" style="42" customWidth="1"/>
    <col min="1539" max="1539" width="2.1796875" style="42" customWidth="1"/>
    <col min="1540" max="1541" width="2.08984375" style="42" customWidth="1"/>
    <col min="1542" max="1542" width="8.90625" style="42"/>
    <col min="1543" max="1543" width="7.08984375" style="42" customWidth="1"/>
    <col min="1544" max="1544" width="8.90625" style="42"/>
    <col min="1545" max="1545" width="4.08984375" style="42" customWidth="1"/>
    <col min="1546" max="1552" width="9.90625" style="42" customWidth="1"/>
    <col min="1553" max="1553" width="10.36328125" style="42" customWidth="1"/>
    <col min="1554" max="1793" width="8.90625" style="42"/>
    <col min="1794" max="1794" width="2.6328125" style="42" customWidth="1"/>
    <col min="1795" max="1795" width="2.1796875" style="42" customWidth="1"/>
    <col min="1796" max="1797" width="2.08984375" style="42" customWidth="1"/>
    <col min="1798" max="1798" width="8.90625" style="42"/>
    <col min="1799" max="1799" width="7.08984375" style="42" customWidth="1"/>
    <col min="1800" max="1800" width="8.90625" style="42"/>
    <col min="1801" max="1801" width="4.08984375" style="42" customWidth="1"/>
    <col min="1802" max="1808" width="9.90625" style="42" customWidth="1"/>
    <col min="1809" max="1809" width="10.36328125" style="42" customWidth="1"/>
    <col min="1810" max="2049" width="8.90625" style="42"/>
    <col min="2050" max="2050" width="2.6328125" style="42" customWidth="1"/>
    <col min="2051" max="2051" width="2.1796875" style="42" customWidth="1"/>
    <col min="2052" max="2053" width="2.08984375" style="42" customWidth="1"/>
    <col min="2054" max="2054" width="8.90625" style="42"/>
    <col min="2055" max="2055" width="7.08984375" style="42" customWidth="1"/>
    <col min="2056" max="2056" width="8.90625" style="42"/>
    <col min="2057" max="2057" width="4.08984375" style="42" customWidth="1"/>
    <col min="2058" max="2064" width="9.90625" style="42" customWidth="1"/>
    <col min="2065" max="2065" width="10.36328125" style="42" customWidth="1"/>
    <col min="2066" max="2305" width="8.90625" style="42"/>
    <col min="2306" max="2306" width="2.6328125" style="42" customWidth="1"/>
    <col min="2307" max="2307" width="2.1796875" style="42" customWidth="1"/>
    <col min="2308" max="2309" width="2.08984375" style="42" customWidth="1"/>
    <col min="2310" max="2310" width="8.90625" style="42"/>
    <col min="2311" max="2311" width="7.08984375" style="42" customWidth="1"/>
    <col min="2312" max="2312" width="8.90625" style="42"/>
    <col min="2313" max="2313" width="4.08984375" style="42" customWidth="1"/>
    <col min="2314" max="2320" width="9.90625" style="42" customWidth="1"/>
    <col min="2321" max="2321" width="10.36328125" style="42" customWidth="1"/>
    <col min="2322" max="2561" width="8.90625" style="42"/>
    <col min="2562" max="2562" width="2.6328125" style="42" customWidth="1"/>
    <col min="2563" max="2563" width="2.1796875" style="42" customWidth="1"/>
    <col min="2564" max="2565" width="2.08984375" style="42" customWidth="1"/>
    <col min="2566" max="2566" width="8.90625" style="42"/>
    <col min="2567" max="2567" width="7.08984375" style="42" customWidth="1"/>
    <col min="2568" max="2568" width="8.90625" style="42"/>
    <col min="2569" max="2569" width="4.08984375" style="42" customWidth="1"/>
    <col min="2570" max="2576" width="9.90625" style="42" customWidth="1"/>
    <col min="2577" max="2577" width="10.36328125" style="42" customWidth="1"/>
    <col min="2578" max="2817" width="8.90625" style="42"/>
    <col min="2818" max="2818" width="2.6328125" style="42" customWidth="1"/>
    <col min="2819" max="2819" width="2.1796875" style="42" customWidth="1"/>
    <col min="2820" max="2821" width="2.08984375" style="42" customWidth="1"/>
    <col min="2822" max="2822" width="8.90625" style="42"/>
    <col min="2823" max="2823" width="7.08984375" style="42" customWidth="1"/>
    <col min="2824" max="2824" width="8.90625" style="42"/>
    <col min="2825" max="2825" width="4.08984375" style="42" customWidth="1"/>
    <col min="2826" max="2832" width="9.90625" style="42" customWidth="1"/>
    <col min="2833" max="2833" width="10.36328125" style="42" customWidth="1"/>
    <col min="2834" max="3073" width="8.90625" style="42"/>
    <col min="3074" max="3074" width="2.6328125" style="42" customWidth="1"/>
    <col min="3075" max="3075" width="2.1796875" style="42" customWidth="1"/>
    <col min="3076" max="3077" width="2.08984375" style="42" customWidth="1"/>
    <col min="3078" max="3078" width="8.90625" style="42"/>
    <col min="3079" max="3079" width="7.08984375" style="42" customWidth="1"/>
    <col min="3080" max="3080" width="8.90625" style="42"/>
    <col min="3081" max="3081" width="4.08984375" style="42" customWidth="1"/>
    <col min="3082" max="3088" width="9.90625" style="42" customWidth="1"/>
    <col min="3089" max="3089" width="10.36328125" style="42" customWidth="1"/>
    <col min="3090" max="3329" width="8.90625" style="42"/>
    <col min="3330" max="3330" width="2.6328125" style="42" customWidth="1"/>
    <col min="3331" max="3331" width="2.1796875" style="42" customWidth="1"/>
    <col min="3332" max="3333" width="2.08984375" style="42" customWidth="1"/>
    <col min="3334" max="3334" width="8.90625" style="42"/>
    <col min="3335" max="3335" width="7.08984375" style="42" customWidth="1"/>
    <col min="3336" max="3336" width="8.90625" style="42"/>
    <col min="3337" max="3337" width="4.08984375" style="42" customWidth="1"/>
    <col min="3338" max="3344" width="9.90625" style="42" customWidth="1"/>
    <col min="3345" max="3345" width="10.36328125" style="42" customWidth="1"/>
    <col min="3346" max="3585" width="8.90625" style="42"/>
    <col min="3586" max="3586" width="2.6328125" style="42" customWidth="1"/>
    <col min="3587" max="3587" width="2.1796875" style="42" customWidth="1"/>
    <col min="3588" max="3589" width="2.08984375" style="42" customWidth="1"/>
    <col min="3590" max="3590" width="8.90625" style="42"/>
    <col min="3591" max="3591" width="7.08984375" style="42" customWidth="1"/>
    <col min="3592" max="3592" width="8.90625" style="42"/>
    <col min="3593" max="3593" width="4.08984375" style="42" customWidth="1"/>
    <col min="3594" max="3600" width="9.90625" style="42" customWidth="1"/>
    <col min="3601" max="3601" width="10.36328125" style="42" customWidth="1"/>
    <col min="3602" max="3841" width="8.90625" style="42"/>
    <col min="3842" max="3842" width="2.6328125" style="42" customWidth="1"/>
    <col min="3843" max="3843" width="2.1796875" style="42" customWidth="1"/>
    <col min="3844" max="3845" width="2.08984375" style="42" customWidth="1"/>
    <col min="3846" max="3846" width="8.90625" style="42"/>
    <col min="3847" max="3847" width="7.08984375" style="42" customWidth="1"/>
    <col min="3848" max="3848" width="8.90625" style="42"/>
    <col min="3849" max="3849" width="4.08984375" style="42" customWidth="1"/>
    <col min="3850" max="3856" width="9.90625" style="42" customWidth="1"/>
    <col min="3857" max="3857" width="10.36328125" style="42" customWidth="1"/>
    <col min="3858" max="4097" width="8.90625" style="42"/>
    <col min="4098" max="4098" width="2.6328125" style="42" customWidth="1"/>
    <col min="4099" max="4099" width="2.1796875" style="42" customWidth="1"/>
    <col min="4100" max="4101" width="2.08984375" style="42" customWidth="1"/>
    <col min="4102" max="4102" width="8.90625" style="42"/>
    <col min="4103" max="4103" width="7.08984375" style="42" customWidth="1"/>
    <col min="4104" max="4104" width="8.90625" style="42"/>
    <col min="4105" max="4105" width="4.08984375" style="42" customWidth="1"/>
    <col min="4106" max="4112" width="9.90625" style="42" customWidth="1"/>
    <col min="4113" max="4113" width="10.36328125" style="42" customWidth="1"/>
    <col min="4114" max="4353" width="8.90625" style="42"/>
    <col min="4354" max="4354" width="2.6328125" style="42" customWidth="1"/>
    <col min="4355" max="4355" width="2.1796875" style="42" customWidth="1"/>
    <col min="4356" max="4357" width="2.08984375" style="42" customWidth="1"/>
    <col min="4358" max="4358" width="8.90625" style="42"/>
    <col min="4359" max="4359" width="7.08984375" style="42" customWidth="1"/>
    <col min="4360" max="4360" width="8.90625" style="42"/>
    <col min="4361" max="4361" width="4.08984375" style="42" customWidth="1"/>
    <col min="4362" max="4368" width="9.90625" style="42" customWidth="1"/>
    <col min="4369" max="4369" width="10.36328125" style="42" customWidth="1"/>
    <col min="4370" max="4609" width="8.90625" style="42"/>
    <col min="4610" max="4610" width="2.6328125" style="42" customWidth="1"/>
    <col min="4611" max="4611" width="2.1796875" style="42" customWidth="1"/>
    <col min="4612" max="4613" width="2.08984375" style="42" customWidth="1"/>
    <col min="4614" max="4614" width="8.90625" style="42"/>
    <col min="4615" max="4615" width="7.08984375" style="42" customWidth="1"/>
    <col min="4616" max="4616" width="8.90625" style="42"/>
    <col min="4617" max="4617" width="4.08984375" style="42" customWidth="1"/>
    <col min="4618" max="4624" width="9.90625" style="42" customWidth="1"/>
    <col min="4625" max="4625" width="10.36328125" style="42" customWidth="1"/>
    <col min="4626" max="4865" width="8.90625" style="42"/>
    <col min="4866" max="4866" width="2.6328125" style="42" customWidth="1"/>
    <col min="4867" max="4867" width="2.1796875" style="42" customWidth="1"/>
    <col min="4868" max="4869" width="2.08984375" style="42" customWidth="1"/>
    <col min="4870" max="4870" width="8.90625" style="42"/>
    <col min="4871" max="4871" width="7.08984375" style="42" customWidth="1"/>
    <col min="4872" max="4872" width="8.90625" style="42"/>
    <col min="4873" max="4873" width="4.08984375" style="42" customWidth="1"/>
    <col min="4874" max="4880" width="9.90625" style="42" customWidth="1"/>
    <col min="4881" max="4881" width="10.36328125" style="42" customWidth="1"/>
    <col min="4882" max="5121" width="8.90625" style="42"/>
    <col min="5122" max="5122" width="2.6328125" style="42" customWidth="1"/>
    <col min="5123" max="5123" width="2.1796875" style="42" customWidth="1"/>
    <col min="5124" max="5125" width="2.08984375" style="42" customWidth="1"/>
    <col min="5126" max="5126" width="8.90625" style="42"/>
    <col min="5127" max="5127" width="7.08984375" style="42" customWidth="1"/>
    <col min="5128" max="5128" width="8.90625" style="42"/>
    <col min="5129" max="5129" width="4.08984375" style="42" customWidth="1"/>
    <col min="5130" max="5136" width="9.90625" style="42" customWidth="1"/>
    <col min="5137" max="5137" width="10.36328125" style="42" customWidth="1"/>
    <col min="5138" max="5377" width="8.90625" style="42"/>
    <col min="5378" max="5378" width="2.6328125" style="42" customWidth="1"/>
    <col min="5379" max="5379" width="2.1796875" style="42" customWidth="1"/>
    <col min="5380" max="5381" width="2.08984375" style="42" customWidth="1"/>
    <col min="5382" max="5382" width="8.90625" style="42"/>
    <col min="5383" max="5383" width="7.08984375" style="42" customWidth="1"/>
    <col min="5384" max="5384" width="8.90625" style="42"/>
    <col min="5385" max="5385" width="4.08984375" style="42" customWidth="1"/>
    <col min="5386" max="5392" width="9.90625" style="42" customWidth="1"/>
    <col min="5393" max="5393" width="10.36328125" style="42" customWidth="1"/>
    <col min="5394" max="5633" width="8.90625" style="42"/>
    <col min="5634" max="5634" width="2.6328125" style="42" customWidth="1"/>
    <col min="5635" max="5635" width="2.1796875" style="42" customWidth="1"/>
    <col min="5636" max="5637" width="2.08984375" style="42" customWidth="1"/>
    <col min="5638" max="5638" width="8.90625" style="42"/>
    <col min="5639" max="5639" width="7.08984375" style="42" customWidth="1"/>
    <col min="5640" max="5640" width="8.90625" style="42"/>
    <col min="5641" max="5641" width="4.08984375" style="42" customWidth="1"/>
    <col min="5642" max="5648" width="9.90625" style="42" customWidth="1"/>
    <col min="5649" max="5649" width="10.36328125" style="42" customWidth="1"/>
    <col min="5650" max="5889" width="8.90625" style="42"/>
    <col min="5890" max="5890" width="2.6328125" style="42" customWidth="1"/>
    <col min="5891" max="5891" width="2.1796875" style="42" customWidth="1"/>
    <col min="5892" max="5893" width="2.08984375" style="42" customWidth="1"/>
    <col min="5894" max="5894" width="8.90625" style="42"/>
    <col min="5895" max="5895" width="7.08984375" style="42" customWidth="1"/>
    <col min="5896" max="5896" width="8.90625" style="42"/>
    <col min="5897" max="5897" width="4.08984375" style="42" customWidth="1"/>
    <col min="5898" max="5904" width="9.90625" style="42" customWidth="1"/>
    <col min="5905" max="5905" width="10.36328125" style="42" customWidth="1"/>
    <col min="5906" max="6145" width="8.90625" style="42"/>
    <col min="6146" max="6146" width="2.6328125" style="42" customWidth="1"/>
    <col min="6147" max="6147" width="2.1796875" style="42" customWidth="1"/>
    <col min="6148" max="6149" width="2.08984375" style="42" customWidth="1"/>
    <col min="6150" max="6150" width="8.90625" style="42"/>
    <col min="6151" max="6151" width="7.08984375" style="42" customWidth="1"/>
    <col min="6152" max="6152" width="8.90625" style="42"/>
    <col min="6153" max="6153" width="4.08984375" style="42" customWidth="1"/>
    <col min="6154" max="6160" width="9.90625" style="42" customWidth="1"/>
    <col min="6161" max="6161" width="10.36328125" style="42" customWidth="1"/>
    <col min="6162" max="6401" width="8.90625" style="42"/>
    <col min="6402" max="6402" width="2.6328125" style="42" customWidth="1"/>
    <col min="6403" max="6403" width="2.1796875" style="42" customWidth="1"/>
    <col min="6404" max="6405" width="2.08984375" style="42" customWidth="1"/>
    <col min="6406" max="6406" width="8.90625" style="42"/>
    <col min="6407" max="6407" width="7.08984375" style="42" customWidth="1"/>
    <col min="6408" max="6408" width="8.90625" style="42"/>
    <col min="6409" max="6409" width="4.08984375" style="42" customWidth="1"/>
    <col min="6410" max="6416" width="9.90625" style="42" customWidth="1"/>
    <col min="6417" max="6417" width="10.36328125" style="42" customWidth="1"/>
    <col min="6418" max="6657" width="8.90625" style="42"/>
    <col min="6658" max="6658" width="2.6328125" style="42" customWidth="1"/>
    <col min="6659" max="6659" width="2.1796875" style="42" customWidth="1"/>
    <col min="6660" max="6661" width="2.08984375" style="42" customWidth="1"/>
    <col min="6662" max="6662" width="8.90625" style="42"/>
    <col min="6663" max="6663" width="7.08984375" style="42" customWidth="1"/>
    <col min="6664" max="6664" width="8.90625" style="42"/>
    <col min="6665" max="6665" width="4.08984375" style="42" customWidth="1"/>
    <col min="6666" max="6672" width="9.90625" style="42" customWidth="1"/>
    <col min="6673" max="6673" width="10.36328125" style="42" customWidth="1"/>
    <col min="6674" max="6913" width="8.90625" style="42"/>
    <col min="6914" max="6914" width="2.6328125" style="42" customWidth="1"/>
    <col min="6915" max="6915" width="2.1796875" style="42" customWidth="1"/>
    <col min="6916" max="6917" width="2.08984375" style="42" customWidth="1"/>
    <col min="6918" max="6918" width="8.90625" style="42"/>
    <col min="6919" max="6919" width="7.08984375" style="42" customWidth="1"/>
    <col min="6920" max="6920" width="8.90625" style="42"/>
    <col min="6921" max="6921" width="4.08984375" style="42" customWidth="1"/>
    <col min="6922" max="6928" width="9.90625" style="42" customWidth="1"/>
    <col min="6929" max="6929" width="10.36328125" style="42" customWidth="1"/>
    <col min="6930" max="7169" width="8.90625" style="42"/>
    <col min="7170" max="7170" width="2.6328125" style="42" customWidth="1"/>
    <col min="7171" max="7171" width="2.1796875" style="42" customWidth="1"/>
    <col min="7172" max="7173" width="2.08984375" style="42" customWidth="1"/>
    <col min="7174" max="7174" width="8.90625" style="42"/>
    <col min="7175" max="7175" width="7.08984375" style="42" customWidth="1"/>
    <col min="7176" max="7176" width="8.90625" style="42"/>
    <col min="7177" max="7177" width="4.08984375" style="42" customWidth="1"/>
    <col min="7178" max="7184" width="9.90625" style="42" customWidth="1"/>
    <col min="7185" max="7185" width="10.36328125" style="42" customWidth="1"/>
    <col min="7186" max="7425" width="8.90625" style="42"/>
    <col min="7426" max="7426" width="2.6328125" style="42" customWidth="1"/>
    <col min="7427" max="7427" width="2.1796875" style="42" customWidth="1"/>
    <col min="7428" max="7429" width="2.08984375" style="42" customWidth="1"/>
    <col min="7430" max="7430" width="8.90625" style="42"/>
    <col min="7431" max="7431" width="7.08984375" style="42" customWidth="1"/>
    <col min="7432" max="7432" width="8.90625" style="42"/>
    <col min="7433" max="7433" width="4.08984375" style="42" customWidth="1"/>
    <col min="7434" max="7440" width="9.90625" style="42" customWidth="1"/>
    <col min="7441" max="7441" width="10.36328125" style="42" customWidth="1"/>
    <col min="7442" max="7681" width="8.90625" style="42"/>
    <col min="7682" max="7682" width="2.6328125" style="42" customWidth="1"/>
    <col min="7683" max="7683" width="2.1796875" style="42" customWidth="1"/>
    <col min="7684" max="7685" width="2.08984375" style="42" customWidth="1"/>
    <col min="7686" max="7686" width="8.90625" style="42"/>
    <col min="7687" max="7687" width="7.08984375" style="42" customWidth="1"/>
    <col min="7688" max="7688" width="8.90625" style="42"/>
    <col min="7689" max="7689" width="4.08984375" style="42" customWidth="1"/>
    <col min="7690" max="7696" width="9.90625" style="42" customWidth="1"/>
    <col min="7697" max="7697" width="10.36328125" style="42" customWidth="1"/>
    <col min="7698" max="7937" width="8.90625" style="42"/>
    <col min="7938" max="7938" width="2.6328125" style="42" customWidth="1"/>
    <col min="7939" max="7939" width="2.1796875" style="42" customWidth="1"/>
    <col min="7940" max="7941" width="2.08984375" style="42" customWidth="1"/>
    <col min="7942" max="7942" width="8.90625" style="42"/>
    <col min="7943" max="7943" width="7.08984375" style="42" customWidth="1"/>
    <col min="7944" max="7944" width="8.90625" style="42"/>
    <col min="7945" max="7945" width="4.08984375" style="42" customWidth="1"/>
    <col min="7946" max="7952" width="9.90625" style="42" customWidth="1"/>
    <col min="7953" max="7953" width="10.36328125" style="42" customWidth="1"/>
    <col min="7954" max="8193" width="8.90625" style="42"/>
    <col min="8194" max="8194" width="2.6328125" style="42" customWidth="1"/>
    <col min="8195" max="8195" width="2.1796875" style="42" customWidth="1"/>
    <col min="8196" max="8197" width="2.08984375" style="42" customWidth="1"/>
    <col min="8198" max="8198" width="8.90625" style="42"/>
    <col min="8199" max="8199" width="7.08984375" style="42" customWidth="1"/>
    <col min="8200" max="8200" width="8.90625" style="42"/>
    <col min="8201" max="8201" width="4.08984375" style="42" customWidth="1"/>
    <col min="8202" max="8208" width="9.90625" style="42" customWidth="1"/>
    <col min="8209" max="8209" width="10.36328125" style="42" customWidth="1"/>
    <col min="8210" max="8449" width="8.90625" style="42"/>
    <col min="8450" max="8450" width="2.6328125" style="42" customWidth="1"/>
    <col min="8451" max="8451" width="2.1796875" style="42" customWidth="1"/>
    <col min="8452" max="8453" width="2.08984375" style="42" customWidth="1"/>
    <col min="8454" max="8454" width="8.90625" style="42"/>
    <col min="8455" max="8455" width="7.08984375" style="42" customWidth="1"/>
    <col min="8456" max="8456" width="8.90625" style="42"/>
    <col min="8457" max="8457" width="4.08984375" style="42" customWidth="1"/>
    <col min="8458" max="8464" width="9.90625" style="42" customWidth="1"/>
    <col min="8465" max="8465" width="10.36328125" style="42" customWidth="1"/>
    <col min="8466" max="8705" width="8.90625" style="42"/>
    <col min="8706" max="8706" width="2.6328125" style="42" customWidth="1"/>
    <col min="8707" max="8707" width="2.1796875" style="42" customWidth="1"/>
    <col min="8708" max="8709" width="2.08984375" style="42" customWidth="1"/>
    <col min="8710" max="8710" width="8.90625" style="42"/>
    <col min="8711" max="8711" width="7.08984375" style="42" customWidth="1"/>
    <col min="8712" max="8712" width="8.90625" style="42"/>
    <col min="8713" max="8713" width="4.08984375" style="42" customWidth="1"/>
    <col min="8714" max="8720" width="9.90625" style="42" customWidth="1"/>
    <col min="8721" max="8721" width="10.36328125" style="42" customWidth="1"/>
    <col min="8722" max="8961" width="8.90625" style="42"/>
    <col min="8962" max="8962" width="2.6328125" style="42" customWidth="1"/>
    <col min="8963" max="8963" width="2.1796875" style="42" customWidth="1"/>
    <col min="8964" max="8965" width="2.08984375" style="42" customWidth="1"/>
    <col min="8966" max="8966" width="8.90625" style="42"/>
    <col min="8967" max="8967" width="7.08984375" style="42" customWidth="1"/>
    <col min="8968" max="8968" width="8.90625" style="42"/>
    <col min="8969" max="8969" width="4.08984375" style="42" customWidth="1"/>
    <col min="8970" max="8976" width="9.90625" style="42" customWidth="1"/>
    <col min="8977" max="8977" width="10.36328125" style="42" customWidth="1"/>
    <col min="8978" max="9217" width="8.90625" style="42"/>
    <col min="9218" max="9218" width="2.6328125" style="42" customWidth="1"/>
    <col min="9219" max="9219" width="2.1796875" style="42" customWidth="1"/>
    <col min="9220" max="9221" width="2.08984375" style="42" customWidth="1"/>
    <col min="9222" max="9222" width="8.90625" style="42"/>
    <col min="9223" max="9223" width="7.08984375" style="42" customWidth="1"/>
    <col min="9224" max="9224" width="8.90625" style="42"/>
    <col min="9225" max="9225" width="4.08984375" style="42" customWidth="1"/>
    <col min="9226" max="9232" width="9.90625" style="42" customWidth="1"/>
    <col min="9233" max="9233" width="10.36328125" style="42" customWidth="1"/>
    <col min="9234" max="9473" width="8.90625" style="42"/>
    <col min="9474" max="9474" width="2.6328125" style="42" customWidth="1"/>
    <col min="9475" max="9475" width="2.1796875" style="42" customWidth="1"/>
    <col min="9476" max="9477" width="2.08984375" style="42" customWidth="1"/>
    <col min="9478" max="9478" width="8.90625" style="42"/>
    <col min="9479" max="9479" width="7.08984375" style="42" customWidth="1"/>
    <col min="9480" max="9480" width="8.90625" style="42"/>
    <col min="9481" max="9481" width="4.08984375" style="42" customWidth="1"/>
    <col min="9482" max="9488" width="9.90625" style="42" customWidth="1"/>
    <col min="9489" max="9489" width="10.36328125" style="42" customWidth="1"/>
    <col min="9490" max="9729" width="8.90625" style="42"/>
    <col min="9730" max="9730" width="2.6328125" style="42" customWidth="1"/>
    <col min="9731" max="9731" width="2.1796875" style="42" customWidth="1"/>
    <col min="9732" max="9733" width="2.08984375" style="42" customWidth="1"/>
    <col min="9734" max="9734" width="8.90625" style="42"/>
    <col min="9735" max="9735" width="7.08984375" style="42" customWidth="1"/>
    <col min="9736" max="9736" width="8.90625" style="42"/>
    <col min="9737" max="9737" width="4.08984375" style="42" customWidth="1"/>
    <col min="9738" max="9744" width="9.90625" style="42" customWidth="1"/>
    <col min="9745" max="9745" width="10.36328125" style="42" customWidth="1"/>
    <col min="9746" max="9985" width="8.90625" style="42"/>
    <col min="9986" max="9986" width="2.6328125" style="42" customWidth="1"/>
    <col min="9987" max="9987" width="2.1796875" style="42" customWidth="1"/>
    <col min="9988" max="9989" width="2.08984375" style="42" customWidth="1"/>
    <col min="9990" max="9990" width="8.90625" style="42"/>
    <col min="9991" max="9991" width="7.08984375" style="42" customWidth="1"/>
    <col min="9992" max="9992" width="8.90625" style="42"/>
    <col min="9993" max="9993" width="4.08984375" style="42" customWidth="1"/>
    <col min="9994" max="10000" width="9.90625" style="42" customWidth="1"/>
    <col min="10001" max="10001" width="10.36328125" style="42" customWidth="1"/>
    <col min="10002" max="10241" width="8.90625" style="42"/>
    <col min="10242" max="10242" width="2.6328125" style="42" customWidth="1"/>
    <col min="10243" max="10243" width="2.1796875" style="42" customWidth="1"/>
    <col min="10244" max="10245" width="2.08984375" style="42" customWidth="1"/>
    <col min="10246" max="10246" width="8.90625" style="42"/>
    <col min="10247" max="10247" width="7.08984375" style="42" customWidth="1"/>
    <col min="10248" max="10248" width="8.90625" style="42"/>
    <col min="10249" max="10249" width="4.08984375" style="42" customWidth="1"/>
    <col min="10250" max="10256" width="9.90625" style="42" customWidth="1"/>
    <col min="10257" max="10257" width="10.36328125" style="42" customWidth="1"/>
    <col min="10258" max="10497" width="8.90625" style="42"/>
    <col min="10498" max="10498" width="2.6328125" style="42" customWidth="1"/>
    <col min="10499" max="10499" width="2.1796875" style="42" customWidth="1"/>
    <col min="10500" max="10501" width="2.08984375" style="42" customWidth="1"/>
    <col min="10502" max="10502" width="8.90625" style="42"/>
    <col min="10503" max="10503" width="7.08984375" style="42" customWidth="1"/>
    <col min="10504" max="10504" width="8.90625" style="42"/>
    <col min="10505" max="10505" width="4.08984375" style="42" customWidth="1"/>
    <col min="10506" max="10512" width="9.90625" style="42" customWidth="1"/>
    <col min="10513" max="10513" width="10.36328125" style="42" customWidth="1"/>
    <col min="10514" max="10753" width="8.90625" style="42"/>
    <col min="10754" max="10754" width="2.6328125" style="42" customWidth="1"/>
    <col min="10755" max="10755" width="2.1796875" style="42" customWidth="1"/>
    <col min="10756" max="10757" width="2.08984375" style="42" customWidth="1"/>
    <col min="10758" max="10758" width="8.90625" style="42"/>
    <col min="10759" max="10759" width="7.08984375" style="42" customWidth="1"/>
    <col min="10760" max="10760" width="8.90625" style="42"/>
    <col min="10761" max="10761" width="4.08984375" style="42" customWidth="1"/>
    <col min="10762" max="10768" width="9.90625" style="42" customWidth="1"/>
    <col min="10769" max="10769" width="10.36328125" style="42" customWidth="1"/>
    <col min="10770" max="11009" width="8.90625" style="42"/>
    <col min="11010" max="11010" width="2.6328125" style="42" customWidth="1"/>
    <col min="11011" max="11011" width="2.1796875" style="42" customWidth="1"/>
    <col min="11012" max="11013" width="2.08984375" style="42" customWidth="1"/>
    <col min="11014" max="11014" width="8.90625" style="42"/>
    <col min="11015" max="11015" width="7.08984375" style="42" customWidth="1"/>
    <col min="11016" max="11016" width="8.90625" style="42"/>
    <col min="11017" max="11017" width="4.08984375" style="42" customWidth="1"/>
    <col min="11018" max="11024" width="9.90625" style="42" customWidth="1"/>
    <col min="11025" max="11025" width="10.36328125" style="42" customWidth="1"/>
    <col min="11026" max="11265" width="8.90625" style="42"/>
    <col min="11266" max="11266" width="2.6328125" style="42" customWidth="1"/>
    <col min="11267" max="11267" width="2.1796875" style="42" customWidth="1"/>
    <col min="11268" max="11269" width="2.08984375" style="42" customWidth="1"/>
    <col min="11270" max="11270" width="8.90625" style="42"/>
    <col min="11271" max="11271" width="7.08984375" style="42" customWidth="1"/>
    <col min="11272" max="11272" width="8.90625" style="42"/>
    <col min="11273" max="11273" width="4.08984375" style="42" customWidth="1"/>
    <col min="11274" max="11280" width="9.90625" style="42" customWidth="1"/>
    <col min="11281" max="11281" width="10.36328125" style="42" customWidth="1"/>
    <col min="11282" max="11521" width="8.90625" style="42"/>
    <col min="11522" max="11522" width="2.6328125" style="42" customWidth="1"/>
    <col min="11523" max="11523" width="2.1796875" style="42" customWidth="1"/>
    <col min="11524" max="11525" width="2.08984375" style="42" customWidth="1"/>
    <col min="11526" max="11526" width="8.90625" style="42"/>
    <col min="11527" max="11527" width="7.08984375" style="42" customWidth="1"/>
    <col min="11528" max="11528" width="8.90625" style="42"/>
    <col min="11529" max="11529" width="4.08984375" style="42" customWidth="1"/>
    <col min="11530" max="11536" width="9.90625" style="42" customWidth="1"/>
    <col min="11537" max="11537" width="10.36328125" style="42" customWidth="1"/>
    <col min="11538" max="11777" width="8.90625" style="42"/>
    <col min="11778" max="11778" width="2.6328125" style="42" customWidth="1"/>
    <col min="11779" max="11779" width="2.1796875" style="42" customWidth="1"/>
    <col min="11780" max="11781" width="2.08984375" style="42" customWidth="1"/>
    <col min="11782" max="11782" width="8.90625" style="42"/>
    <col min="11783" max="11783" width="7.08984375" style="42" customWidth="1"/>
    <col min="11784" max="11784" width="8.90625" style="42"/>
    <col min="11785" max="11785" width="4.08984375" style="42" customWidth="1"/>
    <col min="11786" max="11792" width="9.90625" style="42" customWidth="1"/>
    <col min="11793" max="11793" width="10.36328125" style="42" customWidth="1"/>
    <col min="11794" max="12033" width="8.90625" style="42"/>
    <col min="12034" max="12034" width="2.6328125" style="42" customWidth="1"/>
    <col min="12035" max="12035" width="2.1796875" style="42" customWidth="1"/>
    <col min="12036" max="12037" width="2.08984375" style="42" customWidth="1"/>
    <col min="12038" max="12038" width="8.90625" style="42"/>
    <col min="12039" max="12039" width="7.08984375" style="42" customWidth="1"/>
    <col min="12040" max="12040" width="8.90625" style="42"/>
    <col min="12041" max="12041" width="4.08984375" style="42" customWidth="1"/>
    <col min="12042" max="12048" width="9.90625" style="42" customWidth="1"/>
    <col min="12049" max="12049" width="10.36328125" style="42" customWidth="1"/>
    <col min="12050" max="12289" width="8.90625" style="42"/>
    <col min="12290" max="12290" width="2.6328125" style="42" customWidth="1"/>
    <col min="12291" max="12291" width="2.1796875" style="42" customWidth="1"/>
    <col min="12292" max="12293" width="2.08984375" style="42" customWidth="1"/>
    <col min="12294" max="12294" width="8.90625" style="42"/>
    <col min="12295" max="12295" width="7.08984375" style="42" customWidth="1"/>
    <col min="12296" max="12296" width="8.90625" style="42"/>
    <col min="12297" max="12297" width="4.08984375" style="42" customWidth="1"/>
    <col min="12298" max="12304" width="9.90625" style="42" customWidth="1"/>
    <col min="12305" max="12305" width="10.36328125" style="42" customWidth="1"/>
    <col min="12306" max="12545" width="8.90625" style="42"/>
    <col min="12546" max="12546" width="2.6328125" style="42" customWidth="1"/>
    <col min="12547" max="12547" width="2.1796875" style="42" customWidth="1"/>
    <col min="12548" max="12549" width="2.08984375" style="42" customWidth="1"/>
    <col min="12550" max="12550" width="8.90625" style="42"/>
    <col min="12551" max="12551" width="7.08984375" style="42" customWidth="1"/>
    <col min="12552" max="12552" width="8.90625" style="42"/>
    <col min="12553" max="12553" width="4.08984375" style="42" customWidth="1"/>
    <col min="12554" max="12560" width="9.90625" style="42" customWidth="1"/>
    <col min="12561" max="12561" width="10.36328125" style="42" customWidth="1"/>
    <col min="12562" max="12801" width="8.90625" style="42"/>
    <col min="12802" max="12802" width="2.6328125" style="42" customWidth="1"/>
    <col min="12803" max="12803" width="2.1796875" style="42" customWidth="1"/>
    <col min="12804" max="12805" width="2.08984375" style="42" customWidth="1"/>
    <col min="12806" max="12806" width="8.90625" style="42"/>
    <col min="12807" max="12807" width="7.08984375" style="42" customWidth="1"/>
    <col min="12808" max="12808" width="8.90625" style="42"/>
    <col min="12809" max="12809" width="4.08984375" style="42" customWidth="1"/>
    <col min="12810" max="12816" width="9.90625" style="42" customWidth="1"/>
    <col min="12817" max="12817" width="10.36328125" style="42" customWidth="1"/>
    <col min="12818" max="13057" width="8.90625" style="42"/>
    <col min="13058" max="13058" width="2.6328125" style="42" customWidth="1"/>
    <col min="13059" max="13059" width="2.1796875" style="42" customWidth="1"/>
    <col min="13060" max="13061" width="2.08984375" style="42" customWidth="1"/>
    <col min="13062" max="13062" width="8.90625" style="42"/>
    <col min="13063" max="13063" width="7.08984375" style="42" customWidth="1"/>
    <col min="13064" max="13064" width="8.90625" style="42"/>
    <col min="13065" max="13065" width="4.08984375" style="42" customWidth="1"/>
    <col min="13066" max="13072" width="9.90625" style="42" customWidth="1"/>
    <col min="13073" max="13073" width="10.36328125" style="42" customWidth="1"/>
    <col min="13074" max="13313" width="8.90625" style="42"/>
    <col min="13314" max="13314" width="2.6328125" style="42" customWidth="1"/>
    <col min="13315" max="13315" width="2.1796875" style="42" customWidth="1"/>
    <col min="13316" max="13317" width="2.08984375" style="42" customWidth="1"/>
    <col min="13318" max="13318" width="8.90625" style="42"/>
    <col min="13319" max="13319" width="7.08984375" style="42" customWidth="1"/>
    <col min="13320" max="13320" width="8.90625" style="42"/>
    <col min="13321" max="13321" width="4.08984375" style="42" customWidth="1"/>
    <col min="13322" max="13328" width="9.90625" style="42" customWidth="1"/>
    <col min="13329" max="13329" width="10.36328125" style="42" customWidth="1"/>
    <col min="13330" max="13569" width="8.90625" style="42"/>
    <col min="13570" max="13570" width="2.6328125" style="42" customWidth="1"/>
    <col min="13571" max="13571" width="2.1796875" style="42" customWidth="1"/>
    <col min="13572" max="13573" width="2.08984375" style="42" customWidth="1"/>
    <col min="13574" max="13574" width="8.90625" style="42"/>
    <col min="13575" max="13575" width="7.08984375" style="42" customWidth="1"/>
    <col min="13576" max="13576" width="8.90625" style="42"/>
    <col min="13577" max="13577" width="4.08984375" style="42" customWidth="1"/>
    <col min="13578" max="13584" width="9.90625" style="42" customWidth="1"/>
    <col min="13585" max="13585" width="10.36328125" style="42" customWidth="1"/>
    <col min="13586" max="13825" width="8.90625" style="42"/>
    <col min="13826" max="13826" width="2.6328125" style="42" customWidth="1"/>
    <col min="13827" max="13827" width="2.1796875" style="42" customWidth="1"/>
    <col min="13828" max="13829" width="2.08984375" style="42" customWidth="1"/>
    <col min="13830" max="13830" width="8.90625" style="42"/>
    <col min="13831" max="13831" width="7.08984375" style="42" customWidth="1"/>
    <col min="13832" max="13832" width="8.90625" style="42"/>
    <col min="13833" max="13833" width="4.08984375" style="42" customWidth="1"/>
    <col min="13834" max="13840" width="9.90625" style="42" customWidth="1"/>
    <col min="13841" max="13841" width="10.36328125" style="42" customWidth="1"/>
    <col min="13842" max="14081" width="8.90625" style="42"/>
    <col min="14082" max="14082" width="2.6328125" style="42" customWidth="1"/>
    <col min="14083" max="14083" width="2.1796875" style="42" customWidth="1"/>
    <col min="14084" max="14085" width="2.08984375" style="42" customWidth="1"/>
    <col min="14086" max="14086" width="8.90625" style="42"/>
    <col min="14087" max="14087" width="7.08984375" style="42" customWidth="1"/>
    <col min="14088" max="14088" width="8.90625" style="42"/>
    <col min="14089" max="14089" width="4.08984375" style="42" customWidth="1"/>
    <col min="14090" max="14096" width="9.90625" style="42" customWidth="1"/>
    <col min="14097" max="14097" width="10.36328125" style="42" customWidth="1"/>
    <col min="14098" max="14337" width="8.90625" style="42"/>
    <col min="14338" max="14338" width="2.6328125" style="42" customWidth="1"/>
    <col min="14339" max="14339" width="2.1796875" style="42" customWidth="1"/>
    <col min="14340" max="14341" width="2.08984375" style="42" customWidth="1"/>
    <col min="14342" max="14342" width="8.90625" style="42"/>
    <col min="14343" max="14343" width="7.08984375" style="42" customWidth="1"/>
    <col min="14344" max="14344" width="8.90625" style="42"/>
    <col min="14345" max="14345" width="4.08984375" style="42" customWidth="1"/>
    <col min="14346" max="14352" width="9.90625" style="42" customWidth="1"/>
    <col min="14353" max="14353" width="10.36328125" style="42" customWidth="1"/>
    <col min="14354" max="14593" width="8.90625" style="42"/>
    <col min="14594" max="14594" width="2.6328125" style="42" customWidth="1"/>
    <col min="14595" max="14595" width="2.1796875" style="42" customWidth="1"/>
    <col min="14596" max="14597" width="2.08984375" style="42" customWidth="1"/>
    <col min="14598" max="14598" width="8.90625" style="42"/>
    <col min="14599" max="14599" width="7.08984375" style="42" customWidth="1"/>
    <col min="14600" max="14600" width="8.90625" style="42"/>
    <col min="14601" max="14601" width="4.08984375" style="42" customWidth="1"/>
    <col min="14602" max="14608" width="9.90625" style="42" customWidth="1"/>
    <col min="14609" max="14609" width="10.36328125" style="42" customWidth="1"/>
    <col min="14610" max="14849" width="8.90625" style="42"/>
    <col min="14850" max="14850" width="2.6328125" style="42" customWidth="1"/>
    <col min="14851" max="14851" width="2.1796875" style="42" customWidth="1"/>
    <col min="14852" max="14853" width="2.08984375" style="42" customWidth="1"/>
    <col min="14854" max="14854" width="8.90625" style="42"/>
    <col min="14855" max="14855" width="7.08984375" style="42" customWidth="1"/>
    <col min="14856" max="14856" width="8.90625" style="42"/>
    <col min="14857" max="14857" width="4.08984375" style="42" customWidth="1"/>
    <col min="14858" max="14864" width="9.90625" style="42" customWidth="1"/>
    <col min="14865" max="14865" width="10.36328125" style="42" customWidth="1"/>
    <col min="14866" max="15105" width="8.90625" style="42"/>
    <col min="15106" max="15106" width="2.6328125" style="42" customWidth="1"/>
    <col min="15107" max="15107" width="2.1796875" style="42" customWidth="1"/>
    <col min="15108" max="15109" width="2.08984375" style="42" customWidth="1"/>
    <col min="15110" max="15110" width="8.90625" style="42"/>
    <col min="15111" max="15111" width="7.08984375" style="42" customWidth="1"/>
    <col min="15112" max="15112" width="8.90625" style="42"/>
    <col min="15113" max="15113" width="4.08984375" style="42" customWidth="1"/>
    <col min="15114" max="15120" width="9.90625" style="42" customWidth="1"/>
    <col min="15121" max="15121" width="10.36328125" style="42" customWidth="1"/>
    <col min="15122" max="15361" width="8.90625" style="42"/>
    <col min="15362" max="15362" width="2.6328125" style="42" customWidth="1"/>
    <col min="15363" max="15363" width="2.1796875" style="42" customWidth="1"/>
    <col min="15364" max="15365" width="2.08984375" style="42" customWidth="1"/>
    <col min="15366" max="15366" width="8.90625" style="42"/>
    <col min="15367" max="15367" width="7.08984375" style="42" customWidth="1"/>
    <col min="15368" max="15368" width="8.90625" style="42"/>
    <col min="15369" max="15369" width="4.08984375" style="42" customWidth="1"/>
    <col min="15370" max="15376" width="9.90625" style="42" customWidth="1"/>
    <col min="15377" max="15377" width="10.36328125" style="42" customWidth="1"/>
    <col min="15378" max="15617" width="8.90625" style="42"/>
    <col min="15618" max="15618" width="2.6328125" style="42" customWidth="1"/>
    <col min="15619" max="15619" width="2.1796875" style="42" customWidth="1"/>
    <col min="15620" max="15621" width="2.08984375" style="42" customWidth="1"/>
    <col min="15622" max="15622" width="8.90625" style="42"/>
    <col min="15623" max="15623" width="7.08984375" style="42" customWidth="1"/>
    <col min="15624" max="15624" width="8.90625" style="42"/>
    <col min="15625" max="15625" width="4.08984375" style="42" customWidth="1"/>
    <col min="15626" max="15632" width="9.90625" style="42" customWidth="1"/>
    <col min="15633" max="15633" width="10.36328125" style="42" customWidth="1"/>
    <col min="15634" max="15873" width="8.90625" style="42"/>
    <col min="15874" max="15874" width="2.6328125" style="42" customWidth="1"/>
    <col min="15875" max="15875" width="2.1796875" style="42" customWidth="1"/>
    <col min="15876" max="15877" width="2.08984375" style="42" customWidth="1"/>
    <col min="15878" max="15878" width="8.90625" style="42"/>
    <col min="15879" max="15879" width="7.08984375" style="42" customWidth="1"/>
    <col min="15880" max="15880" width="8.90625" style="42"/>
    <col min="15881" max="15881" width="4.08984375" style="42" customWidth="1"/>
    <col min="15882" max="15888" width="9.90625" style="42" customWidth="1"/>
    <col min="15889" max="15889" width="10.36328125" style="42" customWidth="1"/>
    <col min="15890" max="16129" width="8.90625" style="42"/>
    <col min="16130" max="16130" width="2.6328125" style="42" customWidth="1"/>
    <col min="16131" max="16131" width="2.1796875" style="42" customWidth="1"/>
    <col min="16132" max="16133" width="2.08984375" style="42" customWidth="1"/>
    <col min="16134" max="16134" width="8.90625" style="42"/>
    <col min="16135" max="16135" width="7.08984375" style="42" customWidth="1"/>
    <col min="16136" max="16136" width="8.90625" style="42"/>
    <col min="16137" max="16137" width="4.08984375" style="42" customWidth="1"/>
    <col min="16138" max="16144" width="9.90625" style="42" customWidth="1"/>
    <col min="16145" max="16145" width="10.36328125" style="42" customWidth="1"/>
    <col min="16146" max="16384" width="8.90625" style="42"/>
  </cols>
  <sheetData>
    <row r="1" spans="1:17">
      <c r="A1" s="42" t="s">
        <v>4038</v>
      </c>
    </row>
    <row r="2" spans="1:17" ht="15.6" thickBot="1"/>
    <row r="3" spans="1:17" s="439" customFormat="1" ht="19.2" thickBot="1">
      <c r="B3" s="440" t="s">
        <v>3897</v>
      </c>
      <c r="C3" s="441"/>
      <c r="D3" s="441"/>
      <c r="E3" s="441"/>
      <c r="F3" s="441"/>
      <c r="G3" s="442"/>
      <c r="H3" s="443"/>
      <c r="I3" s="443"/>
      <c r="J3" s="443"/>
      <c r="K3" s="443"/>
      <c r="L3" s="443"/>
    </row>
    <row r="4" spans="1:17">
      <c r="A4" s="444"/>
      <c r="B4" s="445"/>
      <c r="C4" s="446"/>
      <c r="D4" s="446"/>
      <c r="E4" s="446"/>
      <c r="F4" s="446"/>
      <c r="G4" s="447" t="s">
        <v>3898</v>
      </c>
      <c r="H4" s="1454" t="s">
        <v>4039</v>
      </c>
      <c r="I4" s="1454" t="s">
        <v>3899</v>
      </c>
      <c r="J4" s="1458" t="s">
        <v>3900</v>
      </c>
      <c r="K4" s="1458"/>
      <c r="L4" s="1458"/>
      <c r="M4" s="1457" t="s">
        <v>3901</v>
      </c>
      <c r="N4" s="1458"/>
      <c r="O4" s="1459"/>
      <c r="P4" s="1458" t="s">
        <v>3902</v>
      </c>
      <c r="Q4" s="1459"/>
    </row>
    <row r="5" spans="1:17">
      <c r="A5" s="444"/>
      <c r="B5" s="448"/>
      <c r="G5" s="444"/>
      <c r="H5" s="1455"/>
      <c r="I5" s="1455"/>
      <c r="J5" s="449" t="s">
        <v>3903</v>
      </c>
      <c r="K5" s="450" t="s">
        <v>3904</v>
      </c>
      <c r="L5" s="451" t="s">
        <v>3905</v>
      </c>
      <c r="M5" s="452" t="s">
        <v>3903</v>
      </c>
      <c r="N5" s="450" t="s">
        <v>3904</v>
      </c>
      <c r="O5" s="451" t="s">
        <v>3905</v>
      </c>
      <c r="P5" s="452" t="s">
        <v>3903</v>
      </c>
      <c r="Q5" s="453" t="s">
        <v>3904</v>
      </c>
    </row>
    <row r="6" spans="1:17" ht="15.6" thickBot="1">
      <c r="A6" s="444"/>
      <c r="B6" s="448" t="s">
        <v>3906</v>
      </c>
      <c r="G6" s="444"/>
      <c r="H6" s="1455"/>
      <c r="I6" s="1455"/>
      <c r="J6" s="454" t="s">
        <v>3907</v>
      </c>
      <c r="K6" s="455" t="s">
        <v>3908</v>
      </c>
      <c r="L6" s="456" t="s">
        <v>3909</v>
      </c>
      <c r="M6" s="452" t="s">
        <v>3910</v>
      </c>
      <c r="N6" s="457" t="s">
        <v>3911</v>
      </c>
      <c r="O6" s="458" t="s">
        <v>3912</v>
      </c>
      <c r="P6" s="459" t="s">
        <v>3913</v>
      </c>
      <c r="Q6" s="458" t="s">
        <v>3914</v>
      </c>
    </row>
    <row r="7" spans="1:17">
      <c r="B7" s="1466" t="s">
        <v>3996</v>
      </c>
      <c r="C7" s="1468" t="s">
        <v>3997</v>
      </c>
      <c r="D7" s="1469" t="s">
        <v>3998</v>
      </c>
      <c r="E7" s="1497" t="s">
        <v>3999</v>
      </c>
      <c r="F7" s="1498"/>
      <c r="G7" s="1499"/>
      <c r="H7" s="474" t="s">
        <v>4040</v>
      </c>
      <c r="I7" s="460" t="s">
        <v>4000</v>
      </c>
      <c r="J7" s="470" t="s">
        <v>4041</v>
      </c>
      <c r="K7" s="470" t="s">
        <v>4041</v>
      </c>
      <c r="L7" s="470" t="s">
        <v>4041</v>
      </c>
      <c r="M7" s="470" t="s">
        <v>4042</v>
      </c>
      <c r="N7" s="470" t="s">
        <v>4042</v>
      </c>
      <c r="O7" s="470" t="s">
        <v>4042</v>
      </c>
      <c r="P7" s="470" t="s">
        <v>4042</v>
      </c>
      <c r="Q7" s="471" t="s">
        <v>4042</v>
      </c>
    </row>
    <row r="8" spans="1:17">
      <c r="B8" s="1467"/>
      <c r="C8" s="1453"/>
      <c r="D8" s="1470"/>
      <c r="E8" s="1474" t="s">
        <v>4001</v>
      </c>
      <c r="F8" s="1474"/>
      <c r="G8" s="1474"/>
      <c r="H8" s="475" t="s">
        <v>4040</v>
      </c>
      <c r="I8" s="465" t="s">
        <v>4002</v>
      </c>
      <c r="J8" s="450" t="s">
        <v>4042</v>
      </c>
      <c r="K8" s="450" t="s">
        <v>4042</v>
      </c>
      <c r="L8" s="450" t="s">
        <v>4041</v>
      </c>
      <c r="M8" s="450" t="s">
        <v>4042</v>
      </c>
      <c r="N8" s="450" t="s">
        <v>4042</v>
      </c>
      <c r="O8" s="450" t="s">
        <v>4042</v>
      </c>
      <c r="P8" s="450" t="s">
        <v>4042</v>
      </c>
      <c r="Q8" s="453" t="s">
        <v>4042</v>
      </c>
    </row>
    <row r="9" spans="1:17">
      <c r="B9" s="1467"/>
      <c r="C9" s="1453"/>
      <c r="D9" s="1500" t="s">
        <v>4003</v>
      </c>
      <c r="E9" s="1453" t="s">
        <v>4004</v>
      </c>
      <c r="F9" s="1453"/>
      <c r="G9" s="1453"/>
      <c r="H9" s="450" t="s">
        <v>4006</v>
      </c>
      <c r="I9" s="465" t="s">
        <v>4005</v>
      </c>
      <c r="J9" s="450" t="s">
        <v>4041</v>
      </c>
      <c r="K9" s="450" t="s">
        <v>4041</v>
      </c>
      <c r="L9" s="450" t="s">
        <v>4041</v>
      </c>
      <c r="M9" s="450" t="s">
        <v>4041</v>
      </c>
      <c r="N9" s="450" t="s">
        <v>4041</v>
      </c>
      <c r="O9" s="450" t="s">
        <v>4041</v>
      </c>
      <c r="P9" s="450" t="s">
        <v>4041</v>
      </c>
      <c r="Q9" s="453" t="s">
        <v>4042</v>
      </c>
    </row>
    <row r="10" spans="1:17">
      <c r="B10" s="1467"/>
      <c r="C10" s="1453"/>
      <c r="D10" s="1500"/>
      <c r="E10" s="1453" t="s">
        <v>4007</v>
      </c>
      <c r="F10" s="1453"/>
      <c r="G10" s="1453"/>
      <c r="H10" s="450" t="s">
        <v>4006</v>
      </c>
      <c r="I10" s="465" t="s">
        <v>4008</v>
      </c>
      <c r="J10" s="450" t="s">
        <v>4041</v>
      </c>
      <c r="K10" s="450" t="s">
        <v>4041</v>
      </c>
      <c r="L10" s="450" t="s">
        <v>4041</v>
      </c>
      <c r="M10" s="450" t="s">
        <v>4041</v>
      </c>
      <c r="N10" s="450" t="s">
        <v>4041</v>
      </c>
      <c r="O10" s="450" t="s">
        <v>4041</v>
      </c>
      <c r="P10" s="450" t="s">
        <v>4041</v>
      </c>
      <c r="Q10" s="453" t="s">
        <v>4042</v>
      </c>
    </row>
    <row r="11" spans="1:17">
      <c r="B11" s="1467"/>
      <c r="C11" s="1492" t="s">
        <v>4009</v>
      </c>
      <c r="D11" s="1453" t="s">
        <v>4010</v>
      </c>
      <c r="E11" s="1453"/>
      <c r="F11" s="1453"/>
      <c r="G11" s="1453"/>
      <c r="H11" s="475" t="s">
        <v>4040</v>
      </c>
      <c r="I11" s="465" t="s">
        <v>4011</v>
      </c>
      <c r="J11" s="450" t="s">
        <v>4041</v>
      </c>
      <c r="K11" s="450" t="s">
        <v>4041</v>
      </c>
      <c r="L11" s="450" t="s">
        <v>4041</v>
      </c>
      <c r="M11" s="450" t="s">
        <v>4041</v>
      </c>
      <c r="N11" s="450" t="s">
        <v>4041</v>
      </c>
      <c r="O11" s="450" t="s">
        <v>4041</v>
      </c>
      <c r="P11" s="450" t="s">
        <v>4041</v>
      </c>
      <c r="Q11" s="453" t="s">
        <v>4041</v>
      </c>
    </row>
    <row r="12" spans="1:17">
      <c r="B12" s="1467"/>
      <c r="C12" s="1492"/>
      <c r="D12" s="1493" t="s">
        <v>4012</v>
      </c>
      <c r="E12" s="1453"/>
      <c r="F12" s="1453"/>
      <c r="G12" s="1453"/>
      <c r="H12" s="475" t="s">
        <v>4040</v>
      </c>
      <c r="I12" s="465" t="s">
        <v>4013</v>
      </c>
      <c r="J12" s="450" t="s">
        <v>4041</v>
      </c>
      <c r="K12" s="450" t="s">
        <v>4041</v>
      </c>
      <c r="L12" s="450" t="s">
        <v>4041</v>
      </c>
      <c r="M12" s="450" t="s">
        <v>4041</v>
      </c>
      <c r="N12" s="450" t="s">
        <v>4041</v>
      </c>
      <c r="O12" s="450" t="s">
        <v>4041</v>
      </c>
      <c r="P12" s="450" t="s">
        <v>4041</v>
      </c>
      <c r="Q12" s="453" t="s">
        <v>4041</v>
      </c>
    </row>
    <row r="13" spans="1:17">
      <c r="B13" s="1467"/>
      <c r="C13" s="1492"/>
      <c r="D13" s="468"/>
      <c r="E13" s="1474" t="s">
        <v>4014</v>
      </c>
      <c r="F13" s="1474"/>
      <c r="G13" s="1474"/>
      <c r="H13" s="475" t="s">
        <v>4040</v>
      </c>
      <c r="I13" s="465" t="s">
        <v>4015</v>
      </c>
      <c r="J13" s="450" t="s">
        <v>4041</v>
      </c>
      <c r="K13" s="450" t="s">
        <v>4041</v>
      </c>
      <c r="L13" s="450" t="s">
        <v>4041</v>
      </c>
      <c r="M13" s="450" t="s">
        <v>4041</v>
      </c>
      <c r="N13" s="450" t="s">
        <v>4041</v>
      </c>
      <c r="O13" s="450" t="s">
        <v>4041</v>
      </c>
      <c r="P13" s="450" t="s">
        <v>4041</v>
      </c>
      <c r="Q13" s="453" t="s">
        <v>4041</v>
      </c>
    </row>
    <row r="14" spans="1:17">
      <c r="B14" s="1467"/>
      <c r="C14" s="1492"/>
      <c r="D14" s="1470" t="s">
        <v>4016</v>
      </c>
      <c r="E14" s="1470"/>
      <c r="F14" s="1470"/>
      <c r="G14" s="462" t="s">
        <v>4017</v>
      </c>
      <c r="H14" s="475" t="s">
        <v>4040</v>
      </c>
      <c r="I14" s="465" t="s">
        <v>4018</v>
      </c>
      <c r="J14" s="450" t="s">
        <v>4041</v>
      </c>
      <c r="K14" s="450" t="s">
        <v>4041</v>
      </c>
      <c r="L14" s="450" t="s">
        <v>4041</v>
      </c>
      <c r="M14" s="450" t="s">
        <v>4041</v>
      </c>
      <c r="N14" s="450" t="s">
        <v>4041</v>
      </c>
      <c r="O14" s="450" t="s">
        <v>4041</v>
      </c>
      <c r="P14" s="450" t="s">
        <v>4041</v>
      </c>
      <c r="Q14" s="453" t="s">
        <v>4041</v>
      </c>
    </row>
    <row r="15" spans="1:17">
      <c r="B15" s="1467"/>
      <c r="C15" s="1492"/>
      <c r="D15" s="1470"/>
      <c r="E15" s="1470"/>
      <c r="F15" s="1470"/>
      <c r="G15" s="462" t="s">
        <v>4019</v>
      </c>
      <c r="H15" s="475" t="s">
        <v>4040</v>
      </c>
      <c r="I15" s="465" t="s">
        <v>4020</v>
      </c>
      <c r="J15" s="450" t="s">
        <v>4041</v>
      </c>
      <c r="K15" s="450" t="s">
        <v>4041</v>
      </c>
      <c r="L15" s="450" t="s">
        <v>4041</v>
      </c>
      <c r="M15" s="450" t="s">
        <v>4041</v>
      </c>
      <c r="N15" s="450" t="s">
        <v>4041</v>
      </c>
      <c r="O15" s="450" t="s">
        <v>4041</v>
      </c>
      <c r="P15" s="450" t="s">
        <v>4041</v>
      </c>
      <c r="Q15" s="453" t="s">
        <v>4041</v>
      </c>
    </row>
    <row r="16" spans="1:17">
      <c r="B16" s="1467"/>
      <c r="C16" s="1492"/>
      <c r="D16" s="1494"/>
      <c r="E16" s="1494"/>
      <c r="F16" s="1470"/>
      <c r="G16" s="462" t="s">
        <v>4021</v>
      </c>
      <c r="H16" s="475" t="s">
        <v>4040</v>
      </c>
      <c r="I16" s="465" t="s">
        <v>4022</v>
      </c>
      <c r="J16" s="450" t="s">
        <v>4041</v>
      </c>
      <c r="K16" s="450" t="s">
        <v>4041</v>
      </c>
      <c r="L16" s="450" t="s">
        <v>4041</v>
      </c>
      <c r="M16" s="450" t="s">
        <v>4041</v>
      </c>
      <c r="N16" s="450" t="s">
        <v>4041</v>
      </c>
      <c r="O16" s="450" t="s">
        <v>4041</v>
      </c>
      <c r="P16" s="450" t="s">
        <v>4041</v>
      </c>
      <c r="Q16" s="453" t="s">
        <v>4041</v>
      </c>
    </row>
    <row r="17" spans="2:17">
      <c r="B17" s="1467"/>
      <c r="C17" s="1492"/>
      <c r="D17" s="1501"/>
      <c r="E17" s="1501"/>
      <c r="F17" s="1496" t="s">
        <v>4023</v>
      </c>
      <c r="G17" s="1496"/>
      <c r="H17" s="475" t="s">
        <v>4040</v>
      </c>
      <c r="I17" s="465" t="s">
        <v>4024</v>
      </c>
      <c r="J17" s="450" t="s">
        <v>4041</v>
      </c>
      <c r="K17" s="450" t="s">
        <v>4041</v>
      </c>
      <c r="L17" s="450" t="s">
        <v>4041</v>
      </c>
      <c r="M17" s="450" t="s">
        <v>4041</v>
      </c>
      <c r="N17" s="450" t="s">
        <v>4041</v>
      </c>
      <c r="O17" s="450" t="s">
        <v>4041</v>
      </c>
      <c r="P17" s="450" t="s">
        <v>4041</v>
      </c>
      <c r="Q17" s="453" t="s">
        <v>4041</v>
      </c>
    </row>
    <row r="18" spans="2:17">
      <c r="B18" s="1467"/>
      <c r="C18" s="1492"/>
      <c r="D18" s="1496" t="s">
        <v>4025</v>
      </c>
      <c r="E18" s="1496"/>
      <c r="F18" s="1496"/>
      <c r="G18" s="1496"/>
      <c r="H18" s="475" t="s">
        <v>4040</v>
      </c>
      <c r="I18" s="465" t="s">
        <v>4026</v>
      </c>
      <c r="J18" s="450" t="s">
        <v>4041</v>
      </c>
      <c r="K18" s="450" t="s">
        <v>4041</v>
      </c>
      <c r="L18" s="450" t="s">
        <v>4041</v>
      </c>
      <c r="M18" s="450" t="s">
        <v>4041</v>
      </c>
      <c r="N18" s="450" t="s">
        <v>4042</v>
      </c>
      <c r="O18" s="450" t="s">
        <v>4041</v>
      </c>
      <c r="P18" s="450" t="s">
        <v>4041</v>
      </c>
      <c r="Q18" s="453" t="s">
        <v>4042</v>
      </c>
    </row>
    <row r="19" spans="2:17">
      <c r="B19" s="1467"/>
      <c r="C19" s="1492"/>
      <c r="D19" s="1474" t="s">
        <v>4027</v>
      </c>
      <c r="E19" s="1474"/>
      <c r="F19" s="1474"/>
      <c r="G19" s="1474"/>
      <c r="H19" s="475" t="s">
        <v>4040</v>
      </c>
      <c r="I19" s="465" t="s">
        <v>4028</v>
      </c>
      <c r="J19" s="450" t="s">
        <v>4041</v>
      </c>
      <c r="K19" s="450" t="s">
        <v>4041</v>
      </c>
      <c r="L19" s="450" t="s">
        <v>4041</v>
      </c>
      <c r="M19" s="450" t="s">
        <v>4041</v>
      </c>
      <c r="N19" s="450" t="s">
        <v>4042</v>
      </c>
      <c r="O19" s="450" t="s">
        <v>4041</v>
      </c>
      <c r="P19" s="450" t="s">
        <v>4041</v>
      </c>
      <c r="Q19" s="453" t="s">
        <v>4042</v>
      </c>
    </row>
    <row r="20" spans="2:17">
      <c r="B20" s="1467"/>
      <c r="C20" s="1492"/>
      <c r="D20" s="1474" t="s">
        <v>4029</v>
      </c>
      <c r="E20" s="1474"/>
      <c r="F20" s="1474"/>
      <c r="G20" s="1474"/>
      <c r="H20" s="475" t="s">
        <v>4040</v>
      </c>
      <c r="I20" s="465" t="s">
        <v>4030</v>
      </c>
      <c r="J20" s="450" t="s">
        <v>4041</v>
      </c>
      <c r="K20" s="450" t="s">
        <v>4041</v>
      </c>
      <c r="L20" s="450" t="s">
        <v>4041</v>
      </c>
      <c r="M20" s="450" t="s">
        <v>4041</v>
      </c>
      <c r="N20" s="450" t="s">
        <v>4042</v>
      </c>
      <c r="O20" s="450" t="s">
        <v>4041</v>
      </c>
      <c r="P20" s="450" t="s">
        <v>4041</v>
      </c>
      <c r="Q20" s="453" t="s">
        <v>4042</v>
      </c>
    </row>
    <row r="21" spans="2:17">
      <c r="B21" s="1480" t="s">
        <v>4031</v>
      </c>
      <c r="C21" s="1453" t="s">
        <v>4032</v>
      </c>
      <c r="D21" s="1453"/>
      <c r="E21" s="1453"/>
      <c r="F21" s="1453"/>
      <c r="G21" s="1453"/>
      <c r="H21" s="475" t="s">
        <v>4040</v>
      </c>
      <c r="I21" s="465" t="s">
        <v>4033</v>
      </c>
      <c r="J21" s="450" t="s">
        <v>4041</v>
      </c>
      <c r="K21" s="450" t="s">
        <v>4041</v>
      </c>
      <c r="L21" s="450" t="s">
        <v>4041</v>
      </c>
      <c r="M21" s="450" t="s">
        <v>4042</v>
      </c>
      <c r="N21" s="450" t="s">
        <v>4042</v>
      </c>
      <c r="O21" s="450" t="s">
        <v>4042</v>
      </c>
      <c r="P21" s="450" t="s">
        <v>4042</v>
      </c>
      <c r="Q21" s="453" t="s">
        <v>4042</v>
      </c>
    </row>
    <row r="22" spans="2:17">
      <c r="B22" s="1480"/>
      <c r="C22" s="1453" t="s">
        <v>4034</v>
      </c>
      <c r="D22" s="1453"/>
      <c r="E22" s="1453"/>
      <c r="F22" s="1453"/>
      <c r="G22" s="1453"/>
      <c r="H22" s="475" t="s">
        <v>4040</v>
      </c>
      <c r="I22" s="465" t="s">
        <v>4035</v>
      </c>
      <c r="J22" s="450" t="s">
        <v>4041</v>
      </c>
      <c r="K22" s="450" t="s">
        <v>4041</v>
      </c>
      <c r="L22" s="450" t="s">
        <v>4041</v>
      </c>
      <c r="M22" s="450" t="s">
        <v>4042</v>
      </c>
      <c r="N22" s="450" t="s">
        <v>4042</v>
      </c>
      <c r="O22" s="450" t="s">
        <v>4042</v>
      </c>
      <c r="P22" s="450" t="s">
        <v>4042</v>
      </c>
      <c r="Q22" s="453" t="s">
        <v>4042</v>
      </c>
    </row>
    <row r="23" spans="2:17" ht="15.6" thickBot="1">
      <c r="B23" s="1481"/>
      <c r="C23" s="1491" t="s">
        <v>4036</v>
      </c>
      <c r="D23" s="1491"/>
      <c r="E23" s="1491"/>
      <c r="F23" s="1491"/>
      <c r="G23" s="1491"/>
      <c r="H23" s="476" t="s">
        <v>4040</v>
      </c>
      <c r="I23" s="469" t="s">
        <v>4037</v>
      </c>
      <c r="J23" s="472" t="s">
        <v>4041</v>
      </c>
      <c r="K23" s="472" t="s">
        <v>4041</v>
      </c>
      <c r="L23" s="472" t="s">
        <v>4041</v>
      </c>
      <c r="M23" s="477" t="s">
        <v>4042</v>
      </c>
      <c r="N23" s="477" t="s">
        <v>4042</v>
      </c>
      <c r="O23" s="477" t="s">
        <v>4042</v>
      </c>
      <c r="P23" s="477" t="s">
        <v>4042</v>
      </c>
      <c r="Q23" s="473" t="s">
        <v>4042</v>
      </c>
    </row>
  </sheetData>
  <mergeCells count="27">
    <mergeCell ref="D19:G19"/>
    <mergeCell ref="D20:G20"/>
    <mergeCell ref="B21:B23"/>
    <mergeCell ref="C21:G21"/>
    <mergeCell ref="C22:G22"/>
    <mergeCell ref="C23:G23"/>
    <mergeCell ref="D18:G18"/>
    <mergeCell ref="B7:B20"/>
    <mergeCell ref="C7:C10"/>
    <mergeCell ref="D7:D8"/>
    <mergeCell ref="E7:G7"/>
    <mergeCell ref="E8:G8"/>
    <mergeCell ref="D9:D10"/>
    <mergeCell ref="E9:G9"/>
    <mergeCell ref="E10:G10"/>
    <mergeCell ref="C11:C20"/>
    <mergeCell ref="D11:G11"/>
    <mergeCell ref="D12:G12"/>
    <mergeCell ref="E13:G13"/>
    <mergeCell ref="D14:F16"/>
    <mergeCell ref="D17:E17"/>
    <mergeCell ref="F17:G17"/>
    <mergeCell ref="H4:H6"/>
    <mergeCell ref="I4:I6"/>
    <mergeCell ref="J4:L4"/>
    <mergeCell ref="M4:O4"/>
    <mergeCell ref="P4:Q4"/>
  </mergeCells>
  <phoneticPr fontId="12"/>
  <pageMargins left="0.7" right="0.7" top="0.75" bottom="0.75" header="0.3" footer="0.3"/>
  <pageSetup paperSize="9" scale="4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AB5B-077F-4AC1-A7AE-B925ACAF828A}">
  <dimension ref="A1:K24"/>
  <sheetViews>
    <sheetView workbookViewId="0"/>
  </sheetViews>
  <sheetFormatPr defaultRowHeight="15"/>
  <cols>
    <col min="1" max="1" width="1.453125" style="478" customWidth="1"/>
    <col min="2" max="2" width="5.6328125" style="478" customWidth="1"/>
    <col min="3" max="3" width="10.1796875" style="478" customWidth="1"/>
    <col min="4" max="4" width="6" style="478" customWidth="1"/>
    <col min="5" max="6" width="7.54296875" style="478" customWidth="1"/>
    <col min="7" max="7" width="11.36328125" style="478" customWidth="1"/>
    <col min="8" max="8" width="4.36328125" style="478" customWidth="1"/>
    <col min="9" max="9" width="4.08984375" style="478" customWidth="1"/>
    <col min="10" max="11" width="9" style="478" customWidth="1"/>
    <col min="12" max="19" width="12.54296875" style="478" customWidth="1"/>
    <col min="20" max="258" width="8.90625" style="478"/>
    <col min="259" max="259" width="2.54296875" style="478" customWidth="1"/>
    <col min="260" max="260" width="3.6328125" style="478" customWidth="1"/>
    <col min="261" max="261" width="4.08984375" style="478" customWidth="1"/>
    <col min="262" max="262" width="10.453125" style="478" customWidth="1"/>
    <col min="263" max="263" width="3.1796875" style="478" customWidth="1"/>
    <col min="264" max="264" width="3.54296875" style="478" customWidth="1"/>
    <col min="265" max="265" width="12.54296875" style="478" customWidth="1"/>
    <col min="266" max="266" width="8" style="478" customWidth="1"/>
    <col min="267" max="267" width="4.08984375" style="478" customWidth="1"/>
    <col min="268" max="275" width="12.54296875" style="478" customWidth="1"/>
    <col min="276" max="514" width="8.90625" style="478"/>
    <col min="515" max="515" width="2.54296875" style="478" customWidth="1"/>
    <col min="516" max="516" width="3.6328125" style="478" customWidth="1"/>
    <col min="517" max="517" width="4.08984375" style="478" customWidth="1"/>
    <col min="518" max="518" width="10.453125" style="478" customWidth="1"/>
    <col min="519" max="519" width="3.1796875" style="478" customWidth="1"/>
    <col min="520" max="520" width="3.54296875" style="478" customWidth="1"/>
    <col min="521" max="521" width="12.54296875" style="478" customWidth="1"/>
    <col min="522" max="522" width="8" style="478" customWidth="1"/>
    <col min="523" max="523" width="4.08984375" style="478" customWidth="1"/>
    <col min="524" max="531" width="12.54296875" style="478" customWidth="1"/>
    <col min="532" max="770" width="8.90625" style="478"/>
    <col min="771" max="771" width="2.54296875" style="478" customWidth="1"/>
    <col min="772" max="772" width="3.6328125" style="478" customWidth="1"/>
    <col min="773" max="773" width="4.08984375" style="478" customWidth="1"/>
    <col min="774" max="774" width="10.453125" style="478" customWidth="1"/>
    <col min="775" max="775" width="3.1796875" style="478" customWidth="1"/>
    <col min="776" max="776" width="3.54296875" style="478" customWidth="1"/>
    <col min="777" max="777" width="12.54296875" style="478" customWidth="1"/>
    <col min="778" max="778" width="8" style="478" customWidth="1"/>
    <col min="779" max="779" width="4.08984375" style="478" customWidth="1"/>
    <col min="780" max="787" width="12.54296875" style="478" customWidth="1"/>
    <col min="788" max="1026" width="8.90625" style="478"/>
    <col min="1027" max="1027" width="2.54296875" style="478" customWidth="1"/>
    <col min="1028" max="1028" width="3.6328125" style="478" customWidth="1"/>
    <col min="1029" max="1029" width="4.08984375" style="478" customWidth="1"/>
    <col min="1030" max="1030" width="10.453125" style="478" customWidth="1"/>
    <col min="1031" max="1031" width="3.1796875" style="478" customWidth="1"/>
    <col min="1032" max="1032" width="3.54296875" style="478" customWidth="1"/>
    <col min="1033" max="1033" width="12.54296875" style="478" customWidth="1"/>
    <col min="1034" max="1034" width="8" style="478" customWidth="1"/>
    <col min="1035" max="1035" width="4.08984375" style="478" customWidth="1"/>
    <col min="1036" max="1043" width="12.54296875" style="478" customWidth="1"/>
    <col min="1044" max="1282" width="8.90625" style="478"/>
    <col min="1283" max="1283" width="2.54296875" style="478" customWidth="1"/>
    <col min="1284" max="1284" width="3.6328125" style="478" customWidth="1"/>
    <col min="1285" max="1285" width="4.08984375" style="478" customWidth="1"/>
    <col min="1286" max="1286" width="10.453125" style="478" customWidth="1"/>
    <col min="1287" max="1287" width="3.1796875" style="478" customWidth="1"/>
    <col min="1288" max="1288" width="3.54296875" style="478" customWidth="1"/>
    <col min="1289" max="1289" width="12.54296875" style="478" customWidth="1"/>
    <col min="1290" max="1290" width="8" style="478" customWidth="1"/>
    <col min="1291" max="1291" width="4.08984375" style="478" customWidth="1"/>
    <col min="1292" max="1299" width="12.54296875" style="478" customWidth="1"/>
    <col min="1300" max="1538" width="8.90625" style="478"/>
    <col min="1539" max="1539" width="2.54296875" style="478" customWidth="1"/>
    <col min="1540" max="1540" width="3.6328125" style="478" customWidth="1"/>
    <col min="1541" max="1541" width="4.08984375" style="478" customWidth="1"/>
    <col min="1542" max="1542" width="10.453125" style="478" customWidth="1"/>
    <col min="1543" max="1543" width="3.1796875" style="478" customWidth="1"/>
    <col min="1544" max="1544" width="3.54296875" style="478" customWidth="1"/>
    <col min="1545" max="1545" width="12.54296875" style="478" customWidth="1"/>
    <col min="1546" max="1546" width="8" style="478" customWidth="1"/>
    <col min="1547" max="1547" width="4.08984375" style="478" customWidth="1"/>
    <col min="1548" max="1555" width="12.54296875" style="478" customWidth="1"/>
    <col min="1556" max="1794" width="8.90625" style="478"/>
    <col min="1795" max="1795" width="2.54296875" style="478" customWidth="1"/>
    <col min="1796" max="1796" width="3.6328125" style="478" customWidth="1"/>
    <col min="1797" max="1797" width="4.08984375" style="478" customWidth="1"/>
    <col min="1798" max="1798" width="10.453125" style="478" customWidth="1"/>
    <col min="1799" max="1799" width="3.1796875" style="478" customWidth="1"/>
    <col min="1800" max="1800" width="3.54296875" style="478" customWidth="1"/>
    <col min="1801" max="1801" width="12.54296875" style="478" customWidth="1"/>
    <col min="1802" max="1802" width="8" style="478" customWidth="1"/>
    <col min="1803" max="1803" width="4.08984375" style="478" customWidth="1"/>
    <col min="1804" max="1811" width="12.54296875" style="478" customWidth="1"/>
    <col min="1812" max="2050" width="8.90625" style="478"/>
    <col min="2051" max="2051" width="2.54296875" style="478" customWidth="1"/>
    <col min="2052" max="2052" width="3.6328125" style="478" customWidth="1"/>
    <col min="2053" max="2053" width="4.08984375" style="478" customWidth="1"/>
    <col min="2054" max="2054" width="10.453125" style="478" customWidth="1"/>
    <col min="2055" max="2055" width="3.1796875" style="478" customWidth="1"/>
    <col min="2056" max="2056" width="3.54296875" style="478" customWidth="1"/>
    <col min="2057" max="2057" width="12.54296875" style="478" customWidth="1"/>
    <col min="2058" max="2058" width="8" style="478" customWidth="1"/>
    <col min="2059" max="2059" width="4.08984375" style="478" customWidth="1"/>
    <col min="2060" max="2067" width="12.54296875" style="478" customWidth="1"/>
    <col min="2068" max="2306" width="8.90625" style="478"/>
    <col min="2307" max="2307" width="2.54296875" style="478" customWidth="1"/>
    <col min="2308" max="2308" width="3.6328125" style="478" customWidth="1"/>
    <col min="2309" max="2309" width="4.08984375" style="478" customWidth="1"/>
    <col min="2310" max="2310" width="10.453125" style="478" customWidth="1"/>
    <col min="2311" max="2311" width="3.1796875" style="478" customWidth="1"/>
    <col min="2312" max="2312" width="3.54296875" style="478" customWidth="1"/>
    <col min="2313" max="2313" width="12.54296875" style="478" customWidth="1"/>
    <col min="2314" max="2314" width="8" style="478" customWidth="1"/>
    <col min="2315" max="2315" width="4.08984375" style="478" customWidth="1"/>
    <col min="2316" max="2323" width="12.54296875" style="478" customWidth="1"/>
    <col min="2324" max="2562" width="8.90625" style="478"/>
    <col min="2563" max="2563" width="2.54296875" style="478" customWidth="1"/>
    <col min="2564" max="2564" width="3.6328125" style="478" customWidth="1"/>
    <col min="2565" max="2565" width="4.08984375" style="478" customWidth="1"/>
    <col min="2566" max="2566" width="10.453125" style="478" customWidth="1"/>
    <col min="2567" max="2567" width="3.1796875" style="478" customWidth="1"/>
    <col min="2568" max="2568" width="3.54296875" style="478" customWidth="1"/>
    <col min="2569" max="2569" width="12.54296875" style="478" customWidth="1"/>
    <col min="2570" max="2570" width="8" style="478" customWidth="1"/>
    <col min="2571" max="2571" width="4.08984375" style="478" customWidth="1"/>
    <col min="2572" max="2579" width="12.54296875" style="478" customWidth="1"/>
    <col min="2580" max="2818" width="8.90625" style="478"/>
    <col min="2819" max="2819" width="2.54296875" style="478" customWidth="1"/>
    <col min="2820" max="2820" width="3.6328125" style="478" customWidth="1"/>
    <col min="2821" max="2821" width="4.08984375" style="478" customWidth="1"/>
    <col min="2822" max="2822" width="10.453125" style="478" customWidth="1"/>
    <col min="2823" max="2823" width="3.1796875" style="478" customWidth="1"/>
    <col min="2824" max="2824" width="3.54296875" style="478" customWidth="1"/>
    <col min="2825" max="2825" width="12.54296875" style="478" customWidth="1"/>
    <col min="2826" max="2826" width="8" style="478" customWidth="1"/>
    <col min="2827" max="2827" width="4.08984375" style="478" customWidth="1"/>
    <col min="2828" max="2835" width="12.54296875" style="478" customWidth="1"/>
    <col min="2836" max="3074" width="8.90625" style="478"/>
    <col min="3075" max="3075" width="2.54296875" style="478" customWidth="1"/>
    <col min="3076" max="3076" width="3.6328125" style="478" customWidth="1"/>
    <col min="3077" max="3077" width="4.08984375" style="478" customWidth="1"/>
    <col min="3078" max="3078" width="10.453125" style="478" customWidth="1"/>
    <col min="3079" max="3079" width="3.1796875" style="478" customWidth="1"/>
    <col min="3080" max="3080" width="3.54296875" style="478" customWidth="1"/>
    <col min="3081" max="3081" width="12.54296875" style="478" customWidth="1"/>
    <col min="3082" max="3082" width="8" style="478" customWidth="1"/>
    <col min="3083" max="3083" width="4.08984375" style="478" customWidth="1"/>
    <col min="3084" max="3091" width="12.54296875" style="478" customWidth="1"/>
    <col min="3092" max="3330" width="8.90625" style="478"/>
    <col min="3331" max="3331" width="2.54296875" style="478" customWidth="1"/>
    <col min="3332" max="3332" width="3.6328125" style="478" customWidth="1"/>
    <col min="3333" max="3333" width="4.08984375" style="478" customWidth="1"/>
    <col min="3334" max="3334" width="10.453125" style="478" customWidth="1"/>
    <col min="3335" max="3335" width="3.1796875" style="478" customWidth="1"/>
    <col min="3336" max="3336" width="3.54296875" style="478" customWidth="1"/>
    <col min="3337" max="3337" width="12.54296875" style="478" customWidth="1"/>
    <col min="3338" max="3338" width="8" style="478" customWidth="1"/>
    <col min="3339" max="3339" width="4.08984375" style="478" customWidth="1"/>
    <col min="3340" max="3347" width="12.54296875" style="478" customWidth="1"/>
    <col min="3348" max="3586" width="8.90625" style="478"/>
    <col min="3587" max="3587" width="2.54296875" style="478" customWidth="1"/>
    <col min="3588" max="3588" width="3.6328125" style="478" customWidth="1"/>
    <col min="3589" max="3589" width="4.08984375" style="478" customWidth="1"/>
    <col min="3590" max="3590" width="10.453125" style="478" customWidth="1"/>
    <col min="3591" max="3591" width="3.1796875" style="478" customWidth="1"/>
    <col min="3592" max="3592" width="3.54296875" style="478" customWidth="1"/>
    <col min="3593" max="3593" width="12.54296875" style="478" customWidth="1"/>
    <col min="3594" max="3594" width="8" style="478" customWidth="1"/>
    <col min="3595" max="3595" width="4.08984375" style="478" customWidth="1"/>
    <col min="3596" max="3603" width="12.54296875" style="478" customWidth="1"/>
    <col min="3604" max="3842" width="8.90625" style="478"/>
    <col min="3843" max="3843" width="2.54296875" style="478" customWidth="1"/>
    <col min="3844" max="3844" width="3.6328125" style="478" customWidth="1"/>
    <col min="3845" max="3845" width="4.08984375" style="478" customWidth="1"/>
    <col min="3846" max="3846" width="10.453125" style="478" customWidth="1"/>
    <col min="3847" max="3847" width="3.1796875" style="478" customWidth="1"/>
    <col min="3848" max="3848" width="3.54296875" style="478" customWidth="1"/>
    <col min="3849" max="3849" width="12.54296875" style="478" customWidth="1"/>
    <col min="3850" max="3850" width="8" style="478" customWidth="1"/>
    <col min="3851" max="3851" width="4.08984375" style="478" customWidth="1"/>
    <col min="3852" max="3859" width="12.54296875" style="478" customWidth="1"/>
    <col min="3860" max="4098" width="8.90625" style="478"/>
    <col min="4099" max="4099" width="2.54296875" style="478" customWidth="1"/>
    <col min="4100" max="4100" width="3.6328125" style="478" customWidth="1"/>
    <col min="4101" max="4101" width="4.08984375" style="478" customWidth="1"/>
    <col min="4102" max="4102" width="10.453125" style="478" customWidth="1"/>
    <col min="4103" max="4103" width="3.1796875" style="478" customWidth="1"/>
    <col min="4104" max="4104" width="3.54296875" style="478" customWidth="1"/>
    <col min="4105" max="4105" width="12.54296875" style="478" customWidth="1"/>
    <col min="4106" max="4106" width="8" style="478" customWidth="1"/>
    <col min="4107" max="4107" width="4.08984375" style="478" customWidth="1"/>
    <col min="4108" max="4115" width="12.54296875" style="478" customWidth="1"/>
    <col min="4116" max="4354" width="8.90625" style="478"/>
    <col min="4355" max="4355" width="2.54296875" style="478" customWidth="1"/>
    <col min="4356" max="4356" width="3.6328125" style="478" customWidth="1"/>
    <col min="4357" max="4357" width="4.08984375" style="478" customWidth="1"/>
    <col min="4358" max="4358" width="10.453125" style="478" customWidth="1"/>
    <col min="4359" max="4359" width="3.1796875" style="478" customWidth="1"/>
    <col min="4360" max="4360" width="3.54296875" style="478" customWidth="1"/>
    <col min="4361" max="4361" width="12.54296875" style="478" customWidth="1"/>
    <col min="4362" max="4362" width="8" style="478" customWidth="1"/>
    <col min="4363" max="4363" width="4.08984375" style="478" customWidth="1"/>
    <col min="4364" max="4371" width="12.54296875" style="478" customWidth="1"/>
    <col min="4372" max="4610" width="8.90625" style="478"/>
    <col min="4611" max="4611" width="2.54296875" style="478" customWidth="1"/>
    <col min="4612" max="4612" width="3.6328125" style="478" customWidth="1"/>
    <col min="4613" max="4613" width="4.08984375" style="478" customWidth="1"/>
    <col min="4614" max="4614" width="10.453125" style="478" customWidth="1"/>
    <col min="4615" max="4615" width="3.1796875" style="478" customWidth="1"/>
    <col min="4616" max="4616" width="3.54296875" style="478" customWidth="1"/>
    <col min="4617" max="4617" width="12.54296875" style="478" customWidth="1"/>
    <col min="4618" max="4618" width="8" style="478" customWidth="1"/>
    <col min="4619" max="4619" width="4.08984375" style="478" customWidth="1"/>
    <col min="4620" max="4627" width="12.54296875" style="478" customWidth="1"/>
    <col min="4628" max="4866" width="8.90625" style="478"/>
    <col min="4867" max="4867" width="2.54296875" style="478" customWidth="1"/>
    <col min="4868" max="4868" width="3.6328125" style="478" customWidth="1"/>
    <col min="4869" max="4869" width="4.08984375" style="478" customWidth="1"/>
    <col min="4870" max="4870" width="10.453125" style="478" customWidth="1"/>
    <col min="4871" max="4871" width="3.1796875" style="478" customWidth="1"/>
    <col min="4872" max="4872" width="3.54296875" style="478" customWidth="1"/>
    <col min="4873" max="4873" width="12.54296875" style="478" customWidth="1"/>
    <col min="4874" max="4874" width="8" style="478" customWidth="1"/>
    <col min="4875" max="4875" width="4.08984375" style="478" customWidth="1"/>
    <col min="4876" max="4883" width="12.54296875" style="478" customWidth="1"/>
    <col min="4884" max="5122" width="8.90625" style="478"/>
    <col min="5123" max="5123" width="2.54296875" style="478" customWidth="1"/>
    <col min="5124" max="5124" width="3.6328125" style="478" customWidth="1"/>
    <col min="5125" max="5125" width="4.08984375" style="478" customWidth="1"/>
    <col min="5126" max="5126" width="10.453125" style="478" customWidth="1"/>
    <col min="5127" max="5127" width="3.1796875" style="478" customWidth="1"/>
    <col min="5128" max="5128" width="3.54296875" style="478" customWidth="1"/>
    <col min="5129" max="5129" width="12.54296875" style="478" customWidth="1"/>
    <col min="5130" max="5130" width="8" style="478" customWidth="1"/>
    <col min="5131" max="5131" width="4.08984375" style="478" customWidth="1"/>
    <col min="5132" max="5139" width="12.54296875" style="478" customWidth="1"/>
    <col min="5140" max="5378" width="8.90625" style="478"/>
    <col min="5379" max="5379" width="2.54296875" style="478" customWidth="1"/>
    <col min="5380" max="5380" width="3.6328125" style="478" customWidth="1"/>
    <col min="5381" max="5381" width="4.08984375" style="478" customWidth="1"/>
    <col min="5382" max="5382" width="10.453125" style="478" customWidth="1"/>
    <col min="5383" max="5383" width="3.1796875" style="478" customWidth="1"/>
    <col min="5384" max="5384" width="3.54296875" style="478" customWidth="1"/>
    <col min="5385" max="5385" width="12.54296875" style="478" customWidth="1"/>
    <col min="5386" max="5386" width="8" style="478" customWidth="1"/>
    <col min="5387" max="5387" width="4.08984375" style="478" customWidth="1"/>
    <col min="5388" max="5395" width="12.54296875" style="478" customWidth="1"/>
    <col min="5396" max="5634" width="8.90625" style="478"/>
    <col min="5635" max="5635" width="2.54296875" style="478" customWidth="1"/>
    <col min="5636" max="5636" width="3.6328125" style="478" customWidth="1"/>
    <col min="5637" max="5637" width="4.08984375" style="478" customWidth="1"/>
    <col min="5638" max="5638" width="10.453125" style="478" customWidth="1"/>
    <col min="5639" max="5639" width="3.1796875" style="478" customWidth="1"/>
    <col min="5640" max="5640" width="3.54296875" style="478" customWidth="1"/>
    <col min="5641" max="5641" width="12.54296875" style="478" customWidth="1"/>
    <col min="5642" max="5642" width="8" style="478" customWidth="1"/>
    <col min="5643" max="5643" width="4.08984375" style="478" customWidth="1"/>
    <col min="5644" max="5651" width="12.54296875" style="478" customWidth="1"/>
    <col min="5652" max="5890" width="8.90625" style="478"/>
    <col min="5891" max="5891" width="2.54296875" style="478" customWidth="1"/>
    <col min="5892" max="5892" width="3.6328125" style="478" customWidth="1"/>
    <col min="5893" max="5893" width="4.08984375" style="478" customWidth="1"/>
    <col min="5894" max="5894" width="10.453125" style="478" customWidth="1"/>
    <col min="5895" max="5895" width="3.1796875" style="478" customWidth="1"/>
    <col min="5896" max="5896" width="3.54296875" style="478" customWidth="1"/>
    <col min="5897" max="5897" width="12.54296875" style="478" customWidth="1"/>
    <col min="5898" max="5898" width="8" style="478" customWidth="1"/>
    <col min="5899" max="5899" width="4.08984375" style="478" customWidth="1"/>
    <col min="5900" max="5907" width="12.54296875" style="478" customWidth="1"/>
    <col min="5908" max="6146" width="8.90625" style="478"/>
    <col min="6147" max="6147" width="2.54296875" style="478" customWidth="1"/>
    <col min="6148" max="6148" width="3.6328125" style="478" customWidth="1"/>
    <col min="6149" max="6149" width="4.08984375" style="478" customWidth="1"/>
    <col min="6150" max="6150" width="10.453125" style="478" customWidth="1"/>
    <col min="6151" max="6151" width="3.1796875" style="478" customWidth="1"/>
    <col min="6152" max="6152" width="3.54296875" style="478" customWidth="1"/>
    <col min="6153" max="6153" width="12.54296875" style="478" customWidth="1"/>
    <col min="6154" max="6154" width="8" style="478" customWidth="1"/>
    <col min="6155" max="6155" width="4.08984375" style="478" customWidth="1"/>
    <col min="6156" max="6163" width="12.54296875" style="478" customWidth="1"/>
    <col min="6164" max="6402" width="8.90625" style="478"/>
    <col min="6403" max="6403" width="2.54296875" style="478" customWidth="1"/>
    <col min="6404" max="6404" width="3.6328125" style="478" customWidth="1"/>
    <col min="6405" max="6405" width="4.08984375" style="478" customWidth="1"/>
    <col min="6406" max="6406" width="10.453125" style="478" customWidth="1"/>
    <col min="6407" max="6407" width="3.1796875" style="478" customWidth="1"/>
    <col min="6408" max="6408" width="3.54296875" style="478" customWidth="1"/>
    <col min="6409" max="6409" width="12.54296875" style="478" customWidth="1"/>
    <col min="6410" max="6410" width="8" style="478" customWidth="1"/>
    <col min="6411" max="6411" width="4.08984375" style="478" customWidth="1"/>
    <col min="6412" max="6419" width="12.54296875" style="478" customWidth="1"/>
    <col min="6420" max="6658" width="8.90625" style="478"/>
    <col min="6659" max="6659" width="2.54296875" style="478" customWidth="1"/>
    <col min="6660" max="6660" width="3.6328125" style="478" customWidth="1"/>
    <col min="6661" max="6661" width="4.08984375" style="478" customWidth="1"/>
    <col min="6662" max="6662" width="10.453125" style="478" customWidth="1"/>
    <col min="6663" max="6663" width="3.1796875" style="478" customWidth="1"/>
    <col min="6664" max="6664" width="3.54296875" style="478" customWidth="1"/>
    <col min="6665" max="6665" width="12.54296875" style="478" customWidth="1"/>
    <col min="6666" max="6666" width="8" style="478" customWidth="1"/>
    <col min="6667" max="6667" width="4.08984375" style="478" customWidth="1"/>
    <col min="6668" max="6675" width="12.54296875" style="478" customWidth="1"/>
    <col min="6676" max="6914" width="8.90625" style="478"/>
    <col min="6915" max="6915" width="2.54296875" style="478" customWidth="1"/>
    <col min="6916" max="6916" width="3.6328125" style="478" customWidth="1"/>
    <col min="6917" max="6917" width="4.08984375" style="478" customWidth="1"/>
    <col min="6918" max="6918" width="10.453125" style="478" customWidth="1"/>
    <col min="6919" max="6919" width="3.1796875" style="478" customWidth="1"/>
    <col min="6920" max="6920" width="3.54296875" style="478" customWidth="1"/>
    <col min="6921" max="6921" width="12.54296875" style="478" customWidth="1"/>
    <col min="6922" max="6922" width="8" style="478" customWidth="1"/>
    <col min="6923" max="6923" width="4.08984375" style="478" customWidth="1"/>
    <col min="6924" max="6931" width="12.54296875" style="478" customWidth="1"/>
    <col min="6932" max="7170" width="8.90625" style="478"/>
    <col min="7171" max="7171" width="2.54296875" style="478" customWidth="1"/>
    <col min="7172" max="7172" width="3.6328125" style="478" customWidth="1"/>
    <col min="7173" max="7173" width="4.08984375" style="478" customWidth="1"/>
    <col min="7174" max="7174" width="10.453125" style="478" customWidth="1"/>
    <col min="7175" max="7175" width="3.1796875" style="478" customWidth="1"/>
    <col min="7176" max="7176" width="3.54296875" style="478" customWidth="1"/>
    <col min="7177" max="7177" width="12.54296875" style="478" customWidth="1"/>
    <col min="7178" max="7178" width="8" style="478" customWidth="1"/>
    <col min="7179" max="7179" width="4.08984375" style="478" customWidth="1"/>
    <col min="7180" max="7187" width="12.54296875" style="478" customWidth="1"/>
    <col min="7188" max="7426" width="8.90625" style="478"/>
    <col min="7427" max="7427" width="2.54296875" style="478" customWidth="1"/>
    <col min="7428" max="7428" width="3.6328125" style="478" customWidth="1"/>
    <col min="7429" max="7429" width="4.08984375" style="478" customWidth="1"/>
    <col min="7430" max="7430" width="10.453125" style="478" customWidth="1"/>
    <col min="7431" max="7431" width="3.1796875" style="478" customWidth="1"/>
    <col min="7432" max="7432" width="3.54296875" style="478" customWidth="1"/>
    <col min="7433" max="7433" width="12.54296875" style="478" customWidth="1"/>
    <col min="7434" max="7434" width="8" style="478" customWidth="1"/>
    <col min="7435" max="7435" width="4.08984375" style="478" customWidth="1"/>
    <col min="7436" max="7443" width="12.54296875" style="478" customWidth="1"/>
    <col min="7444" max="7682" width="8.90625" style="478"/>
    <col min="7683" max="7683" width="2.54296875" style="478" customWidth="1"/>
    <col min="7684" max="7684" width="3.6328125" style="478" customWidth="1"/>
    <col min="7685" max="7685" width="4.08984375" style="478" customWidth="1"/>
    <col min="7686" max="7686" width="10.453125" style="478" customWidth="1"/>
    <col min="7687" max="7687" width="3.1796875" style="478" customWidth="1"/>
    <col min="7688" max="7688" width="3.54296875" style="478" customWidth="1"/>
    <col min="7689" max="7689" width="12.54296875" style="478" customWidth="1"/>
    <col min="7690" max="7690" width="8" style="478" customWidth="1"/>
    <col min="7691" max="7691" width="4.08984375" style="478" customWidth="1"/>
    <col min="7692" max="7699" width="12.54296875" style="478" customWidth="1"/>
    <col min="7700" max="7938" width="8.90625" style="478"/>
    <col min="7939" max="7939" width="2.54296875" style="478" customWidth="1"/>
    <col min="7940" max="7940" width="3.6328125" style="478" customWidth="1"/>
    <col min="7941" max="7941" width="4.08984375" style="478" customWidth="1"/>
    <col min="7942" max="7942" width="10.453125" style="478" customWidth="1"/>
    <col min="7943" max="7943" width="3.1796875" style="478" customWidth="1"/>
    <col min="7944" max="7944" width="3.54296875" style="478" customWidth="1"/>
    <col min="7945" max="7945" width="12.54296875" style="478" customWidth="1"/>
    <col min="7946" max="7946" width="8" style="478" customWidth="1"/>
    <col min="7947" max="7947" width="4.08984375" style="478" customWidth="1"/>
    <col min="7948" max="7955" width="12.54296875" style="478" customWidth="1"/>
    <col min="7956" max="8194" width="8.90625" style="478"/>
    <col min="8195" max="8195" width="2.54296875" style="478" customWidth="1"/>
    <col min="8196" max="8196" width="3.6328125" style="478" customWidth="1"/>
    <col min="8197" max="8197" width="4.08984375" style="478" customWidth="1"/>
    <col min="8198" max="8198" width="10.453125" style="478" customWidth="1"/>
    <col min="8199" max="8199" width="3.1796875" style="478" customWidth="1"/>
    <col min="8200" max="8200" width="3.54296875" style="478" customWidth="1"/>
    <col min="8201" max="8201" width="12.54296875" style="478" customWidth="1"/>
    <col min="8202" max="8202" width="8" style="478" customWidth="1"/>
    <col min="8203" max="8203" width="4.08984375" style="478" customWidth="1"/>
    <col min="8204" max="8211" width="12.54296875" style="478" customWidth="1"/>
    <col min="8212" max="8450" width="8.90625" style="478"/>
    <col min="8451" max="8451" width="2.54296875" style="478" customWidth="1"/>
    <col min="8452" max="8452" width="3.6328125" style="478" customWidth="1"/>
    <col min="8453" max="8453" width="4.08984375" style="478" customWidth="1"/>
    <col min="8454" max="8454" width="10.453125" style="478" customWidth="1"/>
    <col min="8455" max="8455" width="3.1796875" style="478" customWidth="1"/>
    <col min="8456" max="8456" width="3.54296875" style="478" customWidth="1"/>
    <col min="8457" max="8457" width="12.54296875" style="478" customWidth="1"/>
    <col min="8458" max="8458" width="8" style="478" customWidth="1"/>
    <col min="8459" max="8459" width="4.08984375" style="478" customWidth="1"/>
    <col min="8460" max="8467" width="12.54296875" style="478" customWidth="1"/>
    <col min="8468" max="8706" width="8.90625" style="478"/>
    <col min="8707" max="8707" width="2.54296875" style="478" customWidth="1"/>
    <col min="8708" max="8708" width="3.6328125" style="478" customWidth="1"/>
    <col min="8709" max="8709" width="4.08984375" style="478" customWidth="1"/>
    <col min="8710" max="8710" width="10.453125" style="478" customWidth="1"/>
    <col min="8711" max="8711" width="3.1796875" style="478" customWidth="1"/>
    <col min="8712" max="8712" width="3.54296875" style="478" customWidth="1"/>
    <col min="8713" max="8713" width="12.54296875" style="478" customWidth="1"/>
    <col min="8714" max="8714" width="8" style="478" customWidth="1"/>
    <col min="8715" max="8715" width="4.08984375" style="478" customWidth="1"/>
    <col min="8716" max="8723" width="12.54296875" style="478" customWidth="1"/>
    <col min="8724" max="8962" width="8.90625" style="478"/>
    <col min="8963" max="8963" width="2.54296875" style="478" customWidth="1"/>
    <col min="8964" max="8964" width="3.6328125" style="478" customWidth="1"/>
    <col min="8965" max="8965" width="4.08984375" style="478" customWidth="1"/>
    <col min="8966" max="8966" width="10.453125" style="478" customWidth="1"/>
    <col min="8967" max="8967" width="3.1796875" style="478" customWidth="1"/>
    <col min="8968" max="8968" width="3.54296875" style="478" customWidth="1"/>
    <col min="8969" max="8969" width="12.54296875" style="478" customWidth="1"/>
    <col min="8970" max="8970" width="8" style="478" customWidth="1"/>
    <col min="8971" max="8971" width="4.08984375" style="478" customWidth="1"/>
    <col min="8972" max="8979" width="12.54296875" style="478" customWidth="1"/>
    <col min="8980" max="9218" width="8.90625" style="478"/>
    <col min="9219" max="9219" width="2.54296875" style="478" customWidth="1"/>
    <col min="9220" max="9220" width="3.6328125" style="478" customWidth="1"/>
    <col min="9221" max="9221" width="4.08984375" style="478" customWidth="1"/>
    <col min="9222" max="9222" width="10.453125" style="478" customWidth="1"/>
    <col min="9223" max="9223" width="3.1796875" style="478" customWidth="1"/>
    <col min="9224" max="9224" width="3.54296875" style="478" customWidth="1"/>
    <col min="9225" max="9225" width="12.54296875" style="478" customWidth="1"/>
    <col min="9226" max="9226" width="8" style="478" customWidth="1"/>
    <col min="9227" max="9227" width="4.08984375" style="478" customWidth="1"/>
    <col min="9228" max="9235" width="12.54296875" style="478" customWidth="1"/>
    <col min="9236" max="9474" width="8.90625" style="478"/>
    <col min="9475" max="9475" width="2.54296875" style="478" customWidth="1"/>
    <col min="9476" max="9476" width="3.6328125" style="478" customWidth="1"/>
    <col min="9477" max="9477" width="4.08984375" style="478" customWidth="1"/>
    <col min="9478" max="9478" width="10.453125" style="478" customWidth="1"/>
    <col min="9479" max="9479" width="3.1796875" style="478" customWidth="1"/>
    <col min="9480" max="9480" width="3.54296875" style="478" customWidth="1"/>
    <col min="9481" max="9481" width="12.54296875" style="478" customWidth="1"/>
    <col min="9482" max="9482" width="8" style="478" customWidth="1"/>
    <col min="9483" max="9483" width="4.08984375" style="478" customWidth="1"/>
    <col min="9484" max="9491" width="12.54296875" style="478" customWidth="1"/>
    <col min="9492" max="9730" width="8.90625" style="478"/>
    <col min="9731" max="9731" width="2.54296875" style="478" customWidth="1"/>
    <col min="9732" max="9732" width="3.6328125" style="478" customWidth="1"/>
    <col min="9733" max="9733" width="4.08984375" style="478" customWidth="1"/>
    <col min="9734" max="9734" width="10.453125" style="478" customWidth="1"/>
    <col min="9735" max="9735" width="3.1796875" style="478" customWidth="1"/>
    <col min="9736" max="9736" width="3.54296875" style="478" customWidth="1"/>
    <col min="9737" max="9737" width="12.54296875" style="478" customWidth="1"/>
    <col min="9738" max="9738" width="8" style="478" customWidth="1"/>
    <col min="9739" max="9739" width="4.08984375" style="478" customWidth="1"/>
    <col min="9740" max="9747" width="12.54296875" style="478" customWidth="1"/>
    <col min="9748" max="9986" width="8.90625" style="478"/>
    <col min="9987" max="9987" width="2.54296875" style="478" customWidth="1"/>
    <col min="9988" max="9988" width="3.6328125" style="478" customWidth="1"/>
    <col min="9989" max="9989" width="4.08984375" style="478" customWidth="1"/>
    <col min="9990" max="9990" width="10.453125" style="478" customWidth="1"/>
    <col min="9991" max="9991" width="3.1796875" style="478" customWidth="1"/>
    <col min="9992" max="9992" width="3.54296875" style="478" customWidth="1"/>
    <col min="9993" max="9993" width="12.54296875" style="478" customWidth="1"/>
    <col min="9994" max="9994" width="8" style="478" customWidth="1"/>
    <col min="9995" max="9995" width="4.08984375" style="478" customWidth="1"/>
    <col min="9996" max="10003" width="12.54296875" style="478" customWidth="1"/>
    <col min="10004" max="10242" width="8.90625" style="478"/>
    <col min="10243" max="10243" width="2.54296875" style="478" customWidth="1"/>
    <col min="10244" max="10244" width="3.6328125" style="478" customWidth="1"/>
    <col min="10245" max="10245" width="4.08984375" style="478" customWidth="1"/>
    <col min="10246" max="10246" width="10.453125" style="478" customWidth="1"/>
    <col min="10247" max="10247" width="3.1796875" style="478" customWidth="1"/>
    <col min="10248" max="10248" width="3.54296875" style="478" customWidth="1"/>
    <col min="10249" max="10249" width="12.54296875" style="478" customWidth="1"/>
    <col min="10250" max="10250" width="8" style="478" customWidth="1"/>
    <col min="10251" max="10251" width="4.08984375" style="478" customWidth="1"/>
    <col min="10252" max="10259" width="12.54296875" style="478" customWidth="1"/>
    <col min="10260" max="10498" width="8.90625" style="478"/>
    <col min="10499" max="10499" width="2.54296875" style="478" customWidth="1"/>
    <col min="10500" max="10500" width="3.6328125" style="478" customWidth="1"/>
    <col min="10501" max="10501" width="4.08984375" style="478" customWidth="1"/>
    <col min="10502" max="10502" width="10.453125" style="478" customWidth="1"/>
    <col min="10503" max="10503" width="3.1796875" style="478" customWidth="1"/>
    <col min="10504" max="10504" width="3.54296875" style="478" customWidth="1"/>
    <col min="10505" max="10505" width="12.54296875" style="478" customWidth="1"/>
    <col min="10506" max="10506" width="8" style="478" customWidth="1"/>
    <col min="10507" max="10507" width="4.08984375" style="478" customWidth="1"/>
    <col min="10508" max="10515" width="12.54296875" style="478" customWidth="1"/>
    <col min="10516" max="10754" width="8.90625" style="478"/>
    <col min="10755" max="10755" width="2.54296875" style="478" customWidth="1"/>
    <col min="10756" max="10756" width="3.6328125" style="478" customWidth="1"/>
    <col min="10757" max="10757" width="4.08984375" style="478" customWidth="1"/>
    <col min="10758" max="10758" width="10.453125" style="478" customWidth="1"/>
    <col min="10759" max="10759" width="3.1796875" style="478" customWidth="1"/>
    <col min="10760" max="10760" width="3.54296875" style="478" customWidth="1"/>
    <col min="10761" max="10761" width="12.54296875" style="478" customWidth="1"/>
    <col min="10762" max="10762" width="8" style="478" customWidth="1"/>
    <col min="10763" max="10763" width="4.08984375" style="478" customWidth="1"/>
    <col min="10764" max="10771" width="12.54296875" style="478" customWidth="1"/>
    <col min="10772" max="11010" width="8.90625" style="478"/>
    <col min="11011" max="11011" width="2.54296875" style="478" customWidth="1"/>
    <col min="11012" max="11012" width="3.6328125" style="478" customWidth="1"/>
    <col min="11013" max="11013" width="4.08984375" style="478" customWidth="1"/>
    <col min="11014" max="11014" width="10.453125" style="478" customWidth="1"/>
    <col min="11015" max="11015" width="3.1796875" style="478" customWidth="1"/>
    <col min="11016" max="11016" width="3.54296875" style="478" customWidth="1"/>
    <col min="11017" max="11017" width="12.54296875" style="478" customWidth="1"/>
    <col min="11018" max="11018" width="8" style="478" customWidth="1"/>
    <col min="11019" max="11019" width="4.08984375" style="478" customWidth="1"/>
    <col min="11020" max="11027" width="12.54296875" style="478" customWidth="1"/>
    <col min="11028" max="11266" width="8.90625" style="478"/>
    <col min="11267" max="11267" width="2.54296875" style="478" customWidth="1"/>
    <col min="11268" max="11268" width="3.6328125" style="478" customWidth="1"/>
    <col min="11269" max="11269" width="4.08984375" style="478" customWidth="1"/>
    <col min="11270" max="11270" width="10.453125" style="478" customWidth="1"/>
    <col min="11271" max="11271" width="3.1796875" style="478" customWidth="1"/>
    <col min="11272" max="11272" width="3.54296875" style="478" customWidth="1"/>
    <col min="11273" max="11273" width="12.54296875" style="478" customWidth="1"/>
    <col min="11274" max="11274" width="8" style="478" customWidth="1"/>
    <col min="11275" max="11275" width="4.08984375" style="478" customWidth="1"/>
    <col min="11276" max="11283" width="12.54296875" style="478" customWidth="1"/>
    <col min="11284" max="11522" width="8.90625" style="478"/>
    <col min="11523" max="11523" width="2.54296875" style="478" customWidth="1"/>
    <col min="11524" max="11524" width="3.6328125" style="478" customWidth="1"/>
    <col min="11525" max="11525" width="4.08984375" style="478" customWidth="1"/>
    <col min="11526" max="11526" width="10.453125" style="478" customWidth="1"/>
    <col min="11527" max="11527" width="3.1796875" style="478" customWidth="1"/>
    <col min="11528" max="11528" width="3.54296875" style="478" customWidth="1"/>
    <col min="11529" max="11529" width="12.54296875" style="478" customWidth="1"/>
    <col min="11530" max="11530" width="8" style="478" customWidth="1"/>
    <col min="11531" max="11531" width="4.08984375" style="478" customWidth="1"/>
    <col min="11532" max="11539" width="12.54296875" style="478" customWidth="1"/>
    <col min="11540" max="11778" width="8.90625" style="478"/>
    <col min="11779" max="11779" width="2.54296875" style="478" customWidth="1"/>
    <col min="11780" max="11780" width="3.6328125" style="478" customWidth="1"/>
    <col min="11781" max="11781" width="4.08984375" style="478" customWidth="1"/>
    <col min="11782" max="11782" width="10.453125" style="478" customWidth="1"/>
    <col min="11783" max="11783" width="3.1796875" style="478" customWidth="1"/>
    <col min="11784" max="11784" width="3.54296875" style="478" customWidth="1"/>
    <col min="11785" max="11785" width="12.54296875" style="478" customWidth="1"/>
    <col min="11786" max="11786" width="8" style="478" customWidth="1"/>
    <col min="11787" max="11787" width="4.08984375" style="478" customWidth="1"/>
    <col min="11788" max="11795" width="12.54296875" style="478" customWidth="1"/>
    <col min="11796" max="12034" width="8.90625" style="478"/>
    <col min="12035" max="12035" width="2.54296875" style="478" customWidth="1"/>
    <col min="12036" max="12036" width="3.6328125" style="478" customWidth="1"/>
    <col min="12037" max="12037" width="4.08984375" style="478" customWidth="1"/>
    <col min="12038" max="12038" width="10.453125" style="478" customWidth="1"/>
    <col min="12039" max="12039" width="3.1796875" style="478" customWidth="1"/>
    <col min="12040" max="12040" width="3.54296875" style="478" customWidth="1"/>
    <col min="12041" max="12041" width="12.54296875" style="478" customWidth="1"/>
    <col min="12042" max="12042" width="8" style="478" customWidth="1"/>
    <col min="12043" max="12043" width="4.08984375" style="478" customWidth="1"/>
    <col min="12044" max="12051" width="12.54296875" style="478" customWidth="1"/>
    <col min="12052" max="12290" width="8.90625" style="478"/>
    <col min="12291" max="12291" width="2.54296875" style="478" customWidth="1"/>
    <col min="12292" max="12292" width="3.6328125" style="478" customWidth="1"/>
    <col min="12293" max="12293" width="4.08984375" style="478" customWidth="1"/>
    <col min="12294" max="12294" width="10.453125" style="478" customWidth="1"/>
    <col min="12295" max="12295" width="3.1796875" style="478" customWidth="1"/>
    <col min="12296" max="12296" width="3.54296875" style="478" customWidth="1"/>
    <col min="12297" max="12297" width="12.54296875" style="478" customWidth="1"/>
    <col min="12298" max="12298" width="8" style="478" customWidth="1"/>
    <col min="12299" max="12299" width="4.08984375" style="478" customWidth="1"/>
    <col min="12300" max="12307" width="12.54296875" style="478" customWidth="1"/>
    <col min="12308" max="12546" width="8.90625" style="478"/>
    <col min="12547" max="12547" width="2.54296875" style="478" customWidth="1"/>
    <col min="12548" max="12548" width="3.6328125" style="478" customWidth="1"/>
    <col min="12549" max="12549" width="4.08984375" style="478" customWidth="1"/>
    <col min="12550" max="12550" width="10.453125" style="478" customWidth="1"/>
    <col min="12551" max="12551" width="3.1796875" style="478" customWidth="1"/>
    <col min="12552" max="12552" width="3.54296875" style="478" customWidth="1"/>
    <col min="12553" max="12553" width="12.54296875" style="478" customWidth="1"/>
    <col min="12554" max="12554" width="8" style="478" customWidth="1"/>
    <col min="12555" max="12555" width="4.08984375" style="478" customWidth="1"/>
    <col min="12556" max="12563" width="12.54296875" style="478" customWidth="1"/>
    <col min="12564" max="12802" width="8.90625" style="478"/>
    <col min="12803" max="12803" width="2.54296875" style="478" customWidth="1"/>
    <col min="12804" max="12804" width="3.6328125" style="478" customWidth="1"/>
    <col min="12805" max="12805" width="4.08984375" style="478" customWidth="1"/>
    <col min="12806" max="12806" width="10.453125" style="478" customWidth="1"/>
    <col min="12807" max="12807" width="3.1796875" style="478" customWidth="1"/>
    <col min="12808" max="12808" width="3.54296875" style="478" customWidth="1"/>
    <col min="12809" max="12809" width="12.54296875" style="478" customWidth="1"/>
    <col min="12810" max="12810" width="8" style="478" customWidth="1"/>
    <col min="12811" max="12811" width="4.08984375" style="478" customWidth="1"/>
    <col min="12812" max="12819" width="12.54296875" style="478" customWidth="1"/>
    <col min="12820" max="13058" width="8.90625" style="478"/>
    <col min="13059" max="13059" width="2.54296875" style="478" customWidth="1"/>
    <col min="13060" max="13060" width="3.6328125" style="478" customWidth="1"/>
    <col min="13061" max="13061" width="4.08984375" style="478" customWidth="1"/>
    <col min="13062" max="13062" width="10.453125" style="478" customWidth="1"/>
    <col min="13063" max="13063" width="3.1796875" style="478" customWidth="1"/>
    <col min="13064" max="13064" width="3.54296875" style="478" customWidth="1"/>
    <col min="13065" max="13065" width="12.54296875" style="478" customWidth="1"/>
    <col min="13066" max="13066" width="8" style="478" customWidth="1"/>
    <col min="13067" max="13067" width="4.08984375" style="478" customWidth="1"/>
    <col min="13068" max="13075" width="12.54296875" style="478" customWidth="1"/>
    <col min="13076" max="13314" width="8.90625" style="478"/>
    <col min="13315" max="13315" width="2.54296875" style="478" customWidth="1"/>
    <col min="13316" max="13316" width="3.6328125" style="478" customWidth="1"/>
    <col min="13317" max="13317" width="4.08984375" style="478" customWidth="1"/>
    <col min="13318" max="13318" width="10.453125" style="478" customWidth="1"/>
    <col min="13319" max="13319" width="3.1796875" style="478" customWidth="1"/>
    <col min="13320" max="13320" width="3.54296875" style="478" customWidth="1"/>
    <col min="13321" max="13321" width="12.54296875" style="478" customWidth="1"/>
    <col min="13322" max="13322" width="8" style="478" customWidth="1"/>
    <col min="13323" max="13323" width="4.08984375" style="478" customWidth="1"/>
    <col min="13324" max="13331" width="12.54296875" style="478" customWidth="1"/>
    <col min="13332" max="13570" width="8.90625" style="478"/>
    <col min="13571" max="13571" width="2.54296875" style="478" customWidth="1"/>
    <col min="13572" max="13572" width="3.6328125" style="478" customWidth="1"/>
    <col min="13573" max="13573" width="4.08984375" style="478" customWidth="1"/>
    <col min="13574" max="13574" width="10.453125" style="478" customWidth="1"/>
    <col min="13575" max="13575" width="3.1796875" style="478" customWidth="1"/>
    <col min="13576" max="13576" width="3.54296875" style="478" customWidth="1"/>
    <col min="13577" max="13577" width="12.54296875" style="478" customWidth="1"/>
    <col min="13578" max="13578" width="8" style="478" customWidth="1"/>
    <col min="13579" max="13579" width="4.08984375" style="478" customWidth="1"/>
    <col min="13580" max="13587" width="12.54296875" style="478" customWidth="1"/>
    <col min="13588" max="13826" width="8.90625" style="478"/>
    <col min="13827" max="13827" width="2.54296875" style="478" customWidth="1"/>
    <col min="13828" max="13828" width="3.6328125" style="478" customWidth="1"/>
    <col min="13829" max="13829" width="4.08984375" style="478" customWidth="1"/>
    <col min="13830" max="13830" width="10.453125" style="478" customWidth="1"/>
    <col min="13831" max="13831" width="3.1796875" style="478" customWidth="1"/>
    <col min="13832" max="13832" width="3.54296875" style="478" customWidth="1"/>
    <col min="13833" max="13833" width="12.54296875" style="478" customWidth="1"/>
    <col min="13834" max="13834" width="8" style="478" customWidth="1"/>
    <col min="13835" max="13835" width="4.08984375" style="478" customWidth="1"/>
    <col min="13836" max="13843" width="12.54296875" style="478" customWidth="1"/>
    <col min="13844" max="14082" width="8.90625" style="478"/>
    <col min="14083" max="14083" width="2.54296875" style="478" customWidth="1"/>
    <col min="14084" max="14084" width="3.6328125" style="478" customWidth="1"/>
    <col min="14085" max="14085" width="4.08984375" style="478" customWidth="1"/>
    <col min="14086" max="14086" width="10.453125" style="478" customWidth="1"/>
    <col min="14087" max="14087" width="3.1796875" style="478" customWidth="1"/>
    <col min="14088" max="14088" width="3.54296875" style="478" customWidth="1"/>
    <col min="14089" max="14089" width="12.54296875" style="478" customWidth="1"/>
    <col min="14090" max="14090" width="8" style="478" customWidth="1"/>
    <col min="14091" max="14091" width="4.08984375" style="478" customWidth="1"/>
    <col min="14092" max="14099" width="12.54296875" style="478" customWidth="1"/>
    <col min="14100" max="14338" width="8.90625" style="478"/>
    <col min="14339" max="14339" width="2.54296875" style="478" customWidth="1"/>
    <col min="14340" max="14340" width="3.6328125" style="478" customWidth="1"/>
    <col min="14341" max="14341" width="4.08984375" style="478" customWidth="1"/>
    <col min="14342" max="14342" width="10.453125" style="478" customWidth="1"/>
    <col min="14343" max="14343" width="3.1796875" style="478" customWidth="1"/>
    <col min="14344" max="14344" width="3.54296875" style="478" customWidth="1"/>
    <col min="14345" max="14345" width="12.54296875" style="478" customWidth="1"/>
    <col min="14346" max="14346" width="8" style="478" customWidth="1"/>
    <col min="14347" max="14347" width="4.08984375" style="478" customWidth="1"/>
    <col min="14348" max="14355" width="12.54296875" style="478" customWidth="1"/>
    <col min="14356" max="14594" width="8.90625" style="478"/>
    <col min="14595" max="14595" width="2.54296875" style="478" customWidth="1"/>
    <col min="14596" max="14596" width="3.6328125" style="478" customWidth="1"/>
    <col min="14597" max="14597" width="4.08984375" style="478" customWidth="1"/>
    <col min="14598" max="14598" width="10.453125" style="478" customWidth="1"/>
    <col min="14599" max="14599" width="3.1796875" style="478" customWidth="1"/>
    <col min="14600" max="14600" width="3.54296875" style="478" customWidth="1"/>
    <col min="14601" max="14601" width="12.54296875" style="478" customWidth="1"/>
    <col min="14602" max="14602" width="8" style="478" customWidth="1"/>
    <col min="14603" max="14603" width="4.08984375" style="478" customWidth="1"/>
    <col min="14604" max="14611" width="12.54296875" style="478" customWidth="1"/>
    <col min="14612" max="14850" width="8.90625" style="478"/>
    <col min="14851" max="14851" width="2.54296875" style="478" customWidth="1"/>
    <col min="14852" max="14852" width="3.6328125" style="478" customWidth="1"/>
    <col min="14853" max="14853" width="4.08984375" style="478" customWidth="1"/>
    <col min="14854" max="14854" width="10.453125" style="478" customWidth="1"/>
    <col min="14855" max="14855" width="3.1796875" style="478" customWidth="1"/>
    <col min="14856" max="14856" width="3.54296875" style="478" customWidth="1"/>
    <col min="14857" max="14857" width="12.54296875" style="478" customWidth="1"/>
    <col min="14858" max="14858" width="8" style="478" customWidth="1"/>
    <col min="14859" max="14859" width="4.08984375" style="478" customWidth="1"/>
    <col min="14860" max="14867" width="12.54296875" style="478" customWidth="1"/>
    <col min="14868" max="15106" width="8.90625" style="478"/>
    <col min="15107" max="15107" width="2.54296875" style="478" customWidth="1"/>
    <col min="15108" max="15108" width="3.6328125" style="478" customWidth="1"/>
    <col min="15109" max="15109" width="4.08984375" style="478" customWidth="1"/>
    <col min="15110" max="15110" width="10.453125" style="478" customWidth="1"/>
    <col min="15111" max="15111" width="3.1796875" style="478" customWidth="1"/>
    <col min="15112" max="15112" width="3.54296875" style="478" customWidth="1"/>
    <col min="15113" max="15113" width="12.54296875" style="478" customWidth="1"/>
    <col min="15114" max="15114" width="8" style="478" customWidth="1"/>
    <col min="15115" max="15115" width="4.08984375" style="478" customWidth="1"/>
    <col min="15116" max="15123" width="12.54296875" style="478" customWidth="1"/>
    <col min="15124" max="15362" width="8.90625" style="478"/>
    <col min="15363" max="15363" width="2.54296875" style="478" customWidth="1"/>
    <col min="15364" max="15364" width="3.6328125" style="478" customWidth="1"/>
    <col min="15365" max="15365" width="4.08984375" style="478" customWidth="1"/>
    <col min="15366" max="15366" width="10.453125" style="478" customWidth="1"/>
    <col min="15367" max="15367" width="3.1796875" style="478" customWidth="1"/>
    <col min="15368" max="15368" width="3.54296875" style="478" customWidth="1"/>
    <col min="15369" max="15369" width="12.54296875" style="478" customWidth="1"/>
    <col min="15370" max="15370" width="8" style="478" customWidth="1"/>
    <col min="15371" max="15371" width="4.08984375" style="478" customWidth="1"/>
    <col min="15372" max="15379" width="12.54296875" style="478" customWidth="1"/>
    <col min="15380" max="15618" width="8.90625" style="478"/>
    <col min="15619" max="15619" width="2.54296875" style="478" customWidth="1"/>
    <col min="15620" max="15620" width="3.6328125" style="478" customWidth="1"/>
    <col min="15621" max="15621" width="4.08984375" style="478" customWidth="1"/>
    <col min="15622" max="15622" width="10.453125" style="478" customWidth="1"/>
    <col min="15623" max="15623" width="3.1796875" style="478" customWidth="1"/>
    <col min="15624" max="15624" width="3.54296875" style="478" customWidth="1"/>
    <col min="15625" max="15625" width="12.54296875" style="478" customWidth="1"/>
    <col min="15626" max="15626" width="8" style="478" customWidth="1"/>
    <col min="15627" max="15627" width="4.08984375" style="478" customWidth="1"/>
    <col min="15628" max="15635" width="12.54296875" style="478" customWidth="1"/>
    <col min="15636" max="15874" width="8.90625" style="478"/>
    <col min="15875" max="15875" width="2.54296875" style="478" customWidth="1"/>
    <col min="15876" max="15876" width="3.6328125" style="478" customWidth="1"/>
    <col min="15877" max="15877" width="4.08984375" style="478" customWidth="1"/>
    <col min="15878" max="15878" width="10.453125" style="478" customWidth="1"/>
    <col min="15879" max="15879" width="3.1796875" style="478" customWidth="1"/>
    <col min="15880" max="15880" width="3.54296875" style="478" customWidth="1"/>
    <col min="15881" max="15881" width="12.54296875" style="478" customWidth="1"/>
    <col min="15882" max="15882" width="8" style="478" customWidth="1"/>
    <col min="15883" max="15883" width="4.08984375" style="478" customWidth="1"/>
    <col min="15884" max="15891" width="12.54296875" style="478" customWidth="1"/>
    <col min="15892" max="16130" width="8.90625" style="478"/>
    <col min="16131" max="16131" width="2.54296875" style="478" customWidth="1"/>
    <col min="16132" max="16132" width="3.6328125" style="478" customWidth="1"/>
    <col min="16133" max="16133" width="4.08984375" style="478" customWidth="1"/>
    <col min="16134" max="16134" width="10.453125" style="478" customWidth="1"/>
    <col min="16135" max="16135" width="3.1796875" style="478" customWidth="1"/>
    <col min="16136" max="16136" width="3.54296875" style="478" customWidth="1"/>
    <col min="16137" max="16137" width="12.54296875" style="478" customWidth="1"/>
    <col min="16138" max="16138" width="8" style="478" customWidth="1"/>
    <col min="16139" max="16139" width="4.08984375" style="478" customWidth="1"/>
    <col min="16140" max="16147" width="12.54296875" style="478" customWidth="1"/>
    <col min="16148" max="16384" width="8.90625" style="478"/>
  </cols>
  <sheetData>
    <row r="1" spans="1:11">
      <c r="A1" s="478" t="s">
        <v>4043</v>
      </c>
    </row>
    <row r="3" spans="1:11" ht="24" customHeight="1">
      <c r="B3" s="1502" t="s">
        <v>4044</v>
      </c>
      <c r="C3" s="1502"/>
      <c r="D3" s="1502"/>
      <c r="E3" s="1502"/>
      <c r="F3" s="1502"/>
      <c r="G3" s="1502"/>
      <c r="H3" s="479" t="s">
        <v>4045</v>
      </c>
      <c r="I3" s="480" t="s">
        <v>4046</v>
      </c>
      <c r="J3" s="1502" t="s">
        <v>4047</v>
      </c>
      <c r="K3" s="1502"/>
    </row>
    <row r="4" spans="1:11">
      <c r="B4" s="1503" t="s">
        <v>4048</v>
      </c>
      <c r="C4" s="1504" t="s">
        <v>4049</v>
      </c>
      <c r="D4" s="1505" t="s">
        <v>4050</v>
      </c>
      <c r="E4" s="1505"/>
      <c r="F4" s="1505"/>
      <c r="G4" s="1505"/>
      <c r="H4" s="481" t="s">
        <v>4051</v>
      </c>
      <c r="I4" s="482" t="s">
        <v>264</v>
      </c>
      <c r="J4" s="1502"/>
      <c r="K4" s="1502"/>
    </row>
    <row r="5" spans="1:11">
      <c r="B5" s="1503"/>
      <c r="C5" s="1504"/>
      <c r="D5" s="1506" t="s">
        <v>4052</v>
      </c>
      <c r="E5" s="1506"/>
      <c r="F5" s="1506"/>
      <c r="G5" s="1506"/>
      <c r="H5" s="483" t="s">
        <v>4051</v>
      </c>
      <c r="I5" s="482" t="s">
        <v>271</v>
      </c>
      <c r="J5" s="1502"/>
      <c r="K5" s="1502"/>
    </row>
    <row r="6" spans="1:11">
      <c r="B6" s="1503"/>
      <c r="C6" s="1503" t="s">
        <v>4053</v>
      </c>
      <c r="D6" s="1505" t="s">
        <v>4054</v>
      </c>
      <c r="E6" s="1506" t="s">
        <v>4055</v>
      </c>
      <c r="F6" s="1506"/>
      <c r="G6" s="1506"/>
      <c r="H6" s="483" t="s">
        <v>4051</v>
      </c>
      <c r="I6" s="482" t="s">
        <v>273</v>
      </c>
      <c r="J6" s="1502"/>
      <c r="K6" s="1502"/>
    </row>
    <row r="7" spans="1:11">
      <c r="B7" s="1503"/>
      <c r="C7" s="1503"/>
      <c r="D7" s="1505"/>
      <c r="E7" s="1505" t="s">
        <v>4056</v>
      </c>
      <c r="F7" s="1505"/>
      <c r="G7" s="1505"/>
      <c r="H7" s="481" t="s">
        <v>4051</v>
      </c>
      <c r="I7" s="482" t="s">
        <v>274</v>
      </c>
      <c r="J7" s="1502"/>
      <c r="K7" s="1502"/>
    </row>
    <row r="8" spans="1:11">
      <c r="B8" s="1503"/>
      <c r="C8" s="1503"/>
      <c r="D8" s="1505"/>
      <c r="E8" s="1506" t="s">
        <v>4057</v>
      </c>
      <c r="F8" s="1506"/>
      <c r="G8" s="1506"/>
      <c r="H8" s="483" t="s">
        <v>4051</v>
      </c>
      <c r="I8" s="482" t="s">
        <v>277</v>
      </c>
      <c r="J8" s="1502"/>
      <c r="K8" s="1502"/>
    </row>
    <row r="9" spans="1:11">
      <c r="B9" s="1503"/>
      <c r="C9" s="1503"/>
      <c r="D9" s="1506" t="s">
        <v>4058</v>
      </c>
      <c r="E9" s="1506"/>
      <c r="F9" s="1506"/>
      <c r="G9" s="1506"/>
      <c r="H9" s="483" t="s">
        <v>4051</v>
      </c>
      <c r="I9" s="482" t="s">
        <v>283</v>
      </c>
      <c r="J9" s="1502"/>
      <c r="K9" s="1502"/>
    </row>
    <row r="10" spans="1:11">
      <c r="B10" s="1503"/>
      <c r="C10" s="1504" t="s">
        <v>4059</v>
      </c>
      <c r="D10" s="1505" t="s">
        <v>4060</v>
      </c>
      <c r="E10" s="1505"/>
      <c r="F10" s="1505"/>
      <c r="G10" s="1505"/>
      <c r="H10" s="481" t="s">
        <v>4051</v>
      </c>
      <c r="I10" s="482" t="s">
        <v>285</v>
      </c>
      <c r="J10" s="1502"/>
      <c r="K10" s="1502"/>
    </row>
    <row r="11" spans="1:11">
      <c r="B11" s="1503"/>
      <c r="C11" s="1504"/>
      <c r="D11" s="1505" t="s">
        <v>4061</v>
      </c>
      <c r="E11" s="1505"/>
      <c r="F11" s="1505"/>
      <c r="G11" s="1505"/>
      <c r="H11" s="481" t="s">
        <v>4051</v>
      </c>
      <c r="I11" s="482" t="s">
        <v>290</v>
      </c>
      <c r="J11" s="1502"/>
      <c r="K11" s="1502"/>
    </row>
    <row r="12" spans="1:11">
      <c r="B12" s="1503"/>
      <c r="C12" s="1506" t="s">
        <v>4062</v>
      </c>
      <c r="D12" s="1506"/>
      <c r="E12" s="1506"/>
      <c r="F12" s="1506"/>
      <c r="G12" s="1506"/>
      <c r="H12" s="483" t="s">
        <v>4051</v>
      </c>
      <c r="I12" s="482" t="s">
        <v>292</v>
      </c>
      <c r="J12" s="1502"/>
      <c r="K12" s="1502"/>
    </row>
    <row r="13" spans="1:11">
      <c r="B13" s="1503"/>
      <c r="C13" s="1506" t="s">
        <v>4063</v>
      </c>
      <c r="D13" s="1506"/>
      <c r="E13" s="1506"/>
      <c r="F13" s="1506"/>
      <c r="G13" s="1506"/>
      <c r="H13" s="483" t="s">
        <v>4051</v>
      </c>
      <c r="I13" s="482" t="s">
        <v>3931</v>
      </c>
      <c r="J13" s="1502"/>
      <c r="K13" s="1502"/>
    </row>
    <row r="14" spans="1:11">
      <c r="B14" s="1503"/>
      <c r="C14" s="1505" t="s">
        <v>4064</v>
      </c>
      <c r="D14" s="1505"/>
      <c r="E14" s="1505"/>
      <c r="F14" s="1505"/>
      <c r="G14" s="1505"/>
      <c r="H14" s="481" t="s">
        <v>4051</v>
      </c>
      <c r="I14" s="482" t="s">
        <v>3933</v>
      </c>
      <c r="J14" s="1502"/>
      <c r="K14" s="1502"/>
    </row>
    <row r="15" spans="1:11">
      <c r="B15" s="1503"/>
      <c r="C15" s="1506" t="s">
        <v>4065</v>
      </c>
      <c r="D15" s="1506"/>
      <c r="E15" s="1506"/>
      <c r="F15" s="1506"/>
      <c r="G15" s="1506"/>
      <c r="H15" s="483" t="s">
        <v>4051</v>
      </c>
      <c r="I15" s="482" t="s">
        <v>3935</v>
      </c>
      <c r="J15" s="1502"/>
      <c r="K15" s="1502"/>
    </row>
    <row r="16" spans="1:11">
      <c r="B16" s="1505" t="s">
        <v>4066</v>
      </c>
      <c r="C16" s="1505"/>
      <c r="D16" s="1505"/>
      <c r="E16" s="1505"/>
      <c r="F16" s="1505"/>
      <c r="G16" s="1505"/>
      <c r="H16" s="481" t="s">
        <v>4051</v>
      </c>
      <c r="I16" s="482" t="s">
        <v>3936</v>
      </c>
      <c r="J16" s="1509" t="s">
        <v>4067</v>
      </c>
      <c r="K16" s="1509"/>
    </row>
    <row r="17" spans="2:11">
      <c r="B17" s="1505" t="s">
        <v>4068</v>
      </c>
      <c r="C17" s="1505"/>
      <c r="D17" s="1505"/>
      <c r="E17" s="1505"/>
      <c r="F17" s="1505"/>
      <c r="G17" s="1505"/>
      <c r="H17" s="481" t="s">
        <v>4051</v>
      </c>
      <c r="I17" s="482" t="s">
        <v>3938</v>
      </c>
      <c r="J17" s="1509"/>
      <c r="K17" s="1509"/>
    </row>
    <row r="18" spans="2:11">
      <c r="B18" s="1507" t="s">
        <v>4069</v>
      </c>
      <c r="C18" s="1507"/>
      <c r="D18" s="1508" t="s">
        <v>4070</v>
      </c>
      <c r="E18" s="1508"/>
      <c r="F18" s="1508"/>
      <c r="G18" s="1508"/>
      <c r="H18" s="481" t="s">
        <v>4051</v>
      </c>
      <c r="I18" s="484" t="s">
        <v>3941</v>
      </c>
      <c r="J18" s="1509"/>
      <c r="K18" s="1509"/>
    </row>
    <row r="19" spans="2:11">
      <c r="B19" s="1507"/>
      <c r="C19" s="1507"/>
      <c r="D19" s="1508" t="s">
        <v>4071</v>
      </c>
      <c r="E19" s="1508"/>
      <c r="F19" s="1508"/>
      <c r="G19" s="1508"/>
      <c r="H19" s="481" t="s">
        <v>4051</v>
      </c>
      <c r="I19" s="484" t="s">
        <v>3943</v>
      </c>
      <c r="J19" s="1509"/>
      <c r="K19" s="1509"/>
    </row>
    <row r="20" spans="2:11">
      <c r="B20" s="1511" t="s">
        <v>4072</v>
      </c>
      <c r="C20" s="1511"/>
      <c r="D20" s="1508" t="s">
        <v>4073</v>
      </c>
      <c r="E20" s="1508"/>
      <c r="F20" s="1508"/>
      <c r="G20" s="1508"/>
      <c r="H20" s="481" t="s">
        <v>4051</v>
      </c>
      <c r="I20" s="484" t="s">
        <v>3946</v>
      </c>
      <c r="J20" s="1509"/>
      <c r="K20" s="1509"/>
    </row>
    <row r="21" spans="2:11">
      <c r="B21" s="1510" t="s">
        <v>2011</v>
      </c>
      <c r="C21" s="1510"/>
      <c r="D21" s="1510"/>
      <c r="E21" s="1510"/>
      <c r="F21" s="1510"/>
      <c r="G21" s="1510"/>
      <c r="H21" s="481" t="s">
        <v>4051</v>
      </c>
      <c r="I21" s="482" t="s">
        <v>3948</v>
      </c>
      <c r="J21" s="1509"/>
      <c r="K21" s="1509"/>
    </row>
    <row r="22" spans="2:11">
      <c r="B22" s="1510" t="s">
        <v>4074</v>
      </c>
      <c r="C22" s="1510"/>
      <c r="D22" s="1510"/>
      <c r="E22" s="1510"/>
      <c r="F22" s="1510"/>
      <c r="G22" s="1510"/>
      <c r="H22" s="481" t="s">
        <v>4051</v>
      </c>
      <c r="I22" s="482" t="s">
        <v>3950</v>
      </c>
      <c r="J22" s="1509"/>
      <c r="K22" s="1509"/>
    </row>
    <row r="23" spans="2:11">
      <c r="B23" s="1510" t="s">
        <v>4075</v>
      </c>
      <c r="C23" s="1510"/>
      <c r="D23" s="1510"/>
      <c r="E23" s="1510"/>
      <c r="F23" s="1510"/>
      <c r="G23" s="1510"/>
      <c r="H23" s="481" t="s">
        <v>4051</v>
      </c>
      <c r="I23" s="482" t="s">
        <v>3954</v>
      </c>
      <c r="J23" s="1509"/>
      <c r="K23" s="1509"/>
    </row>
    <row r="24" spans="2:11">
      <c r="B24" s="1510" t="s">
        <v>4076</v>
      </c>
      <c r="C24" s="1510"/>
      <c r="D24" s="1510"/>
      <c r="E24" s="1510"/>
      <c r="F24" s="1510"/>
      <c r="G24" s="1510"/>
      <c r="H24" s="481" t="s">
        <v>4051</v>
      </c>
      <c r="I24" s="482" t="s">
        <v>3956</v>
      </c>
      <c r="J24" s="1509" t="s">
        <v>4077</v>
      </c>
      <c r="K24" s="1509"/>
    </row>
  </sheetData>
  <mergeCells count="50">
    <mergeCell ref="B23:G23"/>
    <mergeCell ref="J23:K23"/>
    <mergeCell ref="B24:G24"/>
    <mergeCell ref="J24:K24"/>
    <mergeCell ref="B20:C20"/>
    <mergeCell ref="D20:G20"/>
    <mergeCell ref="J20:K20"/>
    <mergeCell ref="B21:G21"/>
    <mergeCell ref="J21:K21"/>
    <mergeCell ref="B22:G22"/>
    <mergeCell ref="J22:K22"/>
    <mergeCell ref="C15:G15"/>
    <mergeCell ref="J15:K15"/>
    <mergeCell ref="B16:G16"/>
    <mergeCell ref="J16:K17"/>
    <mergeCell ref="B17:G17"/>
    <mergeCell ref="B18:C19"/>
    <mergeCell ref="D18:G18"/>
    <mergeCell ref="J18:K18"/>
    <mergeCell ref="D19:G19"/>
    <mergeCell ref="J19:K19"/>
    <mergeCell ref="C12:G12"/>
    <mergeCell ref="J12:K12"/>
    <mergeCell ref="C13:G13"/>
    <mergeCell ref="J13:K13"/>
    <mergeCell ref="C14:G14"/>
    <mergeCell ref="J14:K14"/>
    <mergeCell ref="D9:G9"/>
    <mergeCell ref="J9:K9"/>
    <mergeCell ref="C10:C11"/>
    <mergeCell ref="D10:G10"/>
    <mergeCell ref="J10:K10"/>
    <mergeCell ref="D11:G11"/>
    <mergeCell ref="J11:K11"/>
    <mergeCell ref="B3:G3"/>
    <mergeCell ref="J3:K3"/>
    <mergeCell ref="B4:B15"/>
    <mergeCell ref="C4:C5"/>
    <mergeCell ref="D4:G4"/>
    <mergeCell ref="J4:K4"/>
    <mergeCell ref="D5:G5"/>
    <mergeCell ref="J5:K5"/>
    <mergeCell ref="C6:C9"/>
    <mergeCell ref="D6:D8"/>
    <mergeCell ref="E6:G6"/>
    <mergeCell ref="J6:K6"/>
    <mergeCell ref="E7:G7"/>
    <mergeCell ref="J7:K7"/>
    <mergeCell ref="E8:G8"/>
    <mergeCell ref="J8:K8"/>
  </mergeCells>
  <phoneticPr fontId="12"/>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66C1-141A-458D-B6F9-BCE6F3A693C2}">
  <dimension ref="A1:D11"/>
  <sheetViews>
    <sheetView workbookViewId="0"/>
  </sheetViews>
  <sheetFormatPr defaultRowHeight="15"/>
  <cols>
    <col min="2" max="2" width="31.54296875" customWidth="1"/>
    <col min="3" max="4" width="14.6328125" customWidth="1"/>
  </cols>
  <sheetData>
    <row r="1" spans="1:4">
      <c r="A1" t="s">
        <v>4078</v>
      </c>
    </row>
    <row r="3" spans="1:4">
      <c r="B3" s="18" t="s">
        <v>46</v>
      </c>
      <c r="C3" s="18" t="s">
        <v>47</v>
      </c>
      <c r="D3" s="18" t="s">
        <v>48</v>
      </c>
    </row>
    <row r="4" spans="1:4">
      <c r="B4" s="19" t="s">
        <v>49</v>
      </c>
      <c r="C4" s="20">
        <v>25</v>
      </c>
      <c r="D4" s="20">
        <v>11</v>
      </c>
    </row>
    <row r="5" spans="1:4">
      <c r="B5" s="19" t="s">
        <v>50</v>
      </c>
      <c r="C5" s="20">
        <v>11</v>
      </c>
      <c r="D5" s="20">
        <v>2</v>
      </c>
    </row>
    <row r="6" spans="1:4">
      <c r="B6" s="19" t="s">
        <v>51</v>
      </c>
      <c r="C6" s="20">
        <v>39</v>
      </c>
      <c r="D6" s="20">
        <v>19</v>
      </c>
    </row>
    <row r="7" spans="1:4">
      <c r="B7" s="19" t="s">
        <v>52</v>
      </c>
      <c r="C7" s="20">
        <v>9</v>
      </c>
      <c r="D7" s="20">
        <v>3</v>
      </c>
    </row>
    <row r="8" spans="1:4">
      <c r="B8" s="19" t="s">
        <v>53</v>
      </c>
      <c r="C8" s="20">
        <v>13</v>
      </c>
      <c r="D8" s="20">
        <v>6</v>
      </c>
    </row>
    <row r="9" spans="1:4">
      <c r="B9" s="19" t="s">
        <v>54</v>
      </c>
      <c r="C9" s="20">
        <v>9</v>
      </c>
      <c r="D9" s="20">
        <v>7</v>
      </c>
    </row>
    <row r="10" spans="1:4">
      <c r="B10" s="19" t="s">
        <v>55</v>
      </c>
      <c r="C10" s="20">
        <v>3</v>
      </c>
      <c r="D10" s="20">
        <v>3</v>
      </c>
    </row>
    <row r="11" spans="1:4">
      <c r="B11" s="19" t="s">
        <v>56</v>
      </c>
      <c r="C11" s="20">
        <v>109</v>
      </c>
      <c r="D11" s="20">
        <v>51</v>
      </c>
    </row>
  </sheetData>
  <phoneticPr fontId="1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C806-C2A5-45D9-82B0-02FA2A5B20E9}">
  <dimension ref="A1:E142"/>
  <sheetViews>
    <sheetView workbookViewId="0"/>
  </sheetViews>
  <sheetFormatPr defaultRowHeight="15"/>
  <cols>
    <col min="2" max="2" width="27.08984375" bestFit="1" customWidth="1"/>
    <col min="3" max="3" width="6.1796875" customWidth="1"/>
    <col min="4" max="4" width="38.6328125" customWidth="1"/>
    <col min="5" max="5" width="10.453125" style="376" customWidth="1"/>
  </cols>
  <sheetData>
    <row r="1" spans="1:5">
      <c r="A1" t="s">
        <v>4079</v>
      </c>
    </row>
    <row r="3" spans="1:5">
      <c r="B3" s="319" t="s">
        <v>4080</v>
      </c>
      <c r="C3" s="319" t="s">
        <v>4081</v>
      </c>
      <c r="D3" s="319" t="s">
        <v>4082</v>
      </c>
      <c r="E3" s="319" t="s">
        <v>4083</v>
      </c>
    </row>
    <row r="4" spans="1:5">
      <c r="B4" s="351" t="s">
        <v>3699</v>
      </c>
      <c r="C4" s="351" t="s">
        <v>69</v>
      </c>
      <c r="D4" s="351" t="s">
        <v>3679</v>
      </c>
      <c r="E4" s="485" t="s">
        <v>4084</v>
      </c>
    </row>
    <row r="5" spans="1:5">
      <c r="B5" s="351" t="s">
        <v>3699</v>
      </c>
      <c r="C5" s="351" t="s">
        <v>71</v>
      </c>
      <c r="D5" s="351" t="s">
        <v>3680</v>
      </c>
      <c r="E5" s="485" t="s">
        <v>4085</v>
      </c>
    </row>
    <row r="6" spans="1:5">
      <c r="B6" s="351" t="s">
        <v>3699</v>
      </c>
      <c r="C6" s="351" t="s">
        <v>72</v>
      </c>
      <c r="D6" s="351" t="s">
        <v>3681</v>
      </c>
      <c r="E6" s="485" t="s">
        <v>4085</v>
      </c>
    </row>
    <row r="7" spans="1:5">
      <c r="B7" s="351" t="s">
        <v>3699</v>
      </c>
      <c r="C7" s="351" t="s">
        <v>73</v>
      </c>
      <c r="D7" s="351" t="s">
        <v>3682</v>
      </c>
      <c r="E7" s="485" t="s">
        <v>4085</v>
      </c>
    </row>
    <row r="8" spans="1:5">
      <c r="B8" s="351" t="s">
        <v>3699</v>
      </c>
      <c r="C8" s="351" t="s">
        <v>74</v>
      </c>
      <c r="D8" s="351" t="s">
        <v>3683</v>
      </c>
      <c r="E8" s="485" t="s">
        <v>4085</v>
      </c>
    </row>
    <row r="9" spans="1:5">
      <c r="B9" s="320" t="s">
        <v>3699</v>
      </c>
      <c r="C9" s="320" t="s">
        <v>3684</v>
      </c>
      <c r="D9" s="320" t="s">
        <v>3685</v>
      </c>
      <c r="E9" s="369" t="s">
        <v>4086</v>
      </c>
    </row>
    <row r="10" spans="1:5">
      <c r="B10" s="486" t="s">
        <v>3699</v>
      </c>
      <c r="C10" s="486" t="s">
        <v>3686</v>
      </c>
      <c r="D10" s="486" t="s">
        <v>3687</v>
      </c>
      <c r="E10" s="487" t="s">
        <v>4087</v>
      </c>
    </row>
    <row r="11" spans="1:5">
      <c r="B11" s="488" t="s">
        <v>3699</v>
      </c>
      <c r="C11" s="488" t="s">
        <v>64</v>
      </c>
      <c r="D11" s="488" t="s">
        <v>3688</v>
      </c>
      <c r="E11" s="489" t="s">
        <v>4088</v>
      </c>
    </row>
    <row r="12" spans="1:5">
      <c r="B12" s="488" t="s">
        <v>3699</v>
      </c>
      <c r="C12" s="488" t="s">
        <v>66</v>
      </c>
      <c r="D12" s="488" t="s">
        <v>3689</v>
      </c>
      <c r="E12" s="489" t="s">
        <v>4088</v>
      </c>
    </row>
    <row r="13" spans="1:5">
      <c r="B13" s="488" t="s">
        <v>3699</v>
      </c>
      <c r="C13" s="488" t="s">
        <v>67</v>
      </c>
      <c r="D13" s="488" t="s">
        <v>3690</v>
      </c>
      <c r="E13" s="489" t="s">
        <v>4088</v>
      </c>
    </row>
    <row r="14" spans="1:5">
      <c r="B14" s="320" t="s">
        <v>3699</v>
      </c>
      <c r="C14" s="320" t="s">
        <v>3691</v>
      </c>
      <c r="D14" s="320" t="s">
        <v>3692</v>
      </c>
      <c r="E14" s="369" t="s">
        <v>4086</v>
      </c>
    </row>
    <row r="15" spans="1:5">
      <c r="B15" s="488" t="s">
        <v>3699</v>
      </c>
      <c r="C15" s="488" t="s">
        <v>68</v>
      </c>
      <c r="D15" s="488" t="s">
        <v>3693</v>
      </c>
      <c r="E15" s="489" t="s">
        <v>4088</v>
      </c>
    </row>
    <row r="16" spans="1:5">
      <c r="B16" s="320" t="s">
        <v>3699</v>
      </c>
      <c r="C16" s="320" t="s">
        <v>3694</v>
      </c>
      <c r="D16" s="320" t="s">
        <v>3695</v>
      </c>
      <c r="E16" s="369" t="s">
        <v>4086</v>
      </c>
    </row>
    <row r="17" spans="1:5">
      <c r="B17" s="320" t="s">
        <v>3699</v>
      </c>
      <c r="C17" s="320" t="s">
        <v>3696</v>
      </c>
      <c r="D17" s="320" t="s">
        <v>3697</v>
      </c>
      <c r="E17" s="369" t="s">
        <v>4086</v>
      </c>
    </row>
    <row r="18" spans="1:5">
      <c r="B18" s="490" t="s">
        <v>3699</v>
      </c>
      <c r="C18" s="490" t="s">
        <v>75</v>
      </c>
      <c r="D18" s="490" t="s">
        <v>3698</v>
      </c>
      <c r="E18" s="491" t="s">
        <v>4089</v>
      </c>
    </row>
    <row r="19" spans="1:5">
      <c r="B19" s="492" t="s">
        <v>3699</v>
      </c>
      <c r="C19" s="492" t="s">
        <v>79</v>
      </c>
      <c r="D19" s="492" t="s">
        <v>3700</v>
      </c>
      <c r="E19" s="493" t="s">
        <v>4090</v>
      </c>
    </row>
    <row r="20" spans="1:5">
      <c r="B20" s="320" t="s">
        <v>3699</v>
      </c>
      <c r="C20" s="320" t="s">
        <v>3701</v>
      </c>
      <c r="D20" s="320" t="s">
        <v>3702</v>
      </c>
      <c r="E20" s="369" t="s">
        <v>4086</v>
      </c>
    </row>
    <row r="21" spans="1:5">
      <c r="B21" s="492" t="s">
        <v>3699</v>
      </c>
      <c r="C21" s="492" t="s">
        <v>81</v>
      </c>
      <c r="D21" s="492" t="s">
        <v>3703</v>
      </c>
      <c r="E21" s="493" t="s">
        <v>4090</v>
      </c>
    </row>
    <row r="22" spans="1:5">
      <c r="B22" s="492" t="s">
        <v>3699</v>
      </c>
      <c r="C22" s="492" t="s">
        <v>82</v>
      </c>
      <c r="D22" s="492" t="s">
        <v>3704</v>
      </c>
      <c r="E22" s="493" t="s">
        <v>4090</v>
      </c>
    </row>
    <row r="23" spans="1:5">
      <c r="B23" s="490" t="s">
        <v>3699</v>
      </c>
      <c r="C23" s="490" t="s">
        <v>77</v>
      </c>
      <c r="D23" s="490" t="s">
        <v>3705</v>
      </c>
      <c r="E23" s="491" t="s">
        <v>4089</v>
      </c>
    </row>
    <row r="24" spans="1:5">
      <c r="B24" s="490" t="s">
        <v>3699</v>
      </c>
      <c r="C24" s="490" t="s">
        <v>78</v>
      </c>
      <c r="D24" s="490" t="s">
        <v>3706</v>
      </c>
      <c r="E24" s="491" t="s">
        <v>4089</v>
      </c>
    </row>
    <row r="25" spans="1:5">
      <c r="B25" s="494" t="s">
        <v>3699</v>
      </c>
      <c r="C25" s="494" t="s">
        <v>83</v>
      </c>
      <c r="D25" s="494" t="s">
        <v>3707</v>
      </c>
      <c r="E25" s="495" t="s">
        <v>4091</v>
      </c>
    </row>
    <row r="26" spans="1:5">
      <c r="B26" s="494" t="s">
        <v>3699</v>
      </c>
      <c r="C26" s="494" t="s">
        <v>85</v>
      </c>
      <c r="D26" s="494" t="s">
        <v>3708</v>
      </c>
      <c r="E26" s="495" t="s">
        <v>4092</v>
      </c>
    </row>
    <row r="27" spans="1:5">
      <c r="B27" s="494" t="s">
        <v>3699</v>
      </c>
      <c r="C27" s="494" t="s">
        <v>86</v>
      </c>
      <c r="D27" s="494" t="s">
        <v>3709</v>
      </c>
      <c r="E27" s="495" t="s">
        <v>4092</v>
      </c>
    </row>
    <row r="28" spans="1:5">
      <c r="B28" s="496" t="s">
        <v>3699</v>
      </c>
      <c r="C28" s="496" t="s">
        <v>87</v>
      </c>
      <c r="D28" s="496" t="s">
        <v>3710</v>
      </c>
      <c r="E28" s="497" t="s">
        <v>4092</v>
      </c>
    </row>
    <row r="29" spans="1:5">
      <c r="E29"/>
    </row>
    <row r="30" spans="1:5">
      <c r="E30"/>
    </row>
    <row r="31" spans="1:5">
      <c r="A31" t="s">
        <v>4093</v>
      </c>
      <c r="E31"/>
    </row>
    <row r="33" spans="1:5">
      <c r="B33" s="319" t="s">
        <v>4080</v>
      </c>
      <c r="C33" s="319" t="s">
        <v>4081</v>
      </c>
      <c r="D33" s="319" t="s">
        <v>4082</v>
      </c>
      <c r="E33" s="319" t="s">
        <v>4083</v>
      </c>
    </row>
    <row r="34" spans="1:5">
      <c r="B34" s="498" t="s">
        <v>50</v>
      </c>
      <c r="C34" s="498" t="s">
        <v>88</v>
      </c>
      <c r="D34" s="498" t="s">
        <v>3711</v>
      </c>
      <c r="E34" s="499" t="s">
        <v>4088</v>
      </c>
    </row>
    <row r="35" spans="1:5">
      <c r="B35" s="488" t="s">
        <v>50</v>
      </c>
      <c r="C35" s="488" t="s">
        <v>90</v>
      </c>
      <c r="D35" s="488" t="s">
        <v>3712</v>
      </c>
      <c r="E35" s="489" t="s">
        <v>4088</v>
      </c>
    </row>
    <row r="36" spans="1:5">
      <c r="B36" s="488" t="s">
        <v>50</v>
      </c>
      <c r="C36" s="488" t="s">
        <v>91</v>
      </c>
      <c r="D36" s="488" t="s">
        <v>3713</v>
      </c>
      <c r="E36" s="489" t="s">
        <v>4088</v>
      </c>
    </row>
    <row r="37" spans="1:5">
      <c r="B37" s="488" t="s">
        <v>50</v>
      </c>
      <c r="C37" s="488" t="s">
        <v>92</v>
      </c>
      <c r="D37" s="488" t="s">
        <v>3714</v>
      </c>
      <c r="E37" s="489" t="s">
        <v>4088</v>
      </c>
    </row>
    <row r="38" spans="1:5">
      <c r="B38" s="488" t="s">
        <v>50</v>
      </c>
      <c r="C38" s="488" t="s">
        <v>93</v>
      </c>
      <c r="D38" s="488" t="s">
        <v>3715</v>
      </c>
      <c r="E38" s="489" t="s">
        <v>4088</v>
      </c>
    </row>
    <row r="39" spans="1:5">
      <c r="B39" s="488" t="s">
        <v>4094</v>
      </c>
      <c r="C39" s="488" t="s">
        <v>94</v>
      </c>
      <c r="D39" s="488" t="s">
        <v>3716</v>
      </c>
      <c r="E39" s="489" t="s">
        <v>4088</v>
      </c>
    </row>
    <row r="40" spans="1:5">
      <c r="B40" s="488" t="s">
        <v>50</v>
      </c>
      <c r="C40" s="488" t="s">
        <v>95</v>
      </c>
      <c r="D40" s="488" t="s">
        <v>3717</v>
      </c>
      <c r="E40" s="489" t="s">
        <v>4088</v>
      </c>
    </row>
    <row r="41" spans="1:5">
      <c r="B41" s="488" t="s">
        <v>50</v>
      </c>
      <c r="C41" s="488" t="s">
        <v>96</v>
      </c>
      <c r="D41" s="488" t="s">
        <v>3718</v>
      </c>
      <c r="E41" s="489" t="s">
        <v>4088</v>
      </c>
    </row>
    <row r="42" spans="1:5">
      <c r="B42" s="488" t="s">
        <v>50</v>
      </c>
      <c r="C42" s="488" t="s">
        <v>97</v>
      </c>
      <c r="D42" s="488" t="s">
        <v>3719</v>
      </c>
      <c r="E42" s="489" t="s">
        <v>4088</v>
      </c>
    </row>
    <row r="43" spans="1:5">
      <c r="B43" s="486" t="s">
        <v>50</v>
      </c>
      <c r="C43" s="486" t="s">
        <v>3720</v>
      </c>
      <c r="D43" s="486" t="s">
        <v>3721</v>
      </c>
      <c r="E43" s="487" t="s">
        <v>4087</v>
      </c>
    </row>
    <row r="44" spans="1:5">
      <c r="B44" s="343" t="s">
        <v>50</v>
      </c>
      <c r="C44" s="343" t="s">
        <v>98</v>
      </c>
      <c r="D44" s="343" t="s">
        <v>3722</v>
      </c>
      <c r="E44" s="500" t="s">
        <v>4088</v>
      </c>
    </row>
    <row r="45" spans="1:5">
      <c r="E45"/>
    </row>
    <row r="46" spans="1:5">
      <c r="E46"/>
    </row>
    <row r="47" spans="1:5">
      <c r="A47" t="s">
        <v>4095</v>
      </c>
      <c r="E47"/>
    </row>
    <row r="49" spans="2:5">
      <c r="B49" s="319" t="s">
        <v>4080</v>
      </c>
      <c r="C49" s="319" t="s">
        <v>4081</v>
      </c>
      <c r="D49" s="319" t="s">
        <v>4082</v>
      </c>
      <c r="E49" s="319" t="s">
        <v>4083</v>
      </c>
    </row>
    <row r="50" spans="2:5">
      <c r="B50" s="320" t="s">
        <v>3723</v>
      </c>
      <c r="C50" s="320" t="s">
        <v>3724</v>
      </c>
      <c r="D50" s="320" t="s">
        <v>3725</v>
      </c>
      <c r="E50" s="369" t="s">
        <v>4086</v>
      </c>
    </row>
    <row r="51" spans="2:5">
      <c r="B51" s="494" t="s">
        <v>3723</v>
      </c>
      <c r="C51" s="494" t="s">
        <v>118</v>
      </c>
      <c r="D51" s="494" t="s">
        <v>3726</v>
      </c>
      <c r="E51" s="495" t="s">
        <v>4091</v>
      </c>
    </row>
    <row r="52" spans="2:5">
      <c r="B52" s="488" t="s">
        <v>3723</v>
      </c>
      <c r="C52" s="488" t="s">
        <v>99</v>
      </c>
      <c r="D52" s="488" t="s">
        <v>3727</v>
      </c>
      <c r="E52" s="489" t="s">
        <v>4088</v>
      </c>
    </row>
    <row r="53" spans="2:5">
      <c r="B53" s="488" t="s">
        <v>3723</v>
      </c>
      <c r="C53" s="488" t="s">
        <v>101</v>
      </c>
      <c r="D53" s="488" t="s">
        <v>3728</v>
      </c>
      <c r="E53" s="489" t="s">
        <v>4088</v>
      </c>
    </row>
    <row r="54" spans="2:5">
      <c r="B54" s="490" t="s">
        <v>3723</v>
      </c>
      <c r="C54" s="490" t="s">
        <v>110</v>
      </c>
      <c r="D54" s="490" t="s">
        <v>3729</v>
      </c>
      <c r="E54" s="491" t="s">
        <v>4089</v>
      </c>
    </row>
    <row r="55" spans="2:5">
      <c r="B55" s="351" t="s">
        <v>3723</v>
      </c>
      <c r="C55" s="351" t="s">
        <v>105</v>
      </c>
      <c r="D55" s="351" t="s">
        <v>3730</v>
      </c>
      <c r="E55" s="485" t="s">
        <v>4084</v>
      </c>
    </row>
    <row r="56" spans="2:5">
      <c r="B56" s="320" t="s">
        <v>3723</v>
      </c>
      <c r="C56" s="320" t="s">
        <v>3731</v>
      </c>
      <c r="D56" s="320" t="s">
        <v>3732</v>
      </c>
      <c r="E56" s="369" t="s">
        <v>4086</v>
      </c>
    </row>
    <row r="57" spans="2:5">
      <c r="B57" s="488" t="s">
        <v>3723</v>
      </c>
      <c r="C57" s="488" t="s">
        <v>102</v>
      </c>
      <c r="D57" s="488" t="s">
        <v>3733</v>
      </c>
      <c r="E57" s="489" t="s">
        <v>4088</v>
      </c>
    </row>
    <row r="58" spans="2:5">
      <c r="B58" s="320" t="s">
        <v>3723</v>
      </c>
      <c r="C58" s="320" t="s">
        <v>3734</v>
      </c>
      <c r="D58" s="320" t="s">
        <v>3735</v>
      </c>
      <c r="E58" s="369" t="s">
        <v>4086</v>
      </c>
    </row>
    <row r="59" spans="2:5">
      <c r="B59" s="490" t="s">
        <v>3723</v>
      </c>
      <c r="C59" s="490" t="s">
        <v>112</v>
      </c>
      <c r="D59" s="490" t="s">
        <v>3736</v>
      </c>
      <c r="E59" s="491" t="s">
        <v>4089</v>
      </c>
    </row>
    <row r="60" spans="2:5">
      <c r="B60" s="320" t="s">
        <v>3723</v>
      </c>
      <c r="C60" s="320" t="s">
        <v>3737</v>
      </c>
      <c r="D60" s="320" t="s">
        <v>3738</v>
      </c>
      <c r="E60" s="369" t="s">
        <v>4086</v>
      </c>
    </row>
    <row r="61" spans="2:5">
      <c r="B61" s="492" t="s">
        <v>3723</v>
      </c>
      <c r="C61" s="492" t="s">
        <v>113</v>
      </c>
      <c r="D61" s="492" t="s">
        <v>3739</v>
      </c>
      <c r="E61" s="493" t="s">
        <v>4090</v>
      </c>
    </row>
    <row r="62" spans="2:5">
      <c r="B62" s="494" t="s">
        <v>3723</v>
      </c>
      <c r="C62" s="494" t="s">
        <v>120</v>
      </c>
      <c r="D62" s="494" t="s">
        <v>3740</v>
      </c>
      <c r="E62" s="495" t="s">
        <v>4091</v>
      </c>
    </row>
    <row r="63" spans="2:5">
      <c r="B63" s="492" t="s">
        <v>3723</v>
      </c>
      <c r="C63" s="492" t="s">
        <v>115</v>
      </c>
      <c r="D63" s="492" t="s">
        <v>3741</v>
      </c>
      <c r="E63" s="493" t="s">
        <v>4090</v>
      </c>
    </row>
    <row r="64" spans="2:5">
      <c r="B64" s="320" t="s">
        <v>3723</v>
      </c>
      <c r="C64" s="320" t="s">
        <v>3742</v>
      </c>
      <c r="D64" s="320" t="s">
        <v>3743</v>
      </c>
      <c r="E64" s="369" t="s">
        <v>4086</v>
      </c>
    </row>
    <row r="65" spans="2:5">
      <c r="B65" s="494" t="s">
        <v>3723</v>
      </c>
      <c r="C65" s="494" t="s">
        <v>121</v>
      </c>
      <c r="D65" s="494" t="s">
        <v>3744</v>
      </c>
      <c r="E65" s="495" t="s">
        <v>4091</v>
      </c>
    </row>
    <row r="66" spans="2:5">
      <c r="B66" s="320" t="s">
        <v>3723</v>
      </c>
      <c r="C66" s="320" t="s">
        <v>3745</v>
      </c>
      <c r="D66" s="320" t="s">
        <v>3746</v>
      </c>
      <c r="E66" s="369" t="s">
        <v>4086</v>
      </c>
    </row>
    <row r="67" spans="2:5">
      <c r="B67" s="488" t="s">
        <v>3723</v>
      </c>
      <c r="C67" s="488" t="s">
        <v>103</v>
      </c>
      <c r="D67" s="488" t="s">
        <v>3747</v>
      </c>
      <c r="E67" s="489" t="s">
        <v>4088</v>
      </c>
    </row>
    <row r="68" spans="2:5">
      <c r="B68" s="492" t="s">
        <v>3723</v>
      </c>
      <c r="C68" s="492" t="s">
        <v>116</v>
      </c>
      <c r="D68" s="492" t="s">
        <v>3748</v>
      </c>
      <c r="E68" s="493" t="s">
        <v>4090</v>
      </c>
    </row>
    <row r="69" spans="2:5">
      <c r="B69" s="320" t="s">
        <v>3723</v>
      </c>
      <c r="C69" s="320" t="s">
        <v>3749</v>
      </c>
      <c r="D69" s="320" t="s">
        <v>3750</v>
      </c>
      <c r="E69" s="369" t="s">
        <v>4086</v>
      </c>
    </row>
    <row r="70" spans="2:5">
      <c r="B70" s="320" t="s">
        <v>3723</v>
      </c>
      <c r="C70" s="320" t="s">
        <v>3751</v>
      </c>
      <c r="D70" s="320" t="s">
        <v>3752</v>
      </c>
      <c r="E70" s="369" t="s">
        <v>4086</v>
      </c>
    </row>
    <row r="71" spans="2:5">
      <c r="B71" s="351" t="s">
        <v>3723</v>
      </c>
      <c r="C71" s="351" t="s">
        <v>107</v>
      </c>
      <c r="D71" s="351" t="s">
        <v>3753</v>
      </c>
      <c r="E71" s="485" t="s">
        <v>4084</v>
      </c>
    </row>
    <row r="72" spans="2:5">
      <c r="B72" s="494" t="s">
        <v>3723</v>
      </c>
      <c r="C72" s="494" t="s">
        <v>122</v>
      </c>
      <c r="D72" s="494" t="s">
        <v>3754</v>
      </c>
      <c r="E72" s="495" t="s">
        <v>4091</v>
      </c>
    </row>
    <row r="73" spans="2:5">
      <c r="B73" s="494" t="s">
        <v>3723</v>
      </c>
      <c r="C73" s="494" t="s">
        <v>123</v>
      </c>
      <c r="D73" s="494" t="s">
        <v>3755</v>
      </c>
      <c r="E73" s="495" t="s">
        <v>4091</v>
      </c>
    </row>
    <row r="74" spans="2:5">
      <c r="B74" s="320" t="s">
        <v>3723</v>
      </c>
      <c r="C74" s="320" t="s">
        <v>3756</v>
      </c>
      <c r="D74" s="320" t="s">
        <v>3757</v>
      </c>
      <c r="E74" s="369" t="s">
        <v>4086</v>
      </c>
    </row>
    <row r="75" spans="2:5">
      <c r="B75" s="494" t="s">
        <v>3723</v>
      </c>
      <c r="C75" s="494" t="s">
        <v>124</v>
      </c>
      <c r="D75" s="494" t="s">
        <v>3758</v>
      </c>
      <c r="E75" s="495" t="s">
        <v>4091</v>
      </c>
    </row>
    <row r="76" spans="2:5">
      <c r="B76" s="351" t="s">
        <v>3723</v>
      </c>
      <c r="C76" s="351" t="s">
        <v>108</v>
      </c>
      <c r="D76" s="351" t="s">
        <v>3759</v>
      </c>
      <c r="E76" s="485" t="s">
        <v>4084</v>
      </c>
    </row>
    <row r="77" spans="2:5">
      <c r="B77" s="320" t="s">
        <v>3723</v>
      </c>
      <c r="C77" s="320" t="s">
        <v>3760</v>
      </c>
      <c r="D77" s="320" t="s">
        <v>263</v>
      </c>
      <c r="E77" s="369" t="s">
        <v>4086</v>
      </c>
    </row>
    <row r="78" spans="2:5">
      <c r="B78" s="494" t="s">
        <v>3723</v>
      </c>
      <c r="C78" s="494" t="s">
        <v>125</v>
      </c>
      <c r="D78" s="494" t="s">
        <v>3761</v>
      </c>
      <c r="E78" s="495" t="s">
        <v>4091</v>
      </c>
    </row>
    <row r="79" spans="2:5">
      <c r="B79" s="320" t="s">
        <v>3723</v>
      </c>
      <c r="C79" s="320" t="s">
        <v>3762</v>
      </c>
      <c r="D79" s="320" t="s">
        <v>3763</v>
      </c>
      <c r="E79" s="369" t="s">
        <v>4086</v>
      </c>
    </row>
    <row r="80" spans="2:5">
      <c r="B80" s="320" t="s">
        <v>3723</v>
      </c>
      <c r="C80" s="320" t="s">
        <v>3764</v>
      </c>
      <c r="D80" s="320" t="s">
        <v>3765</v>
      </c>
      <c r="E80" s="369" t="s">
        <v>4086</v>
      </c>
    </row>
    <row r="81" spans="1:5">
      <c r="B81" s="494" t="s">
        <v>3723</v>
      </c>
      <c r="C81" s="494" t="s">
        <v>126</v>
      </c>
      <c r="D81" s="494" t="s">
        <v>3766</v>
      </c>
      <c r="E81" s="495" t="s">
        <v>4091</v>
      </c>
    </row>
    <row r="82" spans="1:5">
      <c r="B82" s="351" t="s">
        <v>3723</v>
      </c>
      <c r="C82" s="351" t="s">
        <v>109</v>
      </c>
      <c r="D82" s="351" t="s">
        <v>3767</v>
      </c>
      <c r="E82" s="485" t="s">
        <v>4084</v>
      </c>
    </row>
    <row r="83" spans="1:5">
      <c r="B83" s="494" t="s">
        <v>3723</v>
      </c>
      <c r="C83" s="494" t="s">
        <v>127</v>
      </c>
      <c r="D83" s="494" t="s">
        <v>3768</v>
      </c>
      <c r="E83" s="495" t="s">
        <v>4091</v>
      </c>
    </row>
    <row r="84" spans="1:5">
      <c r="B84" s="320" t="s">
        <v>3723</v>
      </c>
      <c r="C84" s="320" t="s">
        <v>3769</v>
      </c>
      <c r="D84" s="320" t="s">
        <v>3770</v>
      </c>
      <c r="E84" s="369" t="s">
        <v>4086</v>
      </c>
    </row>
    <row r="85" spans="1:5">
      <c r="B85" s="486" t="s">
        <v>3723</v>
      </c>
      <c r="C85" s="486" t="s">
        <v>3771</v>
      </c>
      <c r="D85" s="486" t="s">
        <v>3772</v>
      </c>
      <c r="E85" s="487" t="s">
        <v>4087</v>
      </c>
    </row>
    <row r="86" spans="1:5">
      <c r="B86" s="492" t="s">
        <v>3723</v>
      </c>
      <c r="C86" s="492" t="s">
        <v>117</v>
      </c>
      <c r="D86" s="492" t="s">
        <v>3773</v>
      </c>
      <c r="E86" s="493" t="s">
        <v>4090</v>
      </c>
    </row>
    <row r="87" spans="1:5">
      <c r="B87" s="494" t="s">
        <v>3723</v>
      </c>
      <c r="C87" s="494" t="s">
        <v>128</v>
      </c>
      <c r="D87" s="494" t="s">
        <v>3774</v>
      </c>
      <c r="E87" s="495" t="s">
        <v>4091</v>
      </c>
    </row>
    <row r="88" spans="1:5">
      <c r="B88" s="343" t="s">
        <v>3723</v>
      </c>
      <c r="C88" s="343" t="s">
        <v>104</v>
      </c>
      <c r="D88" s="343" t="s">
        <v>3775</v>
      </c>
      <c r="E88" s="500" t="s">
        <v>4088</v>
      </c>
    </row>
    <row r="89" spans="1:5">
      <c r="E89"/>
    </row>
    <row r="90" spans="1:5">
      <c r="E90"/>
    </row>
    <row r="91" spans="1:5">
      <c r="A91" t="s">
        <v>4096</v>
      </c>
      <c r="E91"/>
    </row>
    <row r="93" spans="1:5">
      <c r="B93" s="319" t="s">
        <v>4080</v>
      </c>
      <c r="C93" s="319" t="s">
        <v>4081</v>
      </c>
      <c r="D93" s="319" t="s">
        <v>4082</v>
      </c>
      <c r="E93" s="319" t="s">
        <v>4083</v>
      </c>
    </row>
    <row r="94" spans="1:5">
      <c r="B94" s="488" t="s">
        <v>3776</v>
      </c>
      <c r="C94" s="488" t="s">
        <v>129</v>
      </c>
      <c r="D94" s="488" t="s">
        <v>4097</v>
      </c>
      <c r="E94" s="489" t="s">
        <v>4088</v>
      </c>
    </row>
    <row r="95" spans="1:5">
      <c r="B95" s="488" t="s">
        <v>3776</v>
      </c>
      <c r="C95" s="488" t="s">
        <v>131</v>
      </c>
      <c r="D95" s="488" t="s">
        <v>4098</v>
      </c>
      <c r="E95" s="489" t="s">
        <v>4088</v>
      </c>
    </row>
    <row r="96" spans="1:5">
      <c r="B96" s="320" t="s">
        <v>3776</v>
      </c>
      <c r="C96" s="320" t="s">
        <v>3779</v>
      </c>
      <c r="D96" s="320" t="s">
        <v>4099</v>
      </c>
      <c r="E96" s="369" t="s">
        <v>4086</v>
      </c>
    </row>
    <row r="97" spans="1:5">
      <c r="B97" s="488" t="s">
        <v>3776</v>
      </c>
      <c r="C97" s="488" t="s">
        <v>132</v>
      </c>
      <c r="D97" s="488" t="s">
        <v>4100</v>
      </c>
      <c r="E97" s="489" t="s">
        <v>4088</v>
      </c>
    </row>
    <row r="98" spans="1:5">
      <c r="B98" s="488" t="s">
        <v>3776</v>
      </c>
      <c r="C98" s="488" t="s">
        <v>133</v>
      </c>
      <c r="D98" s="488" t="s">
        <v>4101</v>
      </c>
      <c r="E98" s="489" t="s">
        <v>4088</v>
      </c>
    </row>
    <row r="99" spans="1:5">
      <c r="B99" s="488" t="s">
        <v>3776</v>
      </c>
      <c r="C99" s="488" t="s">
        <v>134</v>
      </c>
      <c r="D99" s="488" t="s">
        <v>4102</v>
      </c>
      <c r="E99" s="489" t="s">
        <v>4088</v>
      </c>
    </row>
    <row r="100" spans="1:5">
      <c r="B100" s="320" t="s">
        <v>3776</v>
      </c>
      <c r="C100" s="320" t="s">
        <v>3784</v>
      </c>
      <c r="D100" s="320" t="s">
        <v>4103</v>
      </c>
      <c r="E100" s="369" t="s">
        <v>4086</v>
      </c>
    </row>
    <row r="101" spans="1:5">
      <c r="B101" s="488" t="s">
        <v>3776</v>
      </c>
      <c r="C101" s="488" t="s">
        <v>135</v>
      </c>
      <c r="D101" s="488" t="s">
        <v>4104</v>
      </c>
      <c r="E101" s="489" t="s">
        <v>4088</v>
      </c>
    </row>
    <row r="102" spans="1:5">
      <c r="B102" s="343" t="s">
        <v>3776</v>
      </c>
      <c r="C102" s="343" t="s">
        <v>136</v>
      </c>
      <c r="D102" s="343" t="s">
        <v>4105</v>
      </c>
      <c r="E102" s="500" t="s">
        <v>4088</v>
      </c>
    </row>
    <row r="103" spans="1:5">
      <c r="E103"/>
    </row>
    <row r="104" spans="1:5">
      <c r="E104"/>
    </row>
    <row r="105" spans="1:5">
      <c r="A105" t="s">
        <v>4106</v>
      </c>
      <c r="E105"/>
    </row>
    <row r="107" spans="1:5">
      <c r="B107" s="319" t="s">
        <v>4080</v>
      </c>
      <c r="C107" s="319" t="s">
        <v>4081</v>
      </c>
      <c r="D107" s="319" t="s">
        <v>4082</v>
      </c>
      <c r="E107" s="319" t="s">
        <v>4083</v>
      </c>
    </row>
    <row r="108" spans="1:5">
      <c r="B108" s="488" t="s">
        <v>3788</v>
      </c>
      <c r="C108" s="488" t="s">
        <v>137</v>
      </c>
      <c r="D108" s="488" t="s">
        <v>3789</v>
      </c>
      <c r="E108" s="489" t="s">
        <v>4088</v>
      </c>
    </row>
    <row r="109" spans="1:5">
      <c r="B109" s="488" t="s">
        <v>3788</v>
      </c>
      <c r="C109" s="488" t="s">
        <v>139</v>
      </c>
      <c r="D109" s="488" t="s">
        <v>3790</v>
      </c>
      <c r="E109" s="489" t="s">
        <v>4107</v>
      </c>
    </row>
    <row r="110" spans="1:5">
      <c r="B110" s="488" t="s">
        <v>3788</v>
      </c>
      <c r="C110" s="488" t="s">
        <v>140</v>
      </c>
      <c r="D110" s="488" t="s">
        <v>3791</v>
      </c>
      <c r="E110" s="489" t="s">
        <v>4107</v>
      </c>
    </row>
    <row r="111" spans="1:5">
      <c r="B111" s="351" t="s">
        <v>3788</v>
      </c>
      <c r="C111" s="351" t="s">
        <v>141</v>
      </c>
      <c r="D111" s="351" t="s">
        <v>4108</v>
      </c>
      <c r="E111" s="485" t="s">
        <v>4084</v>
      </c>
    </row>
    <row r="112" spans="1:5">
      <c r="B112" s="486" t="s">
        <v>3788</v>
      </c>
      <c r="C112" s="486" t="s">
        <v>3793</v>
      </c>
      <c r="D112" s="486" t="s">
        <v>3794</v>
      </c>
      <c r="E112" s="487" t="s">
        <v>4087</v>
      </c>
    </row>
    <row r="113" spans="1:5">
      <c r="B113" s="320" t="s">
        <v>3788</v>
      </c>
      <c r="C113" s="320" t="s">
        <v>3795</v>
      </c>
      <c r="D113" s="320" t="s">
        <v>3796</v>
      </c>
      <c r="E113" s="369" t="s">
        <v>4086</v>
      </c>
    </row>
    <row r="114" spans="1:5">
      <c r="B114" s="351" t="s">
        <v>3788</v>
      </c>
      <c r="C114" s="351" t="s">
        <v>143</v>
      </c>
      <c r="D114" s="351" t="s">
        <v>3797</v>
      </c>
      <c r="E114" s="485" t="s">
        <v>4084</v>
      </c>
    </row>
    <row r="115" spans="1:5">
      <c r="B115" s="351" t="s">
        <v>3788</v>
      </c>
      <c r="C115" s="351" t="s">
        <v>144</v>
      </c>
      <c r="D115" s="351" t="s">
        <v>3798</v>
      </c>
      <c r="E115" s="485" t="s">
        <v>4084</v>
      </c>
    </row>
    <row r="116" spans="1:5">
      <c r="B116" s="351" t="s">
        <v>3788</v>
      </c>
      <c r="C116" s="351" t="s">
        <v>145</v>
      </c>
      <c r="D116" s="351" t="s">
        <v>3799</v>
      </c>
      <c r="E116" s="485" t="s">
        <v>4084</v>
      </c>
    </row>
    <row r="117" spans="1:5">
      <c r="B117" s="351" t="s">
        <v>3788</v>
      </c>
      <c r="C117" s="351" t="s">
        <v>146</v>
      </c>
      <c r="D117" s="351" t="s">
        <v>3800</v>
      </c>
      <c r="E117" s="485" t="s">
        <v>4084</v>
      </c>
    </row>
    <row r="118" spans="1:5">
      <c r="B118" s="320" t="s">
        <v>3788</v>
      </c>
      <c r="C118" s="320" t="s">
        <v>3801</v>
      </c>
      <c r="D118" s="320" t="s">
        <v>3802</v>
      </c>
      <c r="E118" s="369" t="s">
        <v>4086</v>
      </c>
    </row>
    <row r="119" spans="1:5">
      <c r="B119" s="351" t="s">
        <v>3788</v>
      </c>
      <c r="C119" s="351" t="s">
        <v>147</v>
      </c>
      <c r="D119" s="351" t="s">
        <v>3803</v>
      </c>
      <c r="E119" s="485" t="s">
        <v>4084</v>
      </c>
    </row>
    <row r="120" spans="1:5">
      <c r="B120" s="322" t="s">
        <v>3788</v>
      </c>
      <c r="C120" s="322" t="s">
        <v>3804</v>
      </c>
      <c r="D120" s="322" t="s">
        <v>3805</v>
      </c>
      <c r="E120" s="373" t="s">
        <v>4086</v>
      </c>
    </row>
    <row r="123" spans="1:5">
      <c r="A123" t="s">
        <v>4109</v>
      </c>
    </row>
    <row r="125" spans="1:5">
      <c r="B125" s="319" t="s">
        <v>4080</v>
      </c>
      <c r="C125" s="319" t="s">
        <v>4081</v>
      </c>
      <c r="D125" s="319" t="s">
        <v>4082</v>
      </c>
      <c r="E125" s="319" t="s">
        <v>4083</v>
      </c>
    </row>
    <row r="126" spans="1:5">
      <c r="B126" s="488" t="s">
        <v>3806</v>
      </c>
      <c r="C126" s="488" t="s">
        <v>148</v>
      </c>
      <c r="D126" s="488" t="s">
        <v>3807</v>
      </c>
      <c r="E126" s="489" t="s">
        <v>4107</v>
      </c>
    </row>
    <row r="127" spans="1:5">
      <c r="B127" s="488" t="s">
        <v>3806</v>
      </c>
      <c r="C127" s="488" t="s">
        <v>150</v>
      </c>
      <c r="D127" s="488" t="s">
        <v>3808</v>
      </c>
      <c r="E127" s="489" t="s">
        <v>4107</v>
      </c>
    </row>
    <row r="128" spans="1:5">
      <c r="B128" s="488" t="s">
        <v>3806</v>
      </c>
      <c r="C128" s="488" t="s">
        <v>151</v>
      </c>
      <c r="D128" s="488" t="s">
        <v>3809</v>
      </c>
      <c r="E128" s="489" t="s">
        <v>4107</v>
      </c>
    </row>
    <row r="129" spans="1:5">
      <c r="B129" s="320" t="s">
        <v>3806</v>
      </c>
      <c r="C129" s="320" t="s">
        <v>3810</v>
      </c>
      <c r="D129" s="320" t="s">
        <v>3811</v>
      </c>
      <c r="E129" s="369" t="s">
        <v>4086</v>
      </c>
    </row>
    <row r="130" spans="1:5">
      <c r="B130" s="320" t="s">
        <v>3806</v>
      </c>
      <c r="C130" s="320" t="s">
        <v>3812</v>
      </c>
      <c r="D130" s="320" t="s">
        <v>3813</v>
      </c>
      <c r="E130" s="369" t="s">
        <v>4086</v>
      </c>
    </row>
    <row r="131" spans="1:5">
      <c r="B131" s="320" t="s">
        <v>3806</v>
      </c>
      <c r="C131" s="320" t="s">
        <v>3814</v>
      </c>
      <c r="D131" s="320" t="s">
        <v>3815</v>
      </c>
      <c r="E131" s="369" t="s">
        <v>4086</v>
      </c>
    </row>
    <row r="132" spans="1:5">
      <c r="B132" s="320" t="s">
        <v>3806</v>
      </c>
      <c r="C132" s="320" t="s">
        <v>3816</v>
      </c>
      <c r="D132" s="320" t="s">
        <v>3817</v>
      </c>
      <c r="E132" s="369" t="s">
        <v>4086</v>
      </c>
    </row>
    <row r="133" spans="1:5">
      <c r="B133" s="320" t="s">
        <v>3806</v>
      </c>
      <c r="C133" s="320" t="s">
        <v>3818</v>
      </c>
      <c r="D133" s="320" t="s">
        <v>3819</v>
      </c>
      <c r="E133" s="369" t="s">
        <v>4086</v>
      </c>
    </row>
    <row r="134" spans="1:5">
      <c r="B134" s="322" t="s">
        <v>3806</v>
      </c>
      <c r="C134" s="322" t="s">
        <v>3820</v>
      </c>
      <c r="D134" s="322" t="s">
        <v>3821</v>
      </c>
      <c r="E134" s="373" t="s">
        <v>4086</v>
      </c>
    </row>
    <row r="137" spans="1:5">
      <c r="A137" t="s">
        <v>4110</v>
      </c>
    </row>
    <row r="139" spans="1:5">
      <c r="B139" s="319" t="s">
        <v>4080</v>
      </c>
      <c r="C139" s="319" t="s">
        <v>4081</v>
      </c>
      <c r="D139" s="319" t="s">
        <v>4082</v>
      </c>
      <c r="E139" s="319" t="s">
        <v>4083</v>
      </c>
    </row>
    <row r="140" spans="1:5">
      <c r="B140" s="320" t="s">
        <v>3822</v>
      </c>
      <c r="C140" s="320" t="s">
        <v>3823</v>
      </c>
      <c r="D140" s="320" t="s">
        <v>3824</v>
      </c>
      <c r="E140" s="369" t="s">
        <v>4086</v>
      </c>
    </row>
    <row r="141" spans="1:5">
      <c r="B141" s="320" t="s">
        <v>3822</v>
      </c>
      <c r="C141" s="320" t="s">
        <v>3825</v>
      </c>
      <c r="D141" s="320" t="s">
        <v>4111</v>
      </c>
      <c r="E141" s="369" t="s">
        <v>4086</v>
      </c>
    </row>
    <row r="142" spans="1:5">
      <c r="B142" s="501" t="s">
        <v>3822</v>
      </c>
      <c r="C142" s="501" t="s">
        <v>3827</v>
      </c>
      <c r="D142" s="501" t="s">
        <v>3828</v>
      </c>
      <c r="E142" s="502" t="s">
        <v>4087</v>
      </c>
    </row>
  </sheetData>
  <phoneticPr fontId="1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D469-1FB8-4AC2-974A-033B18FCF379}">
  <dimension ref="A1:J113"/>
  <sheetViews>
    <sheetView workbookViewId="0"/>
  </sheetViews>
  <sheetFormatPr defaultColWidth="8.90625" defaultRowHeight="15"/>
  <cols>
    <col min="1" max="3" width="8.90625" style="21"/>
    <col min="4" max="4" width="8.90625" style="22"/>
    <col min="5" max="5" width="4.08984375" style="21" customWidth="1"/>
    <col min="6" max="8" width="8.90625" style="21"/>
    <col min="9" max="9" width="10.36328125" style="22" customWidth="1"/>
    <col min="10" max="10" width="18.453125" style="21" bestFit="1" customWidth="1"/>
    <col min="11" max="16384" width="8.90625" style="21"/>
  </cols>
  <sheetData>
    <row r="1" spans="1:10">
      <c r="A1" s="21" t="s">
        <v>4112</v>
      </c>
    </row>
    <row r="3" spans="1:10">
      <c r="B3" s="23" t="s">
        <v>58</v>
      </c>
      <c r="C3" s="23"/>
      <c r="D3" s="24"/>
      <c r="E3" s="23"/>
      <c r="F3" s="23" t="s">
        <v>59</v>
      </c>
    </row>
    <row r="4" spans="1:10" s="25" customFormat="1" ht="30">
      <c r="B4" s="26" t="s">
        <v>60</v>
      </c>
      <c r="C4" s="26" t="s">
        <v>61</v>
      </c>
      <c r="D4" s="26" t="s">
        <v>62</v>
      </c>
      <c r="F4" s="26" t="s">
        <v>60</v>
      </c>
      <c r="G4" s="26" t="s">
        <v>61</v>
      </c>
      <c r="H4" s="26" t="s">
        <v>62</v>
      </c>
      <c r="I4" s="26" t="s">
        <v>63</v>
      </c>
    </row>
    <row r="5" spans="1:10">
      <c r="B5" s="503" t="s">
        <v>3684</v>
      </c>
      <c r="C5" s="503">
        <v>234</v>
      </c>
      <c r="D5" s="504">
        <v>1.1923076923076923</v>
      </c>
      <c r="F5" s="503" t="s">
        <v>3684</v>
      </c>
      <c r="G5" s="503">
        <v>234</v>
      </c>
      <c r="H5" s="504">
        <v>1.1538461538461537</v>
      </c>
      <c r="I5" s="504">
        <v>-3.8461538461538547E-2</v>
      </c>
    </row>
    <row r="6" spans="1:10">
      <c r="B6" s="505" t="s">
        <v>3686</v>
      </c>
      <c r="C6" s="505">
        <v>311</v>
      </c>
      <c r="D6" s="506">
        <v>2.7813504823151125</v>
      </c>
      <c r="F6" s="505" t="s">
        <v>3686</v>
      </c>
      <c r="G6" s="505">
        <v>311</v>
      </c>
      <c r="H6" s="506">
        <v>3.234726688102894</v>
      </c>
      <c r="I6" s="506">
        <v>0.45337620578778148</v>
      </c>
    </row>
    <row r="7" spans="1:10">
      <c r="B7" s="505" t="s">
        <v>3701</v>
      </c>
      <c r="C7" s="505">
        <v>180</v>
      </c>
      <c r="D7" s="506">
        <v>1.3444444444444446</v>
      </c>
      <c r="F7" s="505" t="s">
        <v>3701</v>
      </c>
      <c r="G7" s="505">
        <v>180</v>
      </c>
      <c r="H7" s="506">
        <v>1.3277777777777777</v>
      </c>
      <c r="I7" s="506">
        <v>-1.6666666666666829E-2</v>
      </c>
    </row>
    <row r="8" spans="1:10">
      <c r="B8" s="505" t="s">
        <v>3691</v>
      </c>
      <c r="C8" s="505">
        <v>47</v>
      </c>
      <c r="D8" s="506">
        <v>1.1276595744680851</v>
      </c>
      <c r="F8" s="505" t="s">
        <v>3691</v>
      </c>
      <c r="G8" s="505">
        <v>47</v>
      </c>
      <c r="H8" s="506">
        <v>1.1276595744680851</v>
      </c>
      <c r="I8" s="506">
        <v>0</v>
      </c>
    </row>
    <row r="9" spans="1:10">
      <c r="B9" s="505" t="s">
        <v>3694</v>
      </c>
      <c r="C9" s="505">
        <v>137</v>
      </c>
      <c r="D9" s="506">
        <v>1.1094890510948905</v>
      </c>
      <c r="F9" s="505" t="s">
        <v>3694</v>
      </c>
      <c r="G9" s="505">
        <v>137</v>
      </c>
      <c r="H9" s="506">
        <v>1.1094890510948905</v>
      </c>
      <c r="I9" s="506">
        <v>0</v>
      </c>
    </row>
    <row r="10" spans="1:10">
      <c r="B10" s="507" t="s">
        <v>3696</v>
      </c>
      <c r="C10" s="507">
        <v>17</v>
      </c>
      <c r="D10" s="508">
        <v>1.7058823529411764</v>
      </c>
      <c r="F10" s="507" t="s">
        <v>3696</v>
      </c>
      <c r="G10" s="507">
        <v>17</v>
      </c>
      <c r="H10" s="508">
        <v>1.6470588235294117</v>
      </c>
      <c r="I10" s="508">
        <v>-5.8823529411764719E-2</v>
      </c>
    </row>
    <row r="11" spans="1:10">
      <c r="B11" s="509" t="s">
        <v>64</v>
      </c>
      <c r="C11" s="509">
        <v>47</v>
      </c>
      <c r="D11" s="510">
        <v>1.2765957446808511</v>
      </c>
      <c r="F11" s="509" t="s">
        <v>65</v>
      </c>
      <c r="G11" s="509">
        <v>231</v>
      </c>
      <c r="H11" s="510">
        <v>1.1731601731601731</v>
      </c>
      <c r="I11" s="510">
        <v>-0.10343557152067806</v>
      </c>
    </row>
    <row r="12" spans="1:10">
      <c r="B12" s="511" t="s">
        <v>66</v>
      </c>
      <c r="C12" s="511">
        <v>69</v>
      </c>
      <c r="D12" s="512">
        <v>1.1304347826086956</v>
      </c>
      <c r="F12" s="511" t="s">
        <v>65</v>
      </c>
      <c r="G12" s="511">
        <v>231</v>
      </c>
      <c r="H12" s="512">
        <v>1.1731601731601731</v>
      </c>
      <c r="I12" s="512">
        <v>4.2725390551477505E-2</v>
      </c>
    </row>
    <row r="13" spans="1:10">
      <c r="B13" s="511" t="s">
        <v>67</v>
      </c>
      <c r="C13" s="511">
        <v>51</v>
      </c>
      <c r="D13" s="512">
        <v>1.3529411764705883</v>
      </c>
      <c r="F13" s="511" t="s">
        <v>65</v>
      </c>
      <c r="G13" s="511">
        <v>231</v>
      </c>
      <c r="H13" s="512">
        <v>1.1731601731601731</v>
      </c>
      <c r="I13" s="512">
        <v>-0.17978100331041524</v>
      </c>
    </row>
    <row r="14" spans="1:10">
      <c r="B14" s="513" t="s">
        <v>68</v>
      </c>
      <c r="C14" s="513">
        <v>73</v>
      </c>
      <c r="D14" s="514">
        <v>1.4246575342465753</v>
      </c>
      <c r="F14" s="513" t="s">
        <v>65</v>
      </c>
      <c r="G14" s="513">
        <v>231</v>
      </c>
      <c r="H14" s="514">
        <v>1.1731601731601731</v>
      </c>
      <c r="I14" s="514">
        <v>-0.25149736108640219</v>
      </c>
    </row>
    <row r="15" spans="1:10">
      <c r="B15" s="515" t="s">
        <v>69</v>
      </c>
      <c r="C15" s="515">
        <v>153</v>
      </c>
      <c r="D15" s="516">
        <v>3.3856209150326797</v>
      </c>
      <c r="F15" s="515" t="s">
        <v>70</v>
      </c>
      <c r="G15" s="515">
        <v>311</v>
      </c>
      <c r="H15" s="516">
        <v>3.234726688102894</v>
      </c>
      <c r="I15" s="516">
        <v>-0.15089422692978571</v>
      </c>
      <c r="J15" s="29"/>
    </row>
    <row r="16" spans="1:10">
      <c r="B16" s="517" t="s">
        <v>71</v>
      </c>
      <c r="C16" s="517">
        <v>81</v>
      </c>
      <c r="D16" s="518">
        <v>4.1358024691358022</v>
      </c>
      <c r="F16" s="517" t="s">
        <v>70</v>
      </c>
      <c r="G16" s="517">
        <v>311</v>
      </c>
      <c r="H16" s="518">
        <v>3.234726688102894</v>
      </c>
      <c r="I16" s="518">
        <v>-0.9010757810329082</v>
      </c>
      <c r="J16" s="29"/>
    </row>
    <row r="17" spans="2:10">
      <c r="B17" s="517" t="s">
        <v>72</v>
      </c>
      <c r="C17" s="517">
        <v>59</v>
      </c>
      <c r="D17" s="518">
        <v>3.5423728813559321</v>
      </c>
      <c r="F17" s="517" t="s">
        <v>70</v>
      </c>
      <c r="G17" s="517">
        <v>311</v>
      </c>
      <c r="H17" s="518">
        <v>3.234726688102894</v>
      </c>
      <c r="I17" s="518">
        <v>-0.3076461932530381</v>
      </c>
      <c r="J17" s="29"/>
    </row>
    <row r="18" spans="2:10">
      <c r="B18" s="517" t="s">
        <v>73</v>
      </c>
      <c r="C18" s="517">
        <v>71</v>
      </c>
      <c r="D18" s="518">
        <v>4.23943661971831</v>
      </c>
      <c r="F18" s="517" t="s">
        <v>70</v>
      </c>
      <c r="G18" s="517">
        <v>311</v>
      </c>
      <c r="H18" s="518">
        <v>3.234726688102894</v>
      </c>
      <c r="I18" s="518">
        <v>-1.004709931615416</v>
      </c>
      <c r="J18" s="29"/>
    </row>
    <row r="19" spans="2:10">
      <c r="B19" s="519" t="s">
        <v>74</v>
      </c>
      <c r="C19" s="519">
        <v>107</v>
      </c>
      <c r="D19" s="520">
        <v>2.6261682242990654</v>
      </c>
      <c r="F19" s="519" t="s">
        <v>70</v>
      </c>
      <c r="G19" s="519">
        <v>311</v>
      </c>
      <c r="H19" s="520">
        <v>3.234726688102894</v>
      </c>
      <c r="I19" s="520">
        <v>0.60855846380382861</v>
      </c>
      <c r="J19" s="29"/>
    </row>
    <row r="20" spans="2:10">
      <c r="B20" s="521" t="s">
        <v>75</v>
      </c>
      <c r="C20" s="521">
        <v>177</v>
      </c>
      <c r="D20" s="522">
        <v>1.2598870056497176</v>
      </c>
      <c r="F20" s="521" t="s">
        <v>76</v>
      </c>
      <c r="G20" s="521">
        <v>408</v>
      </c>
      <c r="H20" s="522">
        <v>1.3137254901960784</v>
      </c>
      <c r="I20" s="522">
        <v>5.3838484546360865E-2</v>
      </c>
    </row>
    <row r="21" spans="2:10">
      <c r="B21" s="523" t="s">
        <v>77</v>
      </c>
      <c r="C21" s="523">
        <v>53</v>
      </c>
      <c r="D21" s="524">
        <v>1.7735849056603774</v>
      </c>
      <c r="F21" s="523" t="s">
        <v>76</v>
      </c>
      <c r="G21" s="523">
        <v>408</v>
      </c>
      <c r="H21" s="524">
        <v>1.3137254901960784</v>
      </c>
      <c r="I21" s="524">
        <v>-0.45985941546429898</v>
      </c>
    </row>
    <row r="22" spans="2:10">
      <c r="B22" s="525" t="s">
        <v>78</v>
      </c>
      <c r="C22" s="525">
        <v>181</v>
      </c>
      <c r="D22" s="526">
        <v>1.4143646408839778</v>
      </c>
      <c r="F22" s="525" t="s">
        <v>76</v>
      </c>
      <c r="G22" s="525">
        <v>408</v>
      </c>
      <c r="H22" s="526">
        <v>1.3137254901960784</v>
      </c>
      <c r="I22" s="526">
        <v>-0.10063915068789941</v>
      </c>
    </row>
    <row r="23" spans="2:10">
      <c r="B23" s="527" t="s">
        <v>79</v>
      </c>
      <c r="C23" s="527">
        <v>128</v>
      </c>
      <c r="D23" s="528">
        <v>1.078125</v>
      </c>
      <c r="F23" s="527" t="s">
        <v>80</v>
      </c>
      <c r="G23" s="527">
        <v>243</v>
      </c>
      <c r="H23" s="528">
        <v>1.1975308641975309</v>
      </c>
      <c r="I23" s="528">
        <v>0.11940586419753085</v>
      </c>
    </row>
    <row r="24" spans="2:10">
      <c r="B24" s="529" t="s">
        <v>81</v>
      </c>
      <c r="C24" s="529">
        <v>88</v>
      </c>
      <c r="D24" s="530">
        <v>1.2840909090909092</v>
      </c>
      <c r="F24" s="529" t="s">
        <v>80</v>
      </c>
      <c r="G24" s="529">
        <v>243</v>
      </c>
      <c r="H24" s="530">
        <v>1.1975308641975309</v>
      </c>
      <c r="I24" s="530">
        <v>-8.6560044893378318E-2</v>
      </c>
    </row>
    <row r="25" spans="2:10">
      <c r="B25" s="531" t="s">
        <v>82</v>
      </c>
      <c r="C25" s="531">
        <v>27</v>
      </c>
      <c r="D25" s="532">
        <v>1.4814814814814814</v>
      </c>
      <c r="F25" s="531" t="s">
        <v>80</v>
      </c>
      <c r="G25" s="531">
        <v>243</v>
      </c>
      <c r="H25" s="532">
        <v>1.1975308641975309</v>
      </c>
      <c r="I25" s="532">
        <v>-0.28395061728395055</v>
      </c>
    </row>
    <row r="26" spans="2:10">
      <c r="B26" s="533" t="s">
        <v>83</v>
      </c>
      <c r="C26" s="533">
        <v>234</v>
      </c>
      <c r="D26" s="534">
        <v>1.4615384615384615</v>
      </c>
      <c r="F26" s="533" t="s">
        <v>84</v>
      </c>
      <c r="G26" s="533">
        <v>552</v>
      </c>
      <c r="H26" s="534">
        <v>1.3586956521739131</v>
      </c>
      <c r="I26" s="534">
        <v>-0.10284280936454837</v>
      </c>
    </row>
    <row r="27" spans="2:10">
      <c r="B27" s="535" t="s">
        <v>85</v>
      </c>
      <c r="C27" s="535">
        <v>26</v>
      </c>
      <c r="D27" s="536">
        <v>1.8461538461538463</v>
      </c>
      <c r="F27" s="535" t="s">
        <v>84</v>
      </c>
      <c r="G27" s="535">
        <v>552</v>
      </c>
      <c r="H27" s="536">
        <v>1.3586956521739131</v>
      </c>
      <c r="I27" s="536">
        <v>-0.48745819397993317</v>
      </c>
    </row>
    <row r="28" spans="2:10">
      <c r="B28" s="535" t="s">
        <v>86</v>
      </c>
      <c r="C28" s="535">
        <v>176</v>
      </c>
      <c r="D28" s="536">
        <v>1.5511363636363635</v>
      </c>
      <c r="F28" s="535" t="s">
        <v>84</v>
      </c>
      <c r="G28" s="535">
        <v>552</v>
      </c>
      <c r="H28" s="536">
        <v>1.3586956521739131</v>
      </c>
      <c r="I28" s="536">
        <v>-0.19244071146245045</v>
      </c>
    </row>
    <row r="29" spans="2:10">
      <c r="B29" s="537" t="s">
        <v>87</v>
      </c>
      <c r="C29" s="537">
        <v>162</v>
      </c>
      <c r="D29" s="538">
        <v>1.7530864197530864</v>
      </c>
      <c r="F29" s="537" t="s">
        <v>84</v>
      </c>
      <c r="G29" s="537">
        <v>552</v>
      </c>
      <c r="H29" s="538">
        <v>1.3586956521739131</v>
      </c>
      <c r="I29" s="538">
        <v>-0.39439076757917335</v>
      </c>
    </row>
    <row r="30" spans="2:10">
      <c r="B30" s="539" t="s">
        <v>3720</v>
      </c>
      <c r="C30" s="539">
        <v>108</v>
      </c>
      <c r="D30" s="540">
        <v>1.0555555555555556</v>
      </c>
      <c r="F30" s="539" t="s">
        <v>3720</v>
      </c>
      <c r="G30" s="539">
        <v>108</v>
      </c>
      <c r="H30" s="540">
        <v>1.0555555555555556</v>
      </c>
      <c r="I30" s="540">
        <v>0</v>
      </c>
    </row>
    <row r="31" spans="2:10">
      <c r="B31" s="509" t="s">
        <v>88</v>
      </c>
      <c r="C31" s="509">
        <v>208</v>
      </c>
      <c r="D31" s="510">
        <v>1.6298076923076923</v>
      </c>
      <c r="F31" s="509" t="s">
        <v>89</v>
      </c>
      <c r="G31" s="509">
        <v>1325</v>
      </c>
      <c r="H31" s="510">
        <v>1.1335849056603773</v>
      </c>
      <c r="I31" s="510">
        <v>-0.49622278664731501</v>
      </c>
    </row>
    <row r="32" spans="2:10">
      <c r="B32" s="511" t="s">
        <v>90</v>
      </c>
      <c r="C32" s="511">
        <v>66</v>
      </c>
      <c r="D32" s="512">
        <v>2.6969696969696968</v>
      </c>
      <c r="F32" s="511" t="s">
        <v>89</v>
      </c>
      <c r="G32" s="511">
        <v>1325</v>
      </c>
      <c r="H32" s="512">
        <v>1.1335849056603773</v>
      </c>
      <c r="I32" s="512">
        <v>-1.5633847913093195</v>
      </c>
    </row>
    <row r="33" spans="2:9">
      <c r="B33" s="511" t="s">
        <v>91</v>
      </c>
      <c r="C33" s="511">
        <v>56</v>
      </c>
      <c r="D33" s="512">
        <v>1.8928571428571428</v>
      </c>
      <c r="F33" s="511" t="s">
        <v>89</v>
      </c>
      <c r="G33" s="511">
        <v>1325</v>
      </c>
      <c r="H33" s="512">
        <v>1.1335849056603773</v>
      </c>
      <c r="I33" s="512">
        <v>-0.75927223719676551</v>
      </c>
    </row>
    <row r="34" spans="2:9">
      <c r="B34" s="511" t="s">
        <v>92</v>
      </c>
      <c r="C34" s="511">
        <v>137</v>
      </c>
      <c r="D34" s="512">
        <v>2.0291970802919708</v>
      </c>
      <c r="F34" s="511" t="s">
        <v>89</v>
      </c>
      <c r="G34" s="511">
        <v>1325</v>
      </c>
      <c r="H34" s="512">
        <v>1.1335849056603773</v>
      </c>
      <c r="I34" s="512">
        <v>-0.89561217463159348</v>
      </c>
    </row>
    <row r="35" spans="2:9">
      <c r="B35" s="511" t="s">
        <v>93</v>
      </c>
      <c r="C35" s="511">
        <v>235</v>
      </c>
      <c r="D35" s="512">
        <v>1.7191489361702128</v>
      </c>
      <c r="F35" s="511" t="s">
        <v>89</v>
      </c>
      <c r="G35" s="511">
        <v>1325</v>
      </c>
      <c r="H35" s="512">
        <v>1.1335849056603773</v>
      </c>
      <c r="I35" s="512">
        <v>-0.58556403050983552</v>
      </c>
    </row>
    <row r="36" spans="2:9">
      <c r="B36" s="511" t="s">
        <v>94</v>
      </c>
      <c r="C36" s="511">
        <v>37</v>
      </c>
      <c r="D36" s="512">
        <v>1.7297297297297298</v>
      </c>
      <c r="F36" s="511" t="s">
        <v>89</v>
      </c>
      <c r="G36" s="511">
        <v>1325</v>
      </c>
      <c r="H36" s="512">
        <v>1.1335849056603773</v>
      </c>
      <c r="I36" s="512">
        <v>-0.59614482406935254</v>
      </c>
    </row>
    <row r="37" spans="2:9">
      <c r="B37" s="511" t="s">
        <v>95</v>
      </c>
      <c r="C37" s="511">
        <v>181</v>
      </c>
      <c r="D37" s="512">
        <v>1.6077348066298343</v>
      </c>
      <c r="F37" s="511" t="s">
        <v>89</v>
      </c>
      <c r="G37" s="511">
        <v>1325</v>
      </c>
      <c r="H37" s="512">
        <v>1.1335849056603773</v>
      </c>
      <c r="I37" s="512">
        <v>-0.47414990096945697</v>
      </c>
    </row>
    <row r="38" spans="2:9">
      <c r="B38" s="511" t="s">
        <v>96</v>
      </c>
      <c r="C38" s="511">
        <v>211</v>
      </c>
      <c r="D38" s="512">
        <v>1.933649289099526</v>
      </c>
      <c r="F38" s="511" t="s">
        <v>89</v>
      </c>
      <c r="G38" s="511">
        <v>1325</v>
      </c>
      <c r="H38" s="512">
        <v>1.1335849056603773</v>
      </c>
      <c r="I38" s="512">
        <v>-0.80006438343914876</v>
      </c>
    </row>
    <row r="39" spans="2:9">
      <c r="B39" s="511" t="s">
        <v>97</v>
      </c>
      <c r="C39" s="511">
        <v>154</v>
      </c>
      <c r="D39" s="512">
        <v>1.2727272727272727</v>
      </c>
      <c r="F39" s="511" t="s">
        <v>89</v>
      </c>
      <c r="G39" s="511">
        <v>1325</v>
      </c>
      <c r="H39" s="512">
        <v>1.1335849056603773</v>
      </c>
      <c r="I39" s="512">
        <v>-0.13914236706689542</v>
      </c>
    </row>
    <row r="40" spans="2:9">
      <c r="B40" s="513" t="s">
        <v>98</v>
      </c>
      <c r="C40" s="513">
        <v>256</v>
      </c>
      <c r="D40" s="514">
        <v>1.12890625</v>
      </c>
      <c r="F40" s="513" t="s">
        <v>89</v>
      </c>
      <c r="G40" s="513">
        <v>1325</v>
      </c>
      <c r="H40" s="514">
        <v>1.1335849056603773</v>
      </c>
      <c r="I40" s="514">
        <v>4.6786556603772844E-3</v>
      </c>
    </row>
    <row r="41" spans="2:9">
      <c r="B41" s="503" t="s">
        <v>3724</v>
      </c>
      <c r="C41" s="503">
        <v>75</v>
      </c>
      <c r="D41" s="504">
        <v>2.2266666666666666</v>
      </c>
      <c r="F41" s="503" t="s">
        <v>3724</v>
      </c>
      <c r="G41" s="503">
        <v>75</v>
      </c>
      <c r="H41" s="504">
        <v>2.1466666666666665</v>
      </c>
      <c r="I41" s="504">
        <v>-8.0000000000000071E-2</v>
      </c>
    </row>
    <row r="42" spans="2:9">
      <c r="B42" s="505" t="s">
        <v>3731</v>
      </c>
      <c r="C42" s="505">
        <v>141</v>
      </c>
      <c r="D42" s="506">
        <v>1.7234042553191489</v>
      </c>
      <c r="F42" s="505" t="s">
        <v>3731</v>
      </c>
      <c r="G42" s="505">
        <v>141</v>
      </c>
      <c r="H42" s="506">
        <v>1.6737588652482269</v>
      </c>
      <c r="I42" s="506">
        <v>-4.9645390070921946E-2</v>
      </c>
    </row>
    <row r="43" spans="2:9">
      <c r="B43" s="505" t="s">
        <v>3734</v>
      </c>
      <c r="C43" s="505">
        <v>70</v>
      </c>
      <c r="D43" s="506">
        <v>1.3857142857142857</v>
      </c>
      <c r="F43" s="505" t="s">
        <v>3734</v>
      </c>
      <c r="G43" s="505">
        <v>70</v>
      </c>
      <c r="H43" s="506">
        <v>1.3857142857142857</v>
      </c>
      <c r="I43" s="506">
        <v>0</v>
      </c>
    </row>
    <row r="44" spans="2:9">
      <c r="B44" s="505" t="s">
        <v>3737</v>
      </c>
      <c r="C44" s="505">
        <v>79</v>
      </c>
      <c r="D44" s="506">
        <v>1.8354430379746836</v>
      </c>
      <c r="F44" s="505" t="s">
        <v>3737</v>
      </c>
      <c r="G44" s="505">
        <v>79</v>
      </c>
      <c r="H44" s="506">
        <v>1.7341772151898733</v>
      </c>
      <c r="I44" s="506">
        <v>-0.10126582278481022</v>
      </c>
    </row>
    <row r="45" spans="2:9">
      <c r="B45" s="505" t="s">
        <v>3742</v>
      </c>
      <c r="C45" s="505">
        <v>87</v>
      </c>
      <c r="D45" s="506">
        <v>1.6091954022988506</v>
      </c>
      <c r="F45" s="505" t="s">
        <v>3742</v>
      </c>
      <c r="G45" s="505">
        <v>87</v>
      </c>
      <c r="H45" s="506">
        <v>1.5632183908045978</v>
      </c>
      <c r="I45" s="506">
        <v>-4.5977011494252817E-2</v>
      </c>
    </row>
    <row r="46" spans="2:9">
      <c r="B46" s="505" t="s">
        <v>3745</v>
      </c>
      <c r="C46" s="505">
        <v>55</v>
      </c>
      <c r="D46" s="506">
        <v>1.2545454545454546</v>
      </c>
      <c r="F46" s="505" t="s">
        <v>3745</v>
      </c>
      <c r="G46" s="505">
        <v>55</v>
      </c>
      <c r="H46" s="506">
        <v>1.2545454545454546</v>
      </c>
      <c r="I46" s="506">
        <v>0</v>
      </c>
    </row>
    <row r="47" spans="2:9">
      <c r="B47" s="505" t="s">
        <v>3749</v>
      </c>
      <c r="C47" s="505">
        <v>121</v>
      </c>
      <c r="D47" s="506">
        <v>2.3553719008264462</v>
      </c>
      <c r="F47" s="505" t="s">
        <v>3749</v>
      </c>
      <c r="G47" s="505">
        <v>121</v>
      </c>
      <c r="H47" s="506">
        <v>2.28099173553719</v>
      </c>
      <c r="I47" s="506">
        <v>-7.4380165289256173E-2</v>
      </c>
    </row>
    <row r="48" spans="2:9">
      <c r="B48" s="505" t="s">
        <v>3751</v>
      </c>
      <c r="C48" s="505">
        <v>116</v>
      </c>
      <c r="D48" s="506">
        <v>2.1724137931034484</v>
      </c>
      <c r="F48" s="505" t="s">
        <v>3751</v>
      </c>
      <c r="G48" s="505">
        <v>116</v>
      </c>
      <c r="H48" s="506">
        <v>2.1120689655172415</v>
      </c>
      <c r="I48" s="506">
        <v>-6.0344827586206851E-2</v>
      </c>
    </row>
    <row r="49" spans="2:9">
      <c r="B49" s="505" t="s">
        <v>3756</v>
      </c>
      <c r="C49" s="505">
        <v>67</v>
      </c>
      <c r="D49" s="506">
        <v>1.6567164179104477</v>
      </c>
      <c r="F49" s="505" t="s">
        <v>3756</v>
      </c>
      <c r="G49" s="505">
        <v>67</v>
      </c>
      <c r="H49" s="506">
        <v>1.6417910447761195</v>
      </c>
      <c r="I49" s="506">
        <v>-1.4925373134328179E-2</v>
      </c>
    </row>
    <row r="50" spans="2:9">
      <c r="B50" s="505" t="s">
        <v>3760</v>
      </c>
      <c r="C50" s="505">
        <v>150</v>
      </c>
      <c r="D50" s="506">
        <v>1.2666666666666666</v>
      </c>
      <c r="F50" s="505" t="s">
        <v>3760</v>
      </c>
      <c r="G50" s="505">
        <v>150</v>
      </c>
      <c r="H50" s="506">
        <v>1.26</v>
      </c>
      <c r="I50" s="506">
        <v>-6.6666666666665986E-3</v>
      </c>
    </row>
    <row r="51" spans="2:9">
      <c r="B51" s="505" t="s">
        <v>3762</v>
      </c>
      <c r="C51" s="505">
        <v>166</v>
      </c>
      <c r="D51" s="506">
        <v>1.8132530120481927</v>
      </c>
      <c r="F51" s="505" t="s">
        <v>3762</v>
      </c>
      <c r="G51" s="505">
        <v>166</v>
      </c>
      <c r="H51" s="506">
        <v>1.7891566265060241</v>
      </c>
      <c r="I51" s="506">
        <v>-2.409638554216853E-2</v>
      </c>
    </row>
    <row r="52" spans="2:9">
      <c r="B52" s="505" t="s">
        <v>3764</v>
      </c>
      <c r="C52" s="505">
        <v>37</v>
      </c>
      <c r="D52" s="506">
        <v>1.2972972972972974</v>
      </c>
      <c r="F52" s="505" t="s">
        <v>3764</v>
      </c>
      <c r="G52" s="505">
        <v>37</v>
      </c>
      <c r="H52" s="506">
        <v>1.2432432432432432</v>
      </c>
      <c r="I52" s="506">
        <v>-5.4054054054054168E-2</v>
      </c>
    </row>
    <row r="53" spans="2:9">
      <c r="B53" s="505" t="s">
        <v>3769</v>
      </c>
      <c r="C53" s="505">
        <v>16</v>
      </c>
      <c r="D53" s="506">
        <v>2.375</v>
      </c>
      <c r="F53" s="505" t="s">
        <v>3769</v>
      </c>
      <c r="G53" s="505">
        <v>16</v>
      </c>
      <c r="H53" s="506">
        <v>2.3125</v>
      </c>
      <c r="I53" s="506">
        <v>-6.25E-2</v>
      </c>
    </row>
    <row r="54" spans="2:9">
      <c r="B54" s="507" t="s">
        <v>3771</v>
      </c>
      <c r="C54" s="507">
        <v>38</v>
      </c>
      <c r="D54" s="508">
        <v>1.9736842105263157</v>
      </c>
      <c r="F54" s="507" t="s">
        <v>3771</v>
      </c>
      <c r="G54" s="507">
        <v>38</v>
      </c>
      <c r="H54" s="508">
        <v>1.8421052631578947</v>
      </c>
      <c r="I54" s="508">
        <v>-0.13157894736842102</v>
      </c>
    </row>
    <row r="55" spans="2:9">
      <c r="B55" s="509" t="s">
        <v>99</v>
      </c>
      <c r="C55" s="509">
        <v>108</v>
      </c>
      <c r="D55" s="510">
        <v>1.9074074074074074</v>
      </c>
      <c r="F55" s="509" t="s">
        <v>100</v>
      </c>
      <c r="G55" s="509">
        <v>794</v>
      </c>
      <c r="H55" s="510">
        <v>1.4735516372795969</v>
      </c>
      <c r="I55" s="510">
        <v>-0.43385577012781051</v>
      </c>
    </row>
    <row r="56" spans="2:9">
      <c r="B56" s="511" t="s">
        <v>101</v>
      </c>
      <c r="C56" s="511">
        <v>72</v>
      </c>
      <c r="D56" s="512">
        <v>1.5555555555555556</v>
      </c>
      <c r="F56" s="511" t="s">
        <v>100</v>
      </c>
      <c r="G56" s="511">
        <v>794</v>
      </c>
      <c r="H56" s="512">
        <v>1.4735516372795969</v>
      </c>
      <c r="I56" s="512">
        <v>-8.2003918275958654E-2</v>
      </c>
    </row>
    <row r="57" spans="2:9">
      <c r="B57" s="511" t="s">
        <v>102</v>
      </c>
      <c r="C57" s="511">
        <v>90</v>
      </c>
      <c r="D57" s="512">
        <v>1.6</v>
      </c>
      <c r="F57" s="511" t="s">
        <v>100</v>
      </c>
      <c r="G57" s="511">
        <v>794</v>
      </c>
      <c r="H57" s="512">
        <v>1.4735516372795969</v>
      </c>
      <c r="I57" s="512">
        <v>-0.12644836272040316</v>
      </c>
    </row>
    <row r="58" spans="2:9">
      <c r="B58" s="511" t="s">
        <v>103</v>
      </c>
      <c r="C58" s="511">
        <v>466</v>
      </c>
      <c r="D58" s="512">
        <v>1.502145922746781</v>
      </c>
      <c r="F58" s="511" t="s">
        <v>100</v>
      </c>
      <c r="G58" s="511">
        <v>794</v>
      </c>
      <c r="H58" s="512">
        <v>1.4735516372795969</v>
      </c>
      <c r="I58" s="512">
        <v>-2.8594285467184122E-2</v>
      </c>
    </row>
    <row r="59" spans="2:9">
      <c r="B59" s="513" t="s">
        <v>104</v>
      </c>
      <c r="C59" s="513">
        <v>78</v>
      </c>
      <c r="D59" s="514">
        <v>1.5641025641025641</v>
      </c>
      <c r="F59" s="513" t="s">
        <v>100</v>
      </c>
      <c r="G59" s="513">
        <v>794</v>
      </c>
      <c r="H59" s="514">
        <v>1.4735516372795969</v>
      </c>
      <c r="I59" s="514">
        <v>-9.055092682296717E-2</v>
      </c>
    </row>
    <row r="60" spans="2:9">
      <c r="B60" s="515" t="s">
        <v>105</v>
      </c>
      <c r="C60" s="515">
        <v>75</v>
      </c>
      <c r="D60" s="516">
        <v>1.4666666666666666</v>
      </c>
      <c r="F60" s="515" t="s">
        <v>106</v>
      </c>
      <c r="G60" s="515">
        <v>903</v>
      </c>
      <c r="H60" s="516">
        <v>1.4019933554817277</v>
      </c>
      <c r="I60" s="516">
        <v>-6.4673311184938909E-2</v>
      </c>
    </row>
    <row r="61" spans="2:9">
      <c r="B61" s="517" t="s">
        <v>107</v>
      </c>
      <c r="C61" s="517">
        <v>246</v>
      </c>
      <c r="D61" s="518">
        <v>1.589430894308943</v>
      </c>
      <c r="F61" s="517" t="s">
        <v>106</v>
      </c>
      <c r="G61" s="517">
        <v>903</v>
      </c>
      <c r="H61" s="518">
        <v>1.4019933554817277</v>
      </c>
      <c r="I61" s="518">
        <v>-0.18743753882721537</v>
      </c>
    </row>
    <row r="62" spans="2:9">
      <c r="B62" s="517" t="s">
        <v>108</v>
      </c>
      <c r="C62" s="517">
        <v>301</v>
      </c>
      <c r="D62" s="518">
        <v>1.2657807308970099</v>
      </c>
      <c r="F62" s="517" t="s">
        <v>106</v>
      </c>
      <c r="G62" s="517">
        <v>903</v>
      </c>
      <c r="H62" s="518">
        <v>1.4019933554817277</v>
      </c>
      <c r="I62" s="518">
        <v>0.13621262458471772</v>
      </c>
    </row>
    <row r="63" spans="2:9">
      <c r="B63" s="519" t="s">
        <v>109</v>
      </c>
      <c r="C63" s="519">
        <v>297</v>
      </c>
      <c r="D63" s="520">
        <v>1.5757575757575757</v>
      </c>
      <c r="F63" s="519" t="s">
        <v>106</v>
      </c>
      <c r="G63" s="519">
        <v>903</v>
      </c>
      <c r="H63" s="520">
        <v>1.4019933554817277</v>
      </c>
      <c r="I63" s="520">
        <v>-0.17376422027584804</v>
      </c>
    </row>
    <row r="64" spans="2:9">
      <c r="B64" s="521" t="s">
        <v>110</v>
      </c>
      <c r="C64" s="521">
        <v>108</v>
      </c>
      <c r="D64" s="522">
        <v>1.787037037037037</v>
      </c>
      <c r="F64" s="521" t="s">
        <v>111</v>
      </c>
      <c r="G64" s="521">
        <v>232</v>
      </c>
      <c r="H64" s="522">
        <v>1.6336206896551724</v>
      </c>
      <c r="I64" s="522">
        <v>-0.1534163473818646</v>
      </c>
    </row>
    <row r="65" spans="2:9">
      <c r="B65" s="525" t="s">
        <v>112</v>
      </c>
      <c r="C65" s="525">
        <v>125</v>
      </c>
      <c r="D65" s="526">
        <v>1.552</v>
      </c>
      <c r="F65" s="525" t="s">
        <v>111</v>
      </c>
      <c r="G65" s="525">
        <v>232</v>
      </c>
      <c r="H65" s="526">
        <v>1.6336206896551724</v>
      </c>
      <c r="I65" s="526">
        <v>8.1620689655172329E-2</v>
      </c>
    </row>
    <row r="66" spans="2:9">
      <c r="B66" s="527" t="s">
        <v>113</v>
      </c>
      <c r="C66" s="527">
        <v>118</v>
      </c>
      <c r="D66" s="528">
        <v>1.2796610169491525</v>
      </c>
      <c r="F66" s="527" t="s">
        <v>114</v>
      </c>
      <c r="G66" s="527">
        <v>402</v>
      </c>
      <c r="H66" s="528">
        <v>1.3283582089552239</v>
      </c>
      <c r="I66" s="528">
        <v>4.8697192006071477E-2</v>
      </c>
    </row>
    <row r="67" spans="2:9">
      <c r="B67" s="529" t="s">
        <v>115</v>
      </c>
      <c r="C67" s="529">
        <v>32</v>
      </c>
      <c r="D67" s="530">
        <v>1.4375</v>
      </c>
      <c r="F67" s="529" t="s">
        <v>114</v>
      </c>
      <c r="G67" s="529">
        <v>402</v>
      </c>
      <c r="H67" s="530">
        <v>1.3283582089552239</v>
      </c>
      <c r="I67" s="530">
        <v>-0.10914179104477606</v>
      </c>
    </row>
    <row r="68" spans="2:9">
      <c r="B68" s="529" t="s">
        <v>116</v>
      </c>
      <c r="C68" s="529">
        <v>139</v>
      </c>
      <c r="D68" s="530">
        <v>1.2374100719424461</v>
      </c>
      <c r="F68" s="529" t="s">
        <v>114</v>
      </c>
      <c r="G68" s="529">
        <v>402</v>
      </c>
      <c r="H68" s="530">
        <v>1.3283582089552239</v>
      </c>
      <c r="I68" s="530">
        <v>9.0948137012777819E-2</v>
      </c>
    </row>
    <row r="69" spans="2:9">
      <c r="B69" s="531" t="s">
        <v>117</v>
      </c>
      <c r="C69" s="531">
        <v>117</v>
      </c>
      <c r="D69" s="532">
        <v>1.5213675213675213</v>
      </c>
      <c r="F69" s="531" t="s">
        <v>114</v>
      </c>
      <c r="G69" s="531">
        <v>402</v>
      </c>
      <c r="H69" s="532">
        <v>1.3283582089552239</v>
      </c>
      <c r="I69" s="532">
        <v>-0.19300931241229735</v>
      </c>
    </row>
    <row r="70" spans="2:9">
      <c r="B70" s="533" t="s">
        <v>118</v>
      </c>
      <c r="C70" s="533">
        <v>65</v>
      </c>
      <c r="D70" s="534">
        <v>1.7846153846153847</v>
      </c>
      <c r="F70" s="533" t="s">
        <v>119</v>
      </c>
      <c r="G70" s="533">
        <v>452</v>
      </c>
      <c r="H70" s="534">
        <v>1.5508849557522124</v>
      </c>
      <c r="I70" s="534">
        <v>-0.2337304288631723</v>
      </c>
    </row>
    <row r="71" spans="2:9">
      <c r="B71" s="535" t="s">
        <v>120</v>
      </c>
      <c r="C71" s="535">
        <v>13</v>
      </c>
      <c r="D71" s="536">
        <v>1.3846153846153846</v>
      </c>
      <c r="F71" s="535" t="s">
        <v>119</v>
      </c>
      <c r="G71" s="535">
        <v>452</v>
      </c>
      <c r="H71" s="536">
        <v>1.5508849557522124</v>
      </c>
      <c r="I71" s="536">
        <v>0.16626957113682783</v>
      </c>
    </row>
    <row r="72" spans="2:9">
      <c r="B72" s="535" t="s">
        <v>121</v>
      </c>
      <c r="C72" s="535">
        <v>27</v>
      </c>
      <c r="D72" s="536">
        <v>1.962962962962963</v>
      </c>
      <c r="F72" s="535" t="s">
        <v>119</v>
      </c>
      <c r="G72" s="535">
        <v>452</v>
      </c>
      <c r="H72" s="536">
        <v>1.5508849557522124</v>
      </c>
      <c r="I72" s="536">
        <v>-0.41207800721075061</v>
      </c>
    </row>
    <row r="73" spans="2:9">
      <c r="B73" s="535" t="s">
        <v>122</v>
      </c>
      <c r="C73" s="535">
        <v>56</v>
      </c>
      <c r="D73" s="536">
        <v>1.7857142857142858</v>
      </c>
      <c r="F73" s="535" t="s">
        <v>119</v>
      </c>
      <c r="G73" s="535">
        <v>452</v>
      </c>
      <c r="H73" s="536">
        <v>1.5508849557522124</v>
      </c>
      <c r="I73" s="536">
        <v>-0.2348293299620734</v>
      </c>
    </row>
    <row r="74" spans="2:9">
      <c r="B74" s="535" t="s">
        <v>123</v>
      </c>
      <c r="C74" s="535">
        <v>84</v>
      </c>
      <c r="D74" s="536">
        <v>1.4285714285714286</v>
      </c>
      <c r="F74" s="535" t="s">
        <v>119</v>
      </c>
      <c r="G74" s="535">
        <v>452</v>
      </c>
      <c r="H74" s="536">
        <v>1.5508849557522124</v>
      </c>
      <c r="I74" s="536">
        <v>0.12231352718078381</v>
      </c>
    </row>
    <row r="75" spans="2:9">
      <c r="B75" s="535" t="s">
        <v>124</v>
      </c>
      <c r="C75" s="535">
        <v>30</v>
      </c>
      <c r="D75" s="536">
        <v>1.7</v>
      </c>
      <c r="F75" s="535" t="s">
        <v>119</v>
      </c>
      <c r="G75" s="535">
        <v>452</v>
      </c>
      <c r="H75" s="536">
        <v>1.5508849557522124</v>
      </c>
      <c r="I75" s="536">
        <v>-0.14911504424778754</v>
      </c>
    </row>
    <row r="76" spans="2:9">
      <c r="B76" s="535" t="s">
        <v>125</v>
      </c>
      <c r="C76" s="535">
        <v>54</v>
      </c>
      <c r="D76" s="536">
        <v>1.8888888888888888</v>
      </c>
      <c r="F76" s="535" t="s">
        <v>119</v>
      </c>
      <c r="G76" s="535">
        <v>452</v>
      </c>
      <c r="H76" s="536">
        <v>1.5508849557522124</v>
      </c>
      <c r="I76" s="536">
        <v>-0.33800393313667643</v>
      </c>
    </row>
    <row r="77" spans="2:9">
      <c r="B77" s="535" t="s">
        <v>126</v>
      </c>
      <c r="C77" s="535">
        <v>99</v>
      </c>
      <c r="D77" s="536">
        <v>1.8484848484848484</v>
      </c>
      <c r="F77" s="535" t="s">
        <v>119</v>
      </c>
      <c r="G77" s="535">
        <v>452</v>
      </c>
      <c r="H77" s="536">
        <v>1.5508849557522124</v>
      </c>
      <c r="I77" s="536">
        <v>-0.29759989273263598</v>
      </c>
    </row>
    <row r="78" spans="2:9">
      <c r="B78" s="535" t="s">
        <v>127</v>
      </c>
      <c r="C78" s="535">
        <v>22</v>
      </c>
      <c r="D78" s="536">
        <v>1.5</v>
      </c>
      <c r="F78" s="535" t="s">
        <v>119</v>
      </c>
      <c r="G78" s="535">
        <v>452</v>
      </c>
      <c r="H78" s="536">
        <v>1.5508849557522124</v>
      </c>
      <c r="I78" s="536">
        <v>5.0884955752212413E-2</v>
      </c>
    </row>
    <row r="79" spans="2:9">
      <c r="B79" s="537" t="s">
        <v>128</v>
      </c>
      <c r="C79" s="537">
        <v>26</v>
      </c>
      <c r="D79" s="538">
        <v>1.7307692307692308</v>
      </c>
      <c r="F79" s="537" t="s">
        <v>119</v>
      </c>
      <c r="G79" s="537">
        <v>452</v>
      </c>
      <c r="H79" s="538">
        <v>1.5508849557522124</v>
      </c>
      <c r="I79" s="538">
        <v>-0.17988427501701842</v>
      </c>
    </row>
    <row r="80" spans="2:9">
      <c r="B80" s="503" t="s">
        <v>3779</v>
      </c>
      <c r="C80" s="503">
        <v>84</v>
      </c>
      <c r="D80" s="504">
        <v>1.4285714285714286</v>
      </c>
      <c r="F80" s="503" t="s">
        <v>3779</v>
      </c>
      <c r="G80" s="503">
        <v>84</v>
      </c>
      <c r="H80" s="504">
        <v>1.4166666666666667</v>
      </c>
      <c r="I80" s="504">
        <v>-1.1904761904761862E-2</v>
      </c>
    </row>
    <row r="81" spans="2:9">
      <c r="B81" s="507" t="s">
        <v>3784</v>
      </c>
      <c r="C81" s="507">
        <v>65</v>
      </c>
      <c r="D81" s="508">
        <v>1.1076923076923078</v>
      </c>
      <c r="F81" s="507" t="s">
        <v>3784</v>
      </c>
      <c r="G81" s="507">
        <v>65</v>
      </c>
      <c r="H81" s="508">
        <v>1.1076923076923078</v>
      </c>
      <c r="I81" s="508">
        <v>0</v>
      </c>
    </row>
    <row r="82" spans="2:9">
      <c r="B82" s="509" t="s">
        <v>129</v>
      </c>
      <c r="C82" s="509">
        <v>75</v>
      </c>
      <c r="D82" s="510">
        <v>1.1466666666666667</v>
      </c>
      <c r="F82" s="509" t="s">
        <v>130</v>
      </c>
      <c r="G82" s="509">
        <v>914</v>
      </c>
      <c r="H82" s="510">
        <v>1.0776805251641137</v>
      </c>
      <c r="I82" s="510">
        <v>-6.8986141502553E-2</v>
      </c>
    </row>
    <row r="83" spans="2:9">
      <c r="B83" s="511" t="s">
        <v>131</v>
      </c>
      <c r="C83" s="511">
        <v>213</v>
      </c>
      <c r="D83" s="512">
        <v>1.0892018779342723</v>
      </c>
      <c r="F83" s="511" t="s">
        <v>130</v>
      </c>
      <c r="G83" s="511">
        <v>914</v>
      </c>
      <c r="H83" s="512">
        <v>1.0776805251641137</v>
      </c>
      <c r="I83" s="512">
        <v>-1.1521352770158533E-2</v>
      </c>
    </row>
    <row r="84" spans="2:9">
      <c r="B84" s="511" t="s">
        <v>132</v>
      </c>
      <c r="C84" s="511">
        <v>99</v>
      </c>
      <c r="D84" s="512">
        <v>1.1212121212121211</v>
      </c>
      <c r="F84" s="511" t="s">
        <v>130</v>
      </c>
      <c r="G84" s="511">
        <v>914</v>
      </c>
      <c r="H84" s="512">
        <v>1.0776805251641137</v>
      </c>
      <c r="I84" s="512">
        <v>-4.3531596048007382E-2</v>
      </c>
    </row>
    <row r="85" spans="2:9">
      <c r="B85" s="511" t="s">
        <v>133</v>
      </c>
      <c r="C85" s="511">
        <v>76</v>
      </c>
      <c r="D85" s="512">
        <v>1.0657894736842106</v>
      </c>
      <c r="F85" s="511" t="s">
        <v>130</v>
      </c>
      <c r="G85" s="511">
        <v>914</v>
      </c>
      <c r="H85" s="512">
        <v>1.0776805251641137</v>
      </c>
      <c r="I85" s="512">
        <v>1.1891051479903103E-2</v>
      </c>
    </row>
    <row r="86" spans="2:9">
      <c r="B86" s="511" t="s">
        <v>134</v>
      </c>
      <c r="C86" s="511">
        <v>87</v>
      </c>
      <c r="D86" s="512">
        <v>1.264367816091954</v>
      </c>
      <c r="F86" s="511" t="s">
        <v>130</v>
      </c>
      <c r="G86" s="511">
        <v>914</v>
      </c>
      <c r="H86" s="512">
        <v>1.0776805251641137</v>
      </c>
      <c r="I86" s="512">
        <v>-0.18668729092784031</v>
      </c>
    </row>
    <row r="87" spans="2:9">
      <c r="B87" s="511" t="s">
        <v>135</v>
      </c>
      <c r="C87" s="511">
        <v>98</v>
      </c>
      <c r="D87" s="512">
        <v>1.2142857142857142</v>
      </c>
      <c r="F87" s="511" t="s">
        <v>130</v>
      </c>
      <c r="G87" s="511">
        <v>914</v>
      </c>
      <c r="H87" s="512">
        <v>1.0776805251641137</v>
      </c>
      <c r="I87" s="512">
        <v>-0.13660518912160047</v>
      </c>
    </row>
    <row r="88" spans="2:9">
      <c r="B88" s="513" t="s">
        <v>136</v>
      </c>
      <c r="C88" s="513">
        <v>273</v>
      </c>
      <c r="D88" s="514">
        <v>1.0512820512820513</v>
      </c>
      <c r="F88" s="513" t="s">
        <v>130</v>
      </c>
      <c r="G88" s="513">
        <v>914</v>
      </c>
      <c r="H88" s="514">
        <v>1.0776805251641137</v>
      </c>
      <c r="I88" s="514">
        <v>2.6398473882062401E-2</v>
      </c>
    </row>
    <row r="89" spans="2:9">
      <c r="B89" s="503" t="s">
        <v>3793</v>
      </c>
      <c r="C89" s="503">
        <v>121</v>
      </c>
      <c r="D89" s="504">
        <v>1.0991735537190082</v>
      </c>
      <c r="F89" s="503" t="s">
        <v>3793</v>
      </c>
      <c r="G89" s="503">
        <v>121</v>
      </c>
      <c r="H89" s="504">
        <v>1.0991735537190082</v>
      </c>
      <c r="I89" s="504">
        <v>0</v>
      </c>
    </row>
    <row r="90" spans="2:9">
      <c r="B90" s="505" t="s">
        <v>3795</v>
      </c>
      <c r="C90" s="505">
        <v>362</v>
      </c>
      <c r="D90" s="506">
        <v>1.0386740331491713</v>
      </c>
      <c r="F90" s="505" t="s">
        <v>3795</v>
      </c>
      <c r="G90" s="505">
        <v>362</v>
      </c>
      <c r="H90" s="506">
        <v>1.0386740331491713</v>
      </c>
      <c r="I90" s="506">
        <v>0</v>
      </c>
    </row>
    <row r="91" spans="2:9">
      <c r="B91" s="505" t="s">
        <v>3801</v>
      </c>
      <c r="C91" s="505">
        <v>15</v>
      </c>
      <c r="D91" s="506">
        <v>1.0666666666666667</v>
      </c>
      <c r="F91" s="505" t="s">
        <v>3801</v>
      </c>
      <c r="G91" s="505">
        <v>15</v>
      </c>
      <c r="H91" s="506">
        <v>1.0666666666666667</v>
      </c>
      <c r="I91" s="506">
        <v>0</v>
      </c>
    </row>
    <row r="92" spans="2:9">
      <c r="B92" s="507" t="s">
        <v>3804</v>
      </c>
      <c r="C92" s="507">
        <v>14</v>
      </c>
      <c r="D92" s="508">
        <v>1</v>
      </c>
      <c r="F92" s="507" t="s">
        <v>3804</v>
      </c>
      <c r="G92" s="507">
        <v>14</v>
      </c>
      <c r="H92" s="508">
        <v>1</v>
      </c>
      <c r="I92" s="508">
        <v>0</v>
      </c>
    </row>
    <row r="93" spans="2:9">
      <c r="B93" s="509" t="s">
        <v>137</v>
      </c>
      <c r="C93" s="509">
        <v>50</v>
      </c>
      <c r="D93" s="510">
        <v>1.8</v>
      </c>
      <c r="F93" s="509" t="s">
        <v>138</v>
      </c>
      <c r="G93" s="509">
        <v>382</v>
      </c>
      <c r="H93" s="510">
        <v>1.1544502617801047</v>
      </c>
      <c r="I93" s="510">
        <v>-0.64554973821989536</v>
      </c>
    </row>
    <row r="94" spans="2:9">
      <c r="B94" s="511" t="s">
        <v>139</v>
      </c>
      <c r="C94" s="511">
        <v>59</v>
      </c>
      <c r="D94" s="512">
        <v>1.2033898305084745</v>
      </c>
      <c r="F94" s="511" t="s">
        <v>138</v>
      </c>
      <c r="G94" s="511">
        <v>382</v>
      </c>
      <c r="H94" s="512">
        <v>1.1544502617801047</v>
      </c>
      <c r="I94" s="512">
        <v>-4.8939568728369798E-2</v>
      </c>
    </row>
    <row r="95" spans="2:9">
      <c r="B95" s="513" t="s">
        <v>140</v>
      </c>
      <c r="C95" s="513">
        <v>278</v>
      </c>
      <c r="D95" s="514">
        <v>1.0863309352517985</v>
      </c>
      <c r="F95" s="513" t="s">
        <v>138</v>
      </c>
      <c r="G95" s="513">
        <v>382</v>
      </c>
      <c r="H95" s="514">
        <v>1.1544502617801047</v>
      </c>
      <c r="I95" s="514">
        <v>6.8119326528306212E-2</v>
      </c>
    </row>
    <row r="96" spans="2:9">
      <c r="B96" s="515" t="s">
        <v>141</v>
      </c>
      <c r="C96" s="515">
        <v>105</v>
      </c>
      <c r="D96" s="516">
        <v>1.361904761904762</v>
      </c>
      <c r="F96" s="515" t="s">
        <v>142</v>
      </c>
      <c r="G96" s="515">
        <v>495</v>
      </c>
      <c r="H96" s="516">
        <v>1.1393939393939394</v>
      </c>
      <c r="I96" s="516">
        <v>-0.22251082251082255</v>
      </c>
    </row>
    <row r="97" spans="2:9">
      <c r="B97" s="517" t="s">
        <v>143</v>
      </c>
      <c r="C97" s="517">
        <v>141</v>
      </c>
      <c r="D97" s="518">
        <v>1.0780141843971631</v>
      </c>
      <c r="F97" s="517" t="s">
        <v>142</v>
      </c>
      <c r="G97" s="517">
        <v>495</v>
      </c>
      <c r="H97" s="518">
        <v>1.1393939393939394</v>
      </c>
      <c r="I97" s="518">
        <v>6.1379754996776281E-2</v>
      </c>
    </row>
    <row r="98" spans="2:9">
      <c r="B98" s="517" t="s">
        <v>144</v>
      </c>
      <c r="C98" s="517">
        <v>19</v>
      </c>
      <c r="D98" s="518">
        <v>1.1578947368421053</v>
      </c>
      <c r="F98" s="517" t="s">
        <v>142</v>
      </c>
      <c r="G98" s="517">
        <v>495</v>
      </c>
      <c r="H98" s="518">
        <v>1.1393939393939394</v>
      </c>
      <c r="I98" s="518">
        <v>-1.8500797448165907E-2</v>
      </c>
    </row>
    <row r="99" spans="2:9">
      <c r="B99" s="517" t="s">
        <v>145</v>
      </c>
      <c r="C99" s="517">
        <v>121</v>
      </c>
      <c r="D99" s="518">
        <v>1.0909090909090908</v>
      </c>
      <c r="F99" s="517" t="s">
        <v>142</v>
      </c>
      <c r="G99" s="517">
        <v>495</v>
      </c>
      <c r="H99" s="518">
        <v>1.1393939393939394</v>
      </c>
      <c r="I99" s="518">
        <v>4.8484848484848575E-2</v>
      </c>
    </row>
    <row r="100" spans="2:9">
      <c r="B100" s="517" t="s">
        <v>146</v>
      </c>
      <c r="C100" s="517">
        <v>41</v>
      </c>
      <c r="D100" s="518">
        <v>1.1707317073170731</v>
      </c>
      <c r="F100" s="517" t="s">
        <v>142</v>
      </c>
      <c r="G100" s="517">
        <v>495</v>
      </c>
      <c r="H100" s="518">
        <v>1.1393939393939394</v>
      </c>
      <c r="I100" s="518">
        <v>-3.1337767923133697E-2</v>
      </c>
    </row>
    <row r="101" spans="2:9">
      <c r="B101" s="519" t="s">
        <v>147</v>
      </c>
      <c r="C101" s="519">
        <v>69</v>
      </c>
      <c r="D101" s="520">
        <v>1.0724637681159421</v>
      </c>
      <c r="F101" s="519" t="s">
        <v>142</v>
      </c>
      <c r="G101" s="519">
        <v>495</v>
      </c>
      <c r="H101" s="520">
        <v>1.1393939393939394</v>
      </c>
      <c r="I101" s="520">
        <v>6.6930171277997275E-2</v>
      </c>
    </row>
    <row r="102" spans="2:9">
      <c r="B102" s="503" t="s">
        <v>3810</v>
      </c>
      <c r="C102" s="503">
        <v>234</v>
      </c>
      <c r="D102" s="504">
        <v>1.0042735042735043</v>
      </c>
      <c r="F102" s="503" t="s">
        <v>3810</v>
      </c>
      <c r="G102" s="503">
        <v>234</v>
      </c>
      <c r="H102" s="504">
        <v>1.0042735042735043</v>
      </c>
      <c r="I102" s="504">
        <v>0</v>
      </c>
    </row>
    <row r="103" spans="2:9">
      <c r="B103" s="505" t="s">
        <v>3812</v>
      </c>
      <c r="C103" s="505">
        <v>38</v>
      </c>
      <c r="D103" s="506">
        <v>1.0789473684210527</v>
      </c>
      <c r="F103" s="505" t="s">
        <v>3812</v>
      </c>
      <c r="G103" s="505">
        <v>38</v>
      </c>
      <c r="H103" s="506">
        <v>1.0789473684210527</v>
      </c>
      <c r="I103" s="506">
        <v>0</v>
      </c>
    </row>
    <row r="104" spans="2:9">
      <c r="B104" s="505" t="s">
        <v>3814</v>
      </c>
      <c r="C104" s="505">
        <v>167</v>
      </c>
      <c r="D104" s="506">
        <v>1.0239520958083832</v>
      </c>
      <c r="F104" s="505" t="s">
        <v>3814</v>
      </c>
      <c r="G104" s="505">
        <v>167</v>
      </c>
      <c r="H104" s="506">
        <v>1.0239520958083832</v>
      </c>
      <c r="I104" s="506">
        <v>0</v>
      </c>
    </row>
    <row r="105" spans="2:9">
      <c r="B105" s="505" t="s">
        <v>3816</v>
      </c>
      <c r="C105" s="505">
        <v>24</v>
      </c>
      <c r="D105" s="506">
        <v>1.5</v>
      </c>
      <c r="F105" s="505" t="s">
        <v>3816</v>
      </c>
      <c r="G105" s="505">
        <v>24</v>
      </c>
      <c r="H105" s="506">
        <v>1.5</v>
      </c>
      <c r="I105" s="506">
        <v>0</v>
      </c>
    </row>
    <row r="106" spans="2:9">
      <c r="B106" s="505" t="s">
        <v>3818</v>
      </c>
      <c r="C106" s="505">
        <v>310</v>
      </c>
      <c r="D106" s="506">
        <v>1.1548387096774193</v>
      </c>
      <c r="F106" s="505" t="s">
        <v>3818</v>
      </c>
      <c r="G106" s="505">
        <v>310</v>
      </c>
      <c r="H106" s="506">
        <v>1.1548387096774193</v>
      </c>
      <c r="I106" s="506">
        <v>0</v>
      </c>
    </row>
    <row r="107" spans="2:9">
      <c r="B107" s="507" t="s">
        <v>3820</v>
      </c>
      <c r="C107" s="507">
        <v>852</v>
      </c>
      <c r="D107" s="508">
        <v>1.1807511737089202</v>
      </c>
      <c r="F107" s="507" t="s">
        <v>3820</v>
      </c>
      <c r="G107" s="507">
        <v>852</v>
      </c>
      <c r="H107" s="508">
        <v>1.176056338028169</v>
      </c>
      <c r="I107" s="508">
        <v>-4.6948356807512415E-3</v>
      </c>
    </row>
    <row r="108" spans="2:9">
      <c r="B108" s="509" t="s">
        <v>148</v>
      </c>
      <c r="C108" s="509">
        <v>28</v>
      </c>
      <c r="D108" s="510">
        <v>2.3214285714285716</v>
      </c>
      <c r="F108" s="509" t="s">
        <v>149</v>
      </c>
      <c r="G108" s="509">
        <v>268</v>
      </c>
      <c r="H108" s="510">
        <v>1.0708955223880596</v>
      </c>
      <c r="I108" s="510">
        <v>-1.250533049040512</v>
      </c>
    </row>
    <row r="109" spans="2:9">
      <c r="B109" s="511" t="s">
        <v>150</v>
      </c>
      <c r="C109" s="511">
        <v>218</v>
      </c>
      <c r="D109" s="512">
        <v>1.2889908256880733</v>
      </c>
      <c r="F109" s="511" t="s">
        <v>149</v>
      </c>
      <c r="G109" s="511">
        <v>268</v>
      </c>
      <c r="H109" s="512">
        <v>1.0708955223880596</v>
      </c>
      <c r="I109" s="512">
        <v>-0.2180953033000137</v>
      </c>
    </row>
    <row r="110" spans="2:9">
      <c r="B110" s="513" t="s">
        <v>151</v>
      </c>
      <c r="C110" s="513">
        <v>68</v>
      </c>
      <c r="D110" s="514">
        <v>1.5</v>
      </c>
      <c r="F110" s="513" t="s">
        <v>149</v>
      </c>
      <c r="G110" s="513">
        <v>268</v>
      </c>
      <c r="H110" s="514">
        <v>1.0708955223880596</v>
      </c>
      <c r="I110" s="514">
        <v>-0.42910447761194037</v>
      </c>
    </row>
    <row r="111" spans="2:9">
      <c r="B111" s="503" t="s">
        <v>3823</v>
      </c>
      <c r="C111" s="503">
        <v>212</v>
      </c>
      <c r="D111" s="504">
        <v>1.4905660377358489</v>
      </c>
      <c r="F111" s="503" t="s">
        <v>3823</v>
      </c>
      <c r="G111" s="503">
        <v>212</v>
      </c>
      <c r="H111" s="504">
        <v>1.2547169811320755</v>
      </c>
      <c r="I111" s="504">
        <v>-0.23584905660377342</v>
      </c>
    </row>
    <row r="112" spans="2:9">
      <c r="B112" s="505" t="s">
        <v>3825</v>
      </c>
      <c r="C112" s="505">
        <v>27</v>
      </c>
      <c r="D112" s="506">
        <v>1.3333333333333333</v>
      </c>
      <c r="F112" s="505" t="s">
        <v>3825</v>
      </c>
      <c r="G112" s="505">
        <v>27</v>
      </c>
      <c r="H112" s="506">
        <v>1.2592592592592593</v>
      </c>
      <c r="I112" s="506">
        <v>-7.4074074074073959E-2</v>
      </c>
    </row>
    <row r="113" spans="2:9">
      <c r="B113" s="541" t="s">
        <v>3827</v>
      </c>
      <c r="C113" s="541">
        <v>34</v>
      </c>
      <c r="D113" s="542">
        <v>1.6764705882352942</v>
      </c>
      <c r="F113" s="541" t="s">
        <v>3827</v>
      </c>
      <c r="G113" s="541">
        <v>34</v>
      </c>
      <c r="H113" s="542">
        <v>1.5294117647058822</v>
      </c>
      <c r="I113" s="542">
        <v>-0.14705882352941191</v>
      </c>
    </row>
  </sheetData>
  <phoneticPr fontId="1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F3B28-2A4B-46DC-90A3-E020B2A86F5F}">
  <dimension ref="A1:R7"/>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4113</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8" t="s">
        <v>3699</v>
      </c>
      <c r="C4" s="498" t="s">
        <v>64</v>
      </c>
      <c r="D4" s="498" t="s">
        <v>3688</v>
      </c>
      <c r="E4" s="489" t="s">
        <v>244</v>
      </c>
      <c r="F4" s="489"/>
      <c r="G4" s="489" t="s">
        <v>244</v>
      </c>
      <c r="H4" s="489"/>
      <c r="I4" s="489"/>
      <c r="J4" s="489" t="s">
        <v>244</v>
      </c>
      <c r="K4" s="489" t="s">
        <v>244</v>
      </c>
      <c r="L4" s="489" t="s">
        <v>244</v>
      </c>
      <c r="M4" s="489" t="s">
        <v>244</v>
      </c>
      <c r="N4" s="489" t="s">
        <v>244</v>
      </c>
      <c r="O4" s="489" t="s">
        <v>244</v>
      </c>
      <c r="P4" s="489"/>
      <c r="Q4" s="489"/>
      <c r="R4"/>
    </row>
    <row r="5" spans="1:18">
      <c r="B5" s="488" t="s">
        <v>3699</v>
      </c>
      <c r="C5" s="488" t="s">
        <v>66</v>
      </c>
      <c r="D5" s="488" t="s">
        <v>3689</v>
      </c>
      <c r="E5" s="489" t="s">
        <v>244</v>
      </c>
      <c r="F5" s="489"/>
      <c r="G5" s="489" t="s">
        <v>244</v>
      </c>
      <c r="H5" s="489"/>
      <c r="I5" s="489" t="s">
        <v>244</v>
      </c>
      <c r="J5" s="489" t="s">
        <v>244</v>
      </c>
      <c r="K5" s="489" t="s">
        <v>244</v>
      </c>
      <c r="L5" s="489" t="s">
        <v>244</v>
      </c>
      <c r="M5" s="489" t="s">
        <v>244</v>
      </c>
      <c r="N5" s="489" t="s">
        <v>244</v>
      </c>
      <c r="O5" s="489"/>
      <c r="P5" s="489"/>
      <c r="Q5" s="489" t="s">
        <v>244</v>
      </c>
      <c r="R5"/>
    </row>
    <row r="6" spans="1:18">
      <c r="B6" s="488" t="s">
        <v>3699</v>
      </c>
      <c r="C6" s="488" t="s">
        <v>67</v>
      </c>
      <c r="D6" s="488" t="s">
        <v>3690</v>
      </c>
      <c r="E6" s="489" t="s">
        <v>244</v>
      </c>
      <c r="F6" s="489"/>
      <c r="G6" s="489" t="s">
        <v>244</v>
      </c>
      <c r="H6" s="489"/>
      <c r="I6" s="489" t="s">
        <v>244</v>
      </c>
      <c r="J6" s="489" t="s">
        <v>244</v>
      </c>
      <c r="K6" s="489" t="s">
        <v>244</v>
      </c>
      <c r="L6" s="489" t="s">
        <v>244</v>
      </c>
      <c r="M6" s="489" t="s">
        <v>244</v>
      </c>
      <c r="N6" s="489" t="s">
        <v>244</v>
      </c>
      <c r="O6" s="489" t="s">
        <v>244</v>
      </c>
      <c r="P6" s="489"/>
      <c r="Q6" s="489" t="s">
        <v>244</v>
      </c>
      <c r="R6"/>
    </row>
    <row r="7" spans="1:18">
      <c r="B7" s="343" t="s">
        <v>3699</v>
      </c>
      <c r="C7" s="343" t="s">
        <v>68</v>
      </c>
      <c r="D7" s="343" t="s">
        <v>3693</v>
      </c>
      <c r="E7" s="500" t="s">
        <v>244</v>
      </c>
      <c r="F7" s="500"/>
      <c r="G7" s="500" t="s">
        <v>244</v>
      </c>
      <c r="H7" s="500"/>
      <c r="I7" s="500" t="s">
        <v>244</v>
      </c>
      <c r="J7" s="500" t="s">
        <v>244</v>
      </c>
      <c r="K7" s="500" t="s">
        <v>244</v>
      </c>
      <c r="L7" s="500" t="s">
        <v>244</v>
      </c>
      <c r="M7" s="500" t="s">
        <v>244</v>
      </c>
      <c r="N7" s="500" t="s">
        <v>244</v>
      </c>
      <c r="O7" s="500" t="s">
        <v>244</v>
      </c>
      <c r="P7" s="500"/>
      <c r="Q7" s="500" t="s">
        <v>244</v>
      </c>
      <c r="R7"/>
    </row>
  </sheetData>
  <phoneticPr fontId="1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403B-A9DD-4884-9595-07D4BA98A740}">
  <dimension ref="A1:U99"/>
  <sheetViews>
    <sheetView showGridLines="0" zoomScaleNormal="100" zoomScaleSheetLayoutView="100" workbookViewId="0"/>
  </sheetViews>
  <sheetFormatPr defaultColWidth="8.90625" defaultRowHeight="15"/>
  <cols>
    <col min="1" max="1" width="1.81640625" style="543" customWidth="1"/>
    <col min="2" max="4" width="8.08984375" style="543" customWidth="1"/>
    <col min="5" max="5" width="9.54296875" style="543" customWidth="1"/>
    <col min="6" max="6" width="4.08984375" style="543" customWidth="1"/>
    <col min="7" max="13" width="10.453125" style="543" customWidth="1"/>
    <col min="14" max="14" width="5" style="543" customWidth="1"/>
    <col min="15" max="15" width="8.90625" style="543"/>
    <col min="16" max="17" width="4.08984375" style="543" customWidth="1"/>
    <col min="18" max="18" width="15.6328125" style="543" customWidth="1"/>
    <col min="19" max="19" width="5" style="543" customWidth="1"/>
    <col min="20" max="21" width="13" style="543" customWidth="1"/>
    <col min="22" max="16384" width="8.90625" style="543"/>
  </cols>
  <sheetData>
    <row r="1" spans="1:21">
      <c r="A1" s="543" t="s">
        <v>4127</v>
      </c>
    </row>
    <row r="2" spans="1:21" ht="15.6" thickBot="1">
      <c r="F2" s="544"/>
      <c r="G2" s="545"/>
      <c r="H2" s="545"/>
      <c r="I2" s="545"/>
      <c r="J2" s="545"/>
      <c r="K2" s="545"/>
      <c r="L2" s="545"/>
      <c r="M2" s="545"/>
    </row>
    <row r="3" spans="1:21" ht="19.2" thickBot="1">
      <c r="A3" s="546"/>
      <c r="B3" s="1512" t="s">
        <v>3897</v>
      </c>
      <c r="C3" s="1513"/>
      <c r="D3" s="1513"/>
      <c r="E3" s="1514"/>
      <c r="F3" s="547"/>
      <c r="G3" s="548"/>
      <c r="H3" s="548"/>
      <c r="I3" s="548"/>
      <c r="J3" s="548"/>
      <c r="K3" s="548"/>
      <c r="L3" s="548"/>
      <c r="M3" s="549" t="s">
        <v>4128</v>
      </c>
      <c r="N3" s="550"/>
      <c r="O3" s="550"/>
      <c r="P3" s="550"/>
      <c r="Q3" s="550"/>
      <c r="R3" s="550"/>
      <c r="S3" s="551"/>
      <c r="T3" s="551"/>
      <c r="U3" s="552"/>
    </row>
    <row r="4" spans="1:21">
      <c r="A4" s="546"/>
      <c r="B4" s="553"/>
      <c r="C4" s="554"/>
      <c r="D4" s="554"/>
      <c r="E4" s="555" t="s">
        <v>3898</v>
      </c>
      <c r="F4" s="1515" t="s">
        <v>4129</v>
      </c>
      <c r="G4" s="1517" t="s">
        <v>4130</v>
      </c>
      <c r="H4" s="556"/>
      <c r="I4" s="556"/>
      <c r="J4" s="1519" t="s">
        <v>4131</v>
      </c>
      <c r="K4" s="1519"/>
      <c r="L4" s="1519"/>
      <c r="M4" s="1520" t="s">
        <v>4132</v>
      </c>
      <c r="N4" s="559"/>
      <c r="Q4" s="560"/>
      <c r="R4" s="560"/>
      <c r="S4" s="561"/>
      <c r="T4" s="562"/>
      <c r="U4" s="562"/>
    </row>
    <row r="5" spans="1:21">
      <c r="A5" s="546"/>
      <c r="B5" s="563"/>
      <c r="E5" s="564"/>
      <c r="F5" s="1516"/>
      <c r="G5" s="1518"/>
      <c r="H5" s="565" t="s">
        <v>4133</v>
      </c>
      <c r="I5" s="565" t="s">
        <v>4134</v>
      </c>
      <c r="J5" s="1522" t="s">
        <v>4135</v>
      </c>
      <c r="K5" s="1522"/>
      <c r="L5" s="1522" t="s">
        <v>4136</v>
      </c>
      <c r="M5" s="1521"/>
      <c r="N5" s="559"/>
      <c r="Q5" s="560"/>
      <c r="R5" s="560"/>
      <c r="S5" s="561"/>
      <c r="T5" s="562"/>
      <c r="U5" s="562"/>
    </row>
    <row r="6" spans="1:21">
      <c r="A6" s="546"/>
      <c r="B6" s="563"/>
      <c r="E6" s="564"/>
      <c r="F6" s="1516"/>
      <c r="G6" s="1518"/>
      <c r="H6" s="565"/>
      <c r="I6" s="565"/>
      <c r="J6" s="566" t="s">
        <v>4137</v>
      </c>
      <c r="K6" s="566" t="s">
        <v>4138</v>
      </c>
      <c r="L6" s="1522"/>
      <c r="M6" s="1521"/>
      <c r="N6" s="559"/>
      <c r="Q6" s="560"/>
      <c r="R6" s="560"/>
      <c r="S6" s="561"/>
      <c r="T6" s="562"/>
      <c r="U6" s="562"/>
    </row>
    <row r="7" spans="1:21" ht="15.6" thickBot="1">
      <c r="A7" s="546"/>
      <c r="B7" s="568" t="s">
        <v>3906</v>
      </c>
      <c r="C7" s="569"/>
      <c r="D7" s="569"/>
      <c r="E7" s="570"/>
      <c r="F7" s="1516"/>
      <c r="G7" s="571" t="s">
        <v>3907</v>
      </c>
      <c r="H7" s="572" t="s">
        <v>3908</v>
      </c>
      <c r="I7" s="571" t="s">
        <v>3909</v>
      </c>
      <c r="J7" s="572" t="s">
        <v>3910</v>
      </c>
      <c r="K7" s="572" t="s">
        <v>3911</v>
      </c>
      <c r="L7" s="572" t="s">
        <v>3912</v>
      </c>
      <c r="M7" s="573" t="s">
        <v>3913</v>
      </c>
      <c r="N7" s="559"/>
      <c r="P7" s="569"/>
      <c r="Q7" s="569"/>
      <c r="R7" s="569"/>
      <c r="S7" s="561"/>
      <c r="T7" s="562"/>
      <c r="U7" s="562"/>
    </row>
    <row r="8" spans="1:21">
      <c r="B8" s="1523" t="s">
        <v>4139</v>
      </c>
      <c r="C8" s="1524"/>
      <c r="D8" s="1524"/>
      <c r="E8" s="1525"/>
      <c r="F8" s="574" t="s">
        <v>3918</v>
      </c>
      <c r="G8" s="557"/>
      <c r="H8" s="557"/>
      <c r="I8" s="1526"/>
      <c r="J8" s="557"/>
      <c r="K8" s="557"/>
      <c r="L8" s="557"/>
      <c r="M8" s="558"/>
      <c r="N8" s="562"/>
      <c r="P8" s="569"/>
      <c r="Q8" s="569"/>
      <c r="R8" s="569"/>
      <c r="S8" s="561"/>
      <c r="T8" s="562"/>
      <c r="U8" s="562"/>
    </row>
    <row r="9" spans="1:21">
      <c r="B9" s="1528" t="s">
        <v>4140</v>
      </c>
      <c r="C9" s="1529" t="s">
        <v>4141</v>
      </c>
      <c r="D9" s="1529"/>
      <c r="E9" s="1530"/>
      <c r="F9" s="575" t="s">
        <v>271</v>
      </c>
      <c r="G9" s="566"/>
      <c r="H9" s="566"/>
      <c r="I9" s="1527"/>
      <c r="J9" s="566"/>
      <c r="K9" s="566"/>
      <c r="L9" s="566"/>
      <c r="M9" s="567"/>
      <c r="N9" s="562"/>
      <c r="P9" s="569"/>
      <c r="Q9" s="569"/>
      <c r="R9" s="569"/>
      <c r="S9" s="561"/>
      <c r="T9" s="562"/>
      <c r="U9" s="562"/>
    </row>
    <row r="10" spans="1:21">
      <c r="B10" s="1528"/>
      <c r="C10" s="1529" t="s">
        <v>4142</v>
      </c>
      <c r="D10" s="1529"/>
      <c r="E10" s="1530"/>
      <c r="F10" s="575" t="s">
        <v>273</v>
      </c>
      <c r="G10" s="566"/>
      <c r="H10" s="566"/>
      <c r="I10" s="1527"/>
      <c r="J10" s="566"/>
      <c r="K10" s="566"/>
      <c r="L10" s="566"/>
      <c r="M10" s="567"/>
      <c r="N10" s="562"/>
      <c r="P10" s="569"/>
      <c r="Q10" s="569"/>
      <c r="R10" s="569"/>
      <c r="S10" s="561"/>
      <c r="T10" s="562"/>
      <c r="U10" s="562"/>
    </row>
    <row r="11" spans="1:21">
      <c r="B11" s="1528"/>
      <c r="C11" s="1529" t="s">
        <v>4143</v>
      </c>
      <c r="D11" s="1529" t="s">
        <v>4144</v>
      </c>
      <c r="E11" s="1530"/>
      <c r="F11" s="575" t="s">
        <v>274</v>
      </c>
      <c r="G11" s="566"/>
      <c r="H11" s="566"/>
      <c r="I11" s="1527"/>
      <c r="J11" s="566"/>
      <c r="K11" s="566"/>
      <c r="L11" s="566"/>
      <c r="M11" s="567"/>
      <c r="N11" s="562"/>
      <c r="P11" s="569"/>
      <c r="Q11" s="569"/>
      <c r="R11" s="569"/>
      <c r="S11" s="561"/>
      <c r="T11" s="562"/>
      <c r="U11" s="562"/>
    </row>
    <row r="12" spans="1:21">
      <c r="B12" s="1528"/>
      <c r="C12" s="1529"/>
      <c r="D12" s="1529" t="s">
        <v>4145</v>
      </c>
      <c r="E12" s="1530"/>
      <c r="F12" s="575" t="s">
        <v>277</v>
      </c>
      <c r="G12" s="566"/>
      <c r="H12" s="566"/>
      <c r="I12" s="1527"/>
      <c r="J12" s="566"/>
      <c r="K12" s="566"/>
      <c r="L12" s="566"/>
      <c r="M12" s="567"/>
      <c r="N12" s="562"/>
      <c r="P12" s="569"/>
      <c r="Q12" s="569"/>
      <c r="R12" s="569"/>
      <c r="S12" s="561"/>
      <c r="T12" s="562"/>
      <c r="U12" s="562"/>
    </row>
    <row r="13" spans="1:21">
      <c r="B13" s="1528"/>
      <c r="C13" s="1529" t="s">
        <v>4146</v>
      </c>
      <c r="D13" s="1529"/>
      <c r="E13" s="1530"/>
      <c r="F13" s="575" t="s">
        <v>283</v>
      </c>
      <c r="G13" s="566"/>
      <c r="H13" s="566"/>
      <c r="I13" s="1527"/>
      <c r="J13" s="566"/>
      <c r="K13" s="566"/>
      <c r="L13" s="566"/>
      <c r="M13" s="567"/>
      <c r="N13" s="562"/>
      <c r="P13" s="569"/>
      <c r="Q13" s="569"/>
      <c r="R13" s="569"/>
      <c r="S13" s="561"/>
      <c r="T13" s="562"/>
      <c r="U13" s="562"/>
    </row>
    <row r="14" spans="1:21">
      <c r="B14" s="1537" t="s">
        <v>4147</v>
      </c>
      <c r="C14" s="1538"/>
      <c r="D14" s="1538"/>
      <c r="E14" s="1539"/>
      <c r="F14" s="575" t="s">
        <v>285</v>
      </c>
      <c r="G14" s="566"/>
      <c r="H14" s="566"/>
      <c r="I14" s="566"/>
      <c r="J14" s="566"/>
      <c r="K14" s="566"/>
      <c r="L14" s="566"/>
      <c r="M14" s="567"/>
      <c r="N14" s="562"/>
      <c r="P14" s="569"/>
      <c r="Q14" s="569"/>
      <c r="R14" s="569"/>
      <c r="S14" s="561"/>
      <c r="T14" s="562"/>
      <c r="U14" s="562"/>
    </row>
    <row r="15" spans="1:21">
      <c r="B15" s="1537" t="s">
        <v>4148</v>
      </c>
      <c r="C15" s="1538"/>
      <c r="D15" s="1538"/>
      <c r="E15" s="1539"/>
      <c r="F15" s="575" t="s">
        <v>290</v>
      </c>
      <c r="G15" s="566"/>
      <c r="H15" s="566"/>
      <c r="I15" s="1527"/>
      <c r="J15" s="566"/>
      <c r="K15" s="566"/>
      <c r="L15" s="566"/>
      <c r="M15" s="567"/>
      <c r="N15" s="562"/>
      <c r="P15" s="569"/>
      <c r="Q15" s="569"/>
      <c r="R15" s="569"/>
      <c r="S15" s="561"/>
      <c r="T15" s="562"/>
      <c r="U15" s="562"/>
    </row>
    <row r="16" spans="1:21">
      <c r="B16" s="1537" t="s">
        <v>4149</v>
      </c>
      <c r="C16" s="1538"/>
      <c r="D16" s="1538"/>
      <c r="E16" s="1539"/>
      <c r="F16" s="575" t="s">
        <v>292</v>
      </c>
      <c r="G16" s="566"/>
      <c r="H16" s="566"/>
      <c r="I16" s="1527"/>
      <c r="J16" s="566"/>
      <c r="K16" s="566"/>
      <c r="L16" s="566"/>
      <c r="M16" s="567"/>
      <c r="N16" s="562"/>
      <c r="P16" s="569"/>
      <c r="Q16" s="569"/>
      <c r="R16" s="569"/>
      <c r="S16" s="561"/>
      <c r="T16" s="562"/>
      <c r="U16" s="562"/>
    </row>
    <row r="17" spans="2:21">
      <c r="B17" s="1531" t="s">
        <v>4150</v>
      </c>
      <c r="C17" s="1532"/>
      <c r="D17" s="1532"/>
      <c r="E17" s="1533"/>
      <c r="F17" s="575" t="s">
        <v>3931</v>
      </c>
      <c r="G17" s="566"/>
      <c r="H17" s="566"/>
      <c r="I17" s="1527"/>
      <c r="J17" s="566"/>
      <c r="K17" s="566"/>
      <c r="L17" s="566"/>
      <c r="M17" s="567"/>
      <c r="N17" s="562"/>
      <c r="P17" s="569"/>
      <c r="Q17" s="569"/>
      <c r="R17" s="569"/>
      <c r="S17" s="561"/>
      <c r="T17" s="562"/>
      <c r="U17" s="562"/>
    </row>
    <row r="18" spans="2:21">
      <c r="B18" s="1531" t="s">
        <v>4151</v>
      </c>
      <c r="C18" s="1532"/>
      <c r="D18" s="1532"/>
      <c r="E18" s="1533"/>
      <c r="F18" s="575" t="s">
        <v>3933</v>
      </c>
      <c r="G18" s="566"/>
      <c r="H18" s="566"/>
      <c r="I18" s="1527"/>
      <c r="J18" s="566"/>
      <c r="K18" s="566"/>
      <c r="L18" s="566"/>
      <c r="M18" s="567"/>
      <c r="N18" s="562"/>
      <c r="P18" s="569"/>
      <c r="Q18" s="569"/>
      <c r="R18" s="569"/>
      <c r="S18" s="561"/>
      <c r="T18" s="562"/>
      <c r="U18" s="562"/>
    </row>
    <row r="19" spans="2:21">
      <c r="B19" s="1531" t="s">
        <v>4152</v>
      </c>
      <c r="C19" s="1532"/>
      <c r="D19" s="1532"/>
      <c r="E19" s="1533"/>
      <c r="F19" s="575" t="s">
        <v>3935</v>
      </c>
      <c r="G19" s="566"/>
      <c r="H19" s="566"/>
      <c r="I19" s="1527"/>
      <c r="J19" s="566"/>
      <c r="K19" s="566"/>
      <c r="L19" s="566"/>
      <c r="M19" s="567"/>
      <c r="N19" s="562"/>
      <c r="P19" s="569"/>
      <c r="Q19" s="569"/>
      <c r="R19" s="569"/>
      <c r="S19" s="561"/>
      <c r="T19" s="562"/>
      <c r="U19" s="562"/>
    </row>
    <row r="20" spans="2:21">
      <c r="B20" s="1531" t="s">
        <v>4153</v>
      </c>
      <c r="C20" s="1532"/>
      <c r="D20" s="1532"/>
      <c r="E20" s="1533"/>
      <c r="F20" s="575" t="s">
        <v>3936</v>
      </c>
      <c r="G20" s="566"/>
      <c r="H20" s="566"/>
      <c r="I20" s="1527"/>
      <c r="J20" s="566"/>
      <c r="K20" s="566"/>
      <c r="L20" s="566"/>
      <c r="M20" s="567"/>
      <c r="N20" s="562"/>
      <c r="P20" s="569"/>
      <c r="Q20" s="569"/>
      <c r="R20" s="569"/>
      <c r="S20" s="561"/>
      <c r="T20" s="562"/>
      <c r="U20" s="562"/>
    </row>
    <row r="21" spans="2:21">
      <c r="B21" s="1531" t="s">
        <v>4154</v>
      </c>
      <c r="C21" s="1532"/>
      <c r="D21" s="1532"/>
      <c r="E21" s="1533"/>
      <c r="F21" s="575" t="s">
        <v>3938</v>
      </c>
      <c r="G21" s="566"/>
      <c r="H21" s="566"/>
      <c r="I21" s="566"/>
      <c r="J21" s="566"/>
      <c r="K21" s="566"/>
      <c r="L21" s="566"/>
      <c r="M21" s="567"/>
      <c r="N21" s="562"/>
      <c r="P21" s="569"/>
      <c r="Q21" s="569"/>
      <c r="R21" s="569"/>
      <c r="S21" s="561"/>
      <c r="T21" s="562"/>
      <c r="U21" s="562"/>
    </row>
    <row r="22" spans="2:21">
      <c r="B22" s="1534" t="s">
        <v>4155</v>
      </c>
      <c r="C22" s="1535"/>
      <c r="D22" s="1535"/>
      <c r="E22" s="1536"/>
      <c r="F22" s="575" t="s">
        <v>3941</v>
      </c>
      <c r="G22" s="578"/>
      <c r="H22" s="578"/>
      <c r="I22" s="578"/>
      <c r="J22" s="579"/>
      <c r="K22" s="579"/>
      <c r="L22" s="578"/>
      <c r="M22" s="580"/>
      <c r="P22" s="581"/>
      <c r="Q22" s="582"/>
      <c r="R22" s="582"/>
      <c r="S22" s="583"/>
      <c r="T22" s="583"/>
      <c r="U22" s="584"/>
    </row>
    <row r="23" spans="2:21">
      <c r="B23" s="1534" t="s">
        <v>4156</v>
      </c>
      <c r="C23" s="1535"/>
      <c r="D23" s="1535"/>
      <c r="E23" s="1536"/>
      <c r="F23" s="575" t="s">
        <v>3943</v>
      </c>
      <c r="G23" s="578"/>
      <c r="H23" s="578"/>
      <c r="I23" s="578"/>
      <c r="J23" s="578"/>
      <c r="K23" s="578"/>
      <c r="L23" s="578"/>
      <c r="M23" s="580"/>
      <c r="P23" s="581"/>
      <c r="Q23" s="561"/>
      <c r="R23" s="582"/>
      <c r="S23" s="583"/>
      <c r="T23" s="583"/>
      <c r="U23" s="584"/>
    </row>
    <row r="24" spans="2:21">
      <c r="B24" s="1534" t="s">
        <v>4157</v>
      </c>
      <c r="C24" s="1535"/>
      <c r="D24" s="1535"/>
      <c r="E24" s="1536"/>
      <c r="F24" s="575" t="s">
        <v>3946</v>
      </c>
      <c r="G24" s="578"/>
      <c r="H24" s="578"/>
      <c r="I24" s="578"/>
      <c r="J24" s="585"/>
      <c r="K24" s="585"/>
      <c r="L24" s="585"/>
      <c r="M24" s="580"/>
      <c r="P24" s="581"/>
      <c r="Q24" s="561"/>
      <c r="R24" s="586"/>
      <c r="S24" s="583"/>
      <c r="T24" s="583"/>
      <c r="U24" s="584"/>
    </row>
    <row r="25" spans="2:21">
      <c r="B25" s="1534" t="s">
        <v>4158</v>
      </c>
      <c r="C25" s="1535"/>
      <c r="D25" s="1535"/>
      <c r="E25" s="1536"/>
      <c r="F25" s="575" t="s">
        <v>3948</v>
      </c>
      <c r="G25" s="578"/>
      <c r="H25" s="578"/>
      <c r="I25" s="578"/>
      <c r="J25" s="585"/>
      <c r="K25" s="585"/>
      <c r="L25" s="585"/>
      <c r="M25" s="580"/>
      <c r="P25" s="581"/>
      <c r="Q25" s="561"/>
      <c r="R25" s="586"/>
      <c r="S25" s="583"/>
      <c r="T25" s="583"/>
      <c r="U25" s="584"/>
    </row>
    <row r="26" spans="2:21">
      <c r="B26" s="1534" t="s">
        <v>4159</v>
      </c>
      <c r="C26" s="1535"/>
      <c r="D26" s="1535"/>
      <c r="E26" s="1536"/>
      <c r="F26" s="575" t="s">
        <v>3950</v>
      </c>
      <c r="G26" s="578"/>
      <c r="H26" s="578"/>
      <c r="I26" s="578"/>
      <c r="J26" s="585"/>
      <c r="K26" s="585"/>
      <c r="L26" s="585"/>
      <c r="M26" s="580"/>
      <c r="P26" s="581"/>
      <c r="Q26" s="561"/>
      <c r="R26" s="586"/>
      <c r="S26" s="583"/>
      <c r="T26" s="583"/>
      <c r="U26" s="584"/>
    </row>
    <row r="27" spans="2:21">
      <c r="B27" s="1534" t="s">
        <v>4160</v>
      </c>
      <c r="C27" s="1535"/>
      <c r="D27" s="1535"/>
      <c r="E27" s="1536"/>
      <c r="F27" s="575" t="s">
        <v>3954</v>
      </c>
      <c r="G27" s="578"/>
      <c r="H27" s="578"/>
      <c r="I27" s="578"/>
      <c r="J27" s="585"/>
      <c r="K27" s="585"/>
      <c r="L27" s="585"/>
      <c r="M27" s="580"/>
      <c r="P27" s="581"/>
      <c r="Q27" s="561"/>
      <c r="R27" s="586"/>
      <c r="S27" s="583"/>
      <c r="T27" s="583"/>
      <c r="U27" s="584"/>
    </row>
    <row r="28" spans="2:21">
      <c r="B28" s="1534" t="s">
        <v>4161</v>
      </c>
      <c r="C28" s="1535"/>
      <c r="D28" s="1535"/>
      <c r="E28" s="1536"/>
      <c r="F28" s="575" t="s">
        <v>3956</v>
      </c>
      <c r="G28" s="578"/>
      <c r="H28" s="578"/>
      <c r="I28" s="578"/>
      <c r="J28" s="585"/>
      <c r="K28" s="585"/>
      <c r="L28" s="585"/>
      <c r="M28" s="580"/>
      <c r="P28" s="581"/>
      <c r="Q28" s="561"/>
      <c r="R28" s="586"/>
      <c r="S28" s="583"/>
      <c r="T28" s="583"/>
      <c r="U28" s="584"/>
    </row>
    <row r="29" spans="2:21">
      <c r="B29" s="1534" t="s">
        <v>4162</v>
      </c>
      <c r="C29" s="1535"/>
      <c r="D29" s="1535"/>
      <c r="E29" s="1536"/>
      <c r="F29" s="575" t="s">
        <v>3958</v>
      </c>
      <c r="G29" s="578"/>
      <c r="H29" s="578"/>
      <c r="I29" s="578"/>
      <c r="J29" s="585"/>
      <c r="K29" s="585"/>
      <c r="L29" s="585"/>
      <c r="M29" s="580"/>
      <c r="P29" s="581"/>
      <c r="Q29" s="561"/>
      <c r="R29" s="586"/>
      <c r="S29" s="583"/>
      <c r="T29" s="583"/>
      <c r="U29" s="584"/>
    </row>
    <row r="30" spans="2:21">
      <c r="B30" s="1534" t="s">
        <v>4163</v>
      </c>
      <c r="C30" s="1535"/>
      <c r="D30" s="1535"/>
      <c r="E30" s="1536"/>
      <c r="F30" s="575" t="s">
        <v>3960</v>
      </c>
      <c r="G30" s="578"/>
      <c r="H30" s="578"/>
      <c r="I30" s="578"/>
      <c r="J30" s="585"/>
      <c r="K30" s="585"/>
      <c r="L30" s="585"/>
      <c r="M30" s="580"/>
      <c r="P30" s="581"/>
      <c r="Q30" s="561"/>
      <c r="R30" s="586"/>
      <c r="S30" s="583"/>
      <c r="T30" s="583"/>
      <c r="U30" s="584"/>
    </row>
    <row r="31" spans="2:21">
      <c r="B31" s="1534" t="s">
        <v>4164</v>
      </c>
      <c r="C31" s="1535"/>
      <c r="D31" s="1535"/>
      <c r="E31" s="1536"/>
      <c r="F31" s="575" t="s">
        <v>3963</v>
      </c>
      <c r="G31" s="578"/>
      <c r="H31" s="578"/>
      <c r="I31" s="578"/>
      <c r="J31" s="585"/>
      <c r="K31" s="585"/>
      <c r="L31" s="585"/>
      <c r="M31" s="580"/>
      <c r="P31" s="581"/>
      <c r="Q31" s="561"/>
      <c r="R31" s="586"/>
      <c r="S31" s="583"/>
      <c r="T31" s="583"/>
      <c r="U31" s="584"/>
    </row>
    <row r="32" spans="2:21">
      <c r="B32" s="1534" t="s">
        <v>4165</v>
      </c>
      <c r="C32" s="1535"/>
      <c r="D32" s="1535"/>
      <c r="E32" s="1536"/>
      <c r="F32" s="575" t="s">
        <v>3965</v>
      </c>
      <c r="G32" s="578"/>
      <c r="H32" s="578"/>
      <c r="I32" s="578"/>
      <c r="J32" s="585"/>
      <c r="K32" s="585"/>
      <c r="L32" s="585"/>
      <c r="M32" s="580"/>
      <c r="P32" s="581"/>
      <c r="Q32" s="561"/>
      <c r="R32" s="586"/>
      <c r="S32" s="583"/>
      <c r="T32" s="583"/>
      <c r="U32" s="584"/>
    </row>
    <row r="33" spans="2:21">
      <c r="B33" s="1540" t="s">
        <v>4166</v>
      </c>
      <c r="C33" s="1538" t="s">
        <v>4167</v>
      </c>
      <c r="D33" s="1538"/>
      <c r="E33" s="1539"/>
      <c r="F33" s="575" t="s">
        <v>3985</v>
      </c>
      <c r="G33" s="576"/>
      <c r="H33" s="576"/>
      <c r="I33" s="578"/>
      <c r="J33" s="585"/>
      <c r="K33" s="585"/>
      <c r="L33" s="585"/>
      <c r="M33" s="580"/>
      <c r="P33" s="581"/>
      <c r="Q33" s="561"/>
      <c r="R33" s="586"/>
      <c r="S33" s="583"/>
      <c r="T33" s="583"/>
      <c r="U33" s="584"/>
    </row>
    <row r="34" spans="2:21">
      <c r="B34" s="1540"/>
      <c r="C34" s="1538" t="s">
        <v>4168</v>
      </c>
      <c r="D34" s="1538"/>
      <c r="E34" s="1539"/>
      <c r="F34" s="575" t="s">
        <v>3987</v>
      </c>
      <c r="G34" s="576"/>
      <c r="H34" s="576"/>
      <c r="I34" s="578"/>
      <c r="J34" s="585"/>
      <c r="K34" s="585"/>
      <c r="L34" s="585"/>
      <c r="M34" s="580"/>
      <c r="P34" s="581"/>
      <c r="Q34" s="561"/>
      <c r="R34" s="586"/>
      <c r="S34" s="583"/>
      <c r="T34" s="583"/>
      <c r="U34" s="584"/>
    </row>
    <row r="35" spans="2:21">
      <c r="B35" s="1540"/>
      <c r="C35" s="1538" t="s">
        <v>4169</v>
      </c>
      <c r="D35" s="1538"/>
      <c r="E35" s="1539"/>
      <c r="F35" s="575" t="s">
        <v>3989</v>
      </c>
      <c r="G35" s="576"/>
      <c r="H35" s="576"/>
      <c r="I35" s="578"/>
      <c r="J35" s="585"/>
      <c r="K35" s="585"/>
      <c r="L35" s="585"/>
      <c r="M35" s="580"/>
      <c r="P35" s="581"/>
      <c r="Q35" s="561"/>
      <c r="R35" s="586"/>
      <c r="S35" s="583"/>
      <c r="T35" s="583"/>
      <c r="U35" s="584"/>
    </row>
    <row r="36" spans="2:21">
      <c r="B36" s="1540"/>
      <c r="C36" s="1538" t="s">
        <v>4170</v>
      </c>
      <c r="D36" s="1538"/>
      <c r="E36" s="1539"/>
      <c r="F36" s="575" t="s">
        <v>3991</v>
      </c>
      <c r="G36" s="576"/>
      <c r="H36" s="576"/>
      <c r="I36" s="578"/>
      <c r="J36" s="585"/>
      <c r="K36" s="585"/>
      <c r="L36" s="585"/>
      <c r="M36" s="580"/>
      <c r="P36" s="581"/>
      <c r="Q36" s="561"/>
      <c r="R36" s="586"/>
      <c r="S36" s="583"/>
      <c r="T36" s="583"/>
      <c r="U36" s="584"/>
    </row>
    <row r="37" spans="2:21">
      <c r="B37" s="1540"/>
      <c r="C37" s="1538" t="s">
        <v>4171</v>
      </c>
      <c r="D37" s="1538"/>
      <c r="E37" s="1539"/>
      <c r="F37" s="575" t="s">
        <v>3993</v>
      </c>
      <c r="G37" s="576"/>
      <c r="H37" s="576"/>
      <c r="I37" s="578"/>
      <c r="J37" s="585"/>
      <c r="K37" s="585"/>
      <c r="L37" s="585"/>
      <c r="M37" s="580"/>
      <c r="P37" s="581"/>
      <c r="Q37" s="561"/>
      <c r="R37" s="586"/>
      <c r="S37" s="583"/>
      <c r="T37" s="583"/>
      <c r="U37" s="584"/>
    </row>
    <row r="38" spans="2:21">
      <c r="B38" s="1540"/>
      <c r="C38" s="1538" t="s">
        <v>4172</v>
      </c>
      <c r="D38" s="1538"/>
      <c r="E38" s="1539"/>
      <c r="F38" s="575" t="s">
        <v>3995</v>
      </c>
      <c r="G38" s="576"/>
      <c r="H38" s="576"/>
      <c r="I38" s="578"/>
      <c r="J38" s="585"/>
      <c r="K38" s="585"/>
      <c r="L38" s="585"/>
      <c r="M38" s="580"/>
      <c r="P38" s="581"/>
      <c r="Q38" s="561"/>
      <c r="R38" s="586"/>
      <c r="S38" s="583"/>
      <c r="T38" s="583"/>
      <c r="U38" s="584"/>
    </row>
    <row r="39" spans="2:21">
      <c r="B39" s="1540"/>
      <c r="C39" s="1538" t="s">
        <v>4173</v>
      </c>
      <c r="D39" s="1538"/>
      <c r="E39" s="1539"/>
      <c r="F39" s="575" t="s">
        <v>4000</v>
      </c>
      <c r="G39" s="576"/>
      <c r="H39" s="576"/>
      <c r="I39" s="578"/>
      <c r="J39" s="585"/>
      <c r="K39" s="585"/>
      <c r="L39" s="585"/>
      <c r="M39" s="580"/>
      <c r="P39" s="581"/>
      <c r="Q39" s="561"/>
      <c r="R39" s="586"/>
      <c r="S39" s="583"/>
      <c r="T39" s="583"/>
      <c r="U39" s="584"/>
    </row>
    <row r="40" spans="2:21">
      <c r="B40" s="1552" t="s">
        <v>4174</v>
      </c>
      <c r="C40" s="1541"/>
      <c r="D40" s="1541"/>
      <c r="E40" s="1542"/>
      <c r="F40" s="587" t="s">
        <v>264</v>
      </c>
      <c r="G40" s="588" t="s">
        <v>4175</v>
      </c>
      <c r="H40" s="588" t="s">
        <v>4175</v>
      </c>
      <c r="I40" s="1553"/>
      <c r="J40" s="588" t="s">
        <v>4175</v>
      </c>
      <c r="K40" s="589"/>
      <c r="L40" s="588" t="s">
        <v>4175</v>
      </c>
      <c r="M40" s="590" t="s">
        <v>4175</v>
      </c>
      <c r="P40" s="581"/>
      <c r="Q40" s="561"/>
      <c r="R40" s="586"/>
      <c r="S40" s="583"/>
      <c r="T40" s="583"/>
      <c r="U40" s="584"/>
    </row>
    <row r="41" spans="2:21">
      <c r="B41" s="1555" t="s">
        <v>4176</v>
      </c>
      <c r="C41" s="1541" t="s">
        <v>4177</v>
      </c>
      <c r="D41" s="1541"/>
      <c r="E41" s="1542"/>
      <c r="F41" s="587" t="s">
        <v>271</v>
      </c>
      <c r="G41" s="588" t="s">
        <v>4175</v>
      </c>
      <c r="H41" s="588" t="s">
        <v>4175</v>
      </c>
      <c r="I41" s="1553"/>
      <c r="J41" s="588" t="s">
        <v>4175</v>
      </c>
      <c r="K41" s="591"/>
      <c r="L41" s="588" t="s">
        <v>4175</v>
      </c>
      <c r="M41" s="590" t="s">
        <v>4175</v>
      </c>
      <c r="P41" s="581"/>
      <c r="Q41" s="561"/>
      <c r="R41" s="586"/>
      <c r="S41" s="583"/>
      <c r="T41" s="583"/>
      <c r="U41" s="584"/>
    </row>
    <row r="42" spans="2:21">
      <c r="B42" s="1555"/>
      <c r="C42" s="1556" t="s">
        <v>4178</v>
      </c>
      <c r="D42" s="1541" t="s">
        <v>4179</v>
      </c>
      <c r="E42" s="1542"/>
      <c r="F42" s="587" t="s">
        <v>273</v>
      </c>
      <c r="G42" s="588" t="s">
        <v>4175</v>
      </c>
      <c r="H42" s="588" t="s">
        <v>4175</v>
      </c>
      <c r="I42" s="1553"/>
      <c r="J42" s="588" t="s">
        <v>4175</v>
      </c>
      <c r="K42" s="591"/>
      <c r="L42" s="588" t="s">
        <v>4175</v>
      </c>
      <c r="M42" s="590" t="s">
        <v>4175</v>
      </c>
      <c r="P42" s="581"/>
      <c r="Q42" s="561"/>
      <c r="R42" s="586"/>
      <c r="S42" s="583"/>
      <c r="T42" s="583"/>
      <c r="U42" s="584"/>
    </row>
    <row r="43" spans="2:21">
      <c r="B43" s="1555"/>
      <c r="C43" s="1556"/>
      <c r="D43" s="1541" t="s">
        <v>4180</v>
      </c>
      <c r="E43" s="1542"/>
      <c r="F43" s="587" t="s">
        <v>274</v>
      </c>
      <c r="G43" s="588" t="s">
        <v>4175</v>
      </c>
      <c r="H43" s="588" t="s">
        <v>4175</v>
      </c>
      <c r="I43" s="1553"/>
      <c r="J43" s="588" t="s">
        <v>4175</v>
      </c>
      <c r="K43" s="591"/>
      <c r="L43" s="588" t="s">
        <v>4175</v>
      </c>
      <c r="M43" s="590" t="s">
        <v>4175</v>
      </c>
      <c r="P43" s="581"/>
      <c r="Q43" s="561"/>
      <c r="R43" s="586"/>
      <c r="S43" s="583"/>
      <c r="T43" s="583"/>
      <c r="U43" s="584"/>
    </row>
    <row r="44" spans="2:21">
      <c r="B44" s="1555"/>
      <c r="C44" s="1556"/>
      <c r="D44" s="1541" t="s">
        <v>4181</v>
      </c>
      <c r="E44" s="1542"/>
      <c r="F44" s="587" t="s">
        <v>277</v>
      </c>
      <c r="G44" s="588" t="s">
        <v>4175</v>
      </c>
      <c r="H44" s="588" t="s">
        <v>4175</v>
      </c>
      <c r="I44" s="1553"/>
      <c r="J44" s="588" t="s">
        <v>4175</v>
      </c>
      <c r="K44" s="591"/>
      <c r="L44" s="588" t="s">
        <v>4175</v>
      </c>
      <c r="M44" s="590" t="s">
        <v>4175</v>
      </c>
      <c r="P44" s="581"/>
      <c r="Q44" s="561"/>
      <c r="R44" s="586"/>
      <c r="S44" s="583"/>
      <c r="T44" s="583"/>
      <c r="U44" s="584"/>
    </row>
    <row r="45" spans="2:21">
      <c r="B45" s="1555"/>
      <c r="C45" s="1556"/>
      <c r="D45" s="1541" t="s">
        <v>4182</v>
      </c>
      <c r="E45" s="1542"/>
      <c r="F45" s="587" t="s">
        <v>283</v>
      </c>
      <c r="G45" s="588" t="s">
        <v>4175</v>
      </c>
      <c r="H45" s="588" t="s">
        <v>4183</v>
      </c>
      <c r="I45" s="1553"/>
      <c r="J45" s="588" t="s">
        <v>4175</v>
      </c>
      <c r="K45" s="591"/>
      <c r="L45" s="588" t="s">
        <v>4175</v>
      </c>
      <c r="M45" s="590" t="s">
        <v>4175</v>
      </c>
      <c r="P45" s="581"/>
      <c r="Q45" s="561"/>
      <c r="R45" s="586"/>
      <c r="S45" s="583"/>
      <c r="T45" s="583"/>
      <c r="U45" s="584"/>
    </row>
    <row r="46" spans="2:21">
      <c r="B46" s="1555"/>
      <c r="C46" s="1556"/>
      <c r="D46" s="1541" t="s">
        <v>4184</v>
      </c>
      <c r="E46" s="1542"/>
      <c r="F46" s="587" t="s">
        <v>285</v>
      </c>
      <c r="G46" s="588" t="s">
        <v>4175</v>
      </c>
      <c r="H46" s="588" t="s">
        <v>4175</v>
      </c>
      <c r="I46" s="1553"/>
      <c r="J46" s="588" t="s">
        <v>4175</v>
      </c>
      <c r="K46" s="591"/>
      <c r="L46" s="588" t="s">
        <v>4175</v>
      </c>
      <c r="M46" s="590" t="s">
        <v>4175</v>
      </c>
      <c r="P46" s="581"/>
      <c r="Q46" s="561"/>
      <c r="R46" s="586"/>
      <c r="S46" s="583"/>
      <c r="T46" s="583"/>
      <c r="U46" s="584"/>
    </row>
    <row r="47" spans="2:21">
      <c r="B47" s="1555"/>
      <c r="C47" s="1556"/>
      <c r="D47" s="1541" t="s">
        <v>4185</v>
      </c>
      <c r="E47" s="1542"/>
      <c r="F47" s="587" t="s">
        <v>290</v>
      </c>
      <c r="G47" s="588" t="s">
        <v>4175</v>
      </c>
      <c r="H47" s="588" t="s">
        <v>4175</v>
      </c>
      <c r="I47" s="1553"/>
      <c r="J47" s="588" t="s">
        <v>4175</v>
      </c>
      <c r="K47" s="591"/>
      <c r="L47" s="588" t="s">
        <v>4175</v>
      </c>
      <c r="M47" s="590" t="s">
        <v>4175</v>
      </c>
      <c r="P47" s="581"/>
      <c r="Q47" s="561"/>
      <c r="R47" s="586"/>
      <c r="S47" s="583"/>
      <c r="T47" s="583"/>
      <c r="U47" s="584"/>
    </row>
    <row r="48" spans="2:21" ht="15.6" thickBot="1">
      <c r="B48" s="1543" t="s">
        <v>4186</v>
      </c>
      <c r="C48" s="1544"/>
      <c r="D48" s="1544"/>
      <c r="E48" s="1545"/>
      <c r="F48" s="592" t="s">
        <v>292</v>
      </c>
      <c r="G48" s="593" t="s">
        <v>4175</v>
      </c>
      <c r="H48" s="593" t="s">
        <v>4175</v>
      </c>
      <c r="I48" s="1554"/>
      <c r="J48" s="593" t="s">
        <v>4175</v>
      </c>
      <c r="K48" s="594"/>
      <c r="L48" s="593" t="s">
        <v>4175</v>
      </c>
      <c r="M48" s="595" t="s">
        <v>4175</v>
      </c>
      <c r="P48" s="581"/>
      <c r="Q48" s="561"/>
      <c r="R48" s="586"/>
      <c r="S48" s="583"/>
      <c r="T48" s="583"/>
      <c r="U48" s="584"/>
    </row>
    <row r="49" spans="1:21">
      <c r="B49" s="596" t="s">
        <v>4187</v>
      </c>
      <c r="I49" s="583"/>
      <c r="J49" s="584"/>
      <c r="K49" s="584"/>
      <c r="L49" s="584"/>
      <c r="M49" s="584"/>
      <c r="P49" s="581"/>
      <c r="Q49" s="561"/>
      <c r="R49" s="586"/>
      <c r="S49" s="583"/>
      <c r="T49" s="583"/>
      <c r="U49" s="584"/>
    </row>
    <row r="50" spans="1:21" ht="15.6" thickBot="1">
      <c r="B50" s="597"/>
      <c r="I50" s="583"/>
      <c r="J50" s="584"/>
      <c r="K50" s="584"/>
      <c r="L50" s="584"/>
      <c r="M50" s="584"/>
      <c r="P50" s="581"/>
      <c r="Q50" s="561"/>
      <c r="R50" s="586"/>
      <c r="S50" s="583"/>
      <c r="T50" s="583"/>
      <c r="U50" s="584"/>
    </row>
    <row r="51" spans="1:21" ht="19.2" thickBot="1">
      <c r="A51" s="546"/>
      <c r="B51" s="1512" t="s">
        <v>4188</v>
      </c>
      <c r="C51" s="1513"/>
      <c r="D51" s="1513"/>
      <c r="E51" s="1514"/>
      <c r="F51" s="547"/>
      <c r="G51" s="548"/>
      <c r="H51" s="548"/>
      <c r="I51" s="598" t="s">
        <v>4189</v>
      </c>
      <c r="J51" s="545"/>
      <c r="K51" s="545"/>
      <c r="L51" s="545"/>
      <c r="M51" s="599"/>
      <c r="N51" s="550"/>
      <c r="O51" s="550"/>
      <c r="P51" s="550"/>
      <c r="Q51" s="550"/>
      <c r="R51" s="550"/>
      <c r="S51" s="551"/>
      <c r="T51" s="551"/>
      <c r="U51" s="552"/>
    </row>
    <row r="52" spans="1:21">
      <c r="A52" s="546"/>
      <c r="B52" s="553"/>
      <c r="C52" s="554"/>
      <c r="D52" s="554"/>
      <c r="E52" s="600" t="s">
        <v>3898</v>
      </c>
      <c r="F52" s="1546" t="s">
        <v>4129</v>
      </c>
      <c r="G52" s="601" t="s">
        <v>4130</v>
      </c>
      <c r="H52" s="1548" t="s">
        <v>4134</v>
      </c>
      <c r="I52" s="1550" t="s">
        <v>3902</v>
      </c>
      <c r="J52" s="1562"/>
      <c r="K52" s="1562"/>
      <c r="L52" s="1562"/>
      <c r="M52" s="562"/>
      <c r="N52" s="562"/>
      <c r="Q52" s="560"/>
      <c r="R52" s="560"/>
      <c r="S52" s="561"/>
      <c r="T52" s="562"/>
      <c r="U52" s="562"/>
    </row>
    <row r="53" spans="1:21">
      <c r="A53" s="546"/>
      <c r="B53" s="563"/>
      <c r="E53" s="560"/>
      <c r="F53" s="1547"/>
      <c r="G53" s="602" t="s">
        <v>4190</v>
      </c>
      <c r="H53" s="1549"/>
      <c r="I53" s="1551"/>
      <c r="J53" s="562"/>
      <c r="K53" s="562"/>
      <c r="L53" s="562"/>
      <c r="M53" s="562"/>
      <c r="N53" s="562"/>
      <c r="Q53" s="560"/>
      <c r="R53" s="560"/>
      <c r="S53" s="561"/>
      <c r="T53" s="562"/>
      <c r="U53" s="562"/>
    </row>
    <row r="54" spans="1:21" ht="15.6" thickBot="1">
      <c r="A54" s="546"/>
      <c r="B54" s="568" t="s">
        <v>4191</v>
      </c>
      <c r="C54" s="569"/>
      <c r="D54" s="569"/>
      <c r="E54" s="569"/>
      <c r="F54" s="1547"/>
      <c r="G54" s="571" t="s">
        <v>3907</v>
      </c>
      <c r="H54" s="603" t="s">
        <v>3908</v>
      </c>
      <c r="I54" s="573" t="s">
        <v>3909</v>
      </c>
      <c r="J54" s="562"/>
      <c r="K54" s="562"/>
      <c r="L54" s="562"/>
      <c r="M54" s="562"/>
      <c r="N54" s="562"/>
      <c r="P54" s="569"/>
      <c r="Q54" s="569"/>
      <c r="R54" s="569"/>
      <c r="S54" s="561"/>
      <c r="T54" s="562"/>
      <c r="U54" s="562"/>
    </row>
    <row r="55" spans="1:21">
      <c r="B55" s="1566" t="s">
        <v>4192</v>
      </c>
      <c r="C55" s="1567"/>
      <c r="D55" s="1567"/>
      <c r="E55" s="1568"/>
      <c r="F55" s="574" t="s">
        <v>4193</v>
      </c>
      <c r="G55" s="1526"/>
      <c r="H55" s="557"/>
      <c r="I55" s="558"/>
      <c r="J55" s="562"/>
      <c r="K55" s="562"/>
      <c r="L55" s="562"/>
      <c r="M55" s="562"/>
      <c r="N55" s="562"/>
      <c r="P55" s="569"/>
      <c r="Q55" s="569"/>
      <c r="R55" s="569"/>
      <c r="S55" s="561"/>
      <c r="T55" s="562"/>
      <c r="U55" s="562"/>
    </row>
    <row r="56" spans="1:21">
      <c r="B56" s="1570" t="s">
        <v>4194</v>
      </c>
      <c r="C56" s="1571"/>
      <c r="D56" s="1571"/>
      <c r="E56" s="1572"/>
      <c r="F56" s="575" t="s">
        <v>4195</v>
      </c>
      <c r="G56" s="1527"/>
      <c r="H56" s="566"/>
      <c r="I56" s="567"/>
      <c r="J56" s="562"/>
      <c r="K56" s="562"/>
      <c r="L56" s="562"/>
      <c r="M56" s="562"/>
      <c r="N56" s="562"/>
      <c r="P56" s="569"/>
      <c r="Q56" s="569"/>
      <c r="R56" s="569"/>
      <c r="S56" s="561"/>
      <c r="T56" s="562"/>
      <c r="U56" s="562"/>
    </row>
    <row r="57" spans="1:21">
      <c r="B57" s="1570" t="s">
        <v>4196</v>
      </c>
      <c r="C57" s="1571"/>
      <c r="D57" s="1571"/>
      <c r="E57" s="1572"/>
      <c r="F57" s="575" t="s">
        <v>4197</v>
      </c>
      <c r="G57" s="1527"/>
      <c r="H57" s="566"/>
      <c r="I57" s="567"/>
      <c r="J57" s="562"/>
      <c r="K57" s="562"/>
      <c r="L57" s="562"/>
      <c r="M57" s="562"/>
      <c r="N57" s="562"/>
      <c r="P57" s="569"/>
      <c r="Q57" s="569"/>
      <c r="R57" s="569"/>
      <c r="S57" s="561"/>
      <c r="T57" s="562"/>
      <c r="U57" s="562"/>
    </row>
    <row r="58" spans="1:21">
      <c r="B58" s="1570" t="s">
        <v>4198</v>
      </c>
      <c r="C58" s="1571"/>
      <c r="D58" s="1571"/>
      <c r="E58" s="1572"/>
      <c r="F58" s="575" t="s">
        <v>4199</v>
      </c>
      <c r="G58" s="1527"/>
      <c r="H58" s="566"/>
      <c r="I58" s="567"/>
      <c r="J58" s="562"/>
      <c r="K58" s="562"/>
      <c r="L58" s="562"/>
      <c r="M58" s="562"/>
      <c r="N58" s="562"/>
      <c r="P58" s="569"/>
      <c r="Q58" s="569"/>
      <c r="R58" s="569"/>
      <c r="S58" s="561"/>
      <c r="T58" s="562"/>
      <c r="U58" s="562"/>
    </row>
    <row r="59" spans="1:21" ht="15.6" thickBot="1">
      <c r="B59" s="1573" t="s">
        <v>4200</v>
      </c>
      <c r="C59" s="1574"/>
      <c r="D59" s="1574"/>
      <c r="E59" s="1575"/>
      <c r="F59" s="604" t="s">
        <v>4201</v>
      </c>
      <c r="G59" s="1569"/>
      <c r="H59" s="605"/>
      <c r="I59" s="606"/>
      <c r="J59" s="562"/>
      <c r="K59" s="562"/>
      <c r="L59" s="562"/>
      <c r="M59" s="562"/>
      <c r="N59" s="562"/>
      <c r="P59" s="569"/>
      <c r="Q59" s="569"/>
      <c r="R59" s="569"/>
      <c r="S59" s="561"/>
      <c r="T59" s="562"/>
      <c r="U59" s="562"/>
    </row>
    <row r="60" spans="1:21" ht="15.6" thickBot="1">
      <c r="A60" s="562"/>
      <c r="B60" s="562"/>
      <c r="C60" s="562"/>
      <c r="D60" s="562"/>
      <c r="E60" s="562"/>
      <c r="F60" s="562"/>
      <c r="G60" s="562"/>
      <c r="H60" s="562"/>
      <c r="I60" s="562"/>
      <c r="J60" s="562"/>
      <c r="K60" s="562"/>
      <c r="L60" s="562"/>
      <c r="M60" s="562"/>
      <c r="N60" s="562"/>
      <c r="P60" s="569"/>
      <c r="Q60" s="569"/>
      <c r="R60" s="569"/>
      <c r="S60" s="561"/>
      <c r="T60" s="562"/>
      <c r="U60" s="562"/>
    </row>
    <row r="61" spans="1:21" ht="19.2" thickBot="1">
      <c r="A61" s="546"/>
      <c r="B61" s="1557" t="s">
        <v>4202</v>
      </c>
      <c r="C61" s="1558"/>
      <c r="D61" s="1558"/>
      <c r="E61" s="1559"/>
      <c r="F61" s="547"/>
      <c r="G61" s="545"/>
      <c r="H61" s="598" t="s">
        <v>4189</v>
      </c>
      <c r="I61" s="583"/>
      <c r="J61" s="545"/>
      <c r="K61" s="545"/>
      <c r="L61" s="545"/>
      <c r="M61" s="599"/>
      <c r="N61" s="550"/>
      <c r="O61" s="550"/>
      <c r="P61" s="550"/>
      <c r="Q61" s="550"/>
      <c r="R61" s="550"/>
      <c r="S61" s="551"/>
      <c r="T61" s="551"/>
      <c r="U61" s="552"/>
    </row>
    <row r="62" spans="1:21">
      <c r="A62" s="546"/>
      <c r="B62" s="553"/>
      <c r="C62" s="554"/>
      <c r="D62" s="554"/>
      <c r="E62" s="600" t="s">
        <v>3898</v>
      </c>
      <c r="F62" s="1546" t="s">
        <v>4129</v>
      </c>
      <c r="G62" s="1560" t="s">
        <v>4134</v>
      </c>
      <c r="H62" s="1550" t="s">
        <v>3902</v>
      </c>
      <c r="I62" s="583"/>
      <c r="J62" s="1562"/>
      <c r="K62" s="1562"/>
      <c r="L62" s="1562"/>
      <c r="M62" s="562"/>
      <c r="N62" s="562"/>
      <c r="Q62" s="560"/>
      <c r="R62" s="560"/>
      <c r="S62" s="561"/>
      <c r="T62" s="562"/>
      <c r="U62" s="562"/>
    </row>
    <row r="63" spans="1:21">
      <c r="A63" s="546"/>
      <c r="B63" s="563"/>
      <c r="E63" s="560"/>
      <c r="F63" s="1547"/>
      <c r="G63" s="1561"/>
      <c r="H63" s="1551"/>
      <c r="I63" s="583"/>
      <c r="J63" s="562"/>
      <c r="K63" s="562"/>
      <c r="L63" s="562"/>
      <c r="M63" s="562"/>
      <c r="N63" s="562"/>
      <c r="Q63" s="560"/>
      <c r="R63" s="560"/>
      <c r="S63" s="561"/>
      <c r="T63" s="562"/>
      <c r="U63" s="562"/>
    </row>
    <row r="64" spans="1:21" ht="15.6" thickBot="1">
      <c r="A64" s="546"/>
      <c r="B64" s="568" t="s">
        <v>4191</v>
      </c>
      <c r="C64" s="569"/>
      <c r="D64" s="569"/>
      <c r="E64" s="569"/>
      <c r="F64" s="1547"/>
      <c r="G64" s="603" t="s">
        <v>4203</v>
      </c>
      <c r="H64" s="573" t="s">
        <v>4204</v>
      </c>
      <c r="I64" s="583"/>
      <c r="J64" s="562"/>
      <c r="K64" s="562"/>
      <c r="L64" s="562"/>
      <c r="M64" s="562"/>
      <c r="N64" s="562"/>
      <c r="P64" s="569"/>
      <c r="Q64" s="569"/>
      <c r="R64" s="569"/>
      <c r="S64" s="561"/>
      <c r="T64" s="562"/>
      <c r="U64" s="562"/>
    </row>
    <row r="65" spans="1:21">
      <c r="B65" s="1563" t="s">
        <v>4205</v>
      </c>
      <c r="C65" s="1564"/>
      <c r="D65" s="1564"/>
      <c r="E65" s="1565"/>
      <c r="F65" s="574" t="s">
        <v>4206</v>
      </c>
      <c r="G65" s="607"/>
      <c r="H65" s="608"/>
      <c r="I65" s="583"/>
      <c r="J65" s="609"/>
      <c r="K65" s="609"/>
      <c r="L65" s="583"/>
      <c r="M65" s="584"/>
      <c r="P65" s="581"/>
      <c r="Q65" s="582"/>
      <c r="R65" s="582"/>
      <c r="S65" s="583"/>
      <c r="T65" s="583"/>
      <c r="U65" s="584"/>
    </row>
    <row r="66" spans="1:21">
      <c r="B66" s="1534" t="s">
        <v>4207</v>
      </c>
      <c r="C66" s="1535"/>
      <c r="D66" s="1535"/>
      <c r="E66" s="1536"/>
      <c r="F66" s="575" t="s">
        <v>4208</v>
      </c>
      <c r="G66" s="578"/>
      <c r="H66" s="610"/>
      <c r="I66" s="583"/>
      <c r="J66" s="583"/>
      <c r="K66" s="583"/>
      <c r="L66" s="583"/>
      <c r="M66" s="584"/>
      <c r="P66" s="581"/>
      <c r="Q66" s="561"/>
      <c r="R66" s="582"/>
      <c r="S66" s="583"/>
      <c r="T66" s="583"/>
      <c r="U66" s="584"/>
    </row>
    <row r="67" spans="1:21">
      <c r="B67" s="1534" t="s">
        <v>4209</v>
      </c>
      <c r="C67" s="1535"/>
      <c r="D67" s="1535"/>
      <c r="E67" s="1536"/>
      <c r="F67" s="575" t="s">
        <v>4210</v>
      </c>
      <c r="G67" s="578"/>
      <c r="H67" s="610"/>
      <c r="I67" s="583"/>
      <c r="J67" s="584"/>
      <c r="K67" s="584"/>
      <c r="L67" s="584"/>
      <c r="M67" s="584"/>
      <c r="P67" s="581"/>
      <c r="Q67" s="561"/>
      <c r="R67" s="586"/>
      <c r="S67" s="583"/>
      <c r="T67" s="583"/>
      <c r="U67" s="584"/>
    </row>
    <row r="68" spans="1:21">
      <c r="B68" s="1534" t="s">
        <v>4211</v>
      </c>
      <c r="C68" s="1535"/>
      <c r="D68" s="1535"/>
      <c r="E68" s="1536"/>
      <c r="F68" s="575" t="s">
        <v>4212</v>
      </c>
      <c r="G68" s="578"/>
      <c r="H68" s="610"/>
      <c r="I68" s="583"/>
      <c r="J68" s="584"/>
      <c r="K68" s="584"/>
      <c r="L68" s="584"/>
      <c r="M68" s="584"/>
      <c r="P68" s="581"/>
      <c r="Q68" s="561"/>
      <c r="R68" s="586"/>
      <c r="S68" s="583"/>
      <c r="T68" s="583"/>
      <c r="U68" s="584"/>
    </row>
    <row r="69" spans="1:21" ht="15.6" thickBot="1">
      <c r="B69" s="1579" t="s">
        <v>4213</v>
      </c>
      <c r="C69" s="1580"/>
      <c r="D69" s="1580"/>
      <c r="E69" s="1581"/>
      <c r="F69" s="604" t="s">
        <v>4214</v>
      </c>
      <c r="G69" s="611"/>
      <c r="H69" s="612"/>
      <c r="I69" s="583"/>
      <c r="J69" s="584"/>
      <c r="K69" s="584"/>
      <c r="L69" s="584"/>
      <c r="M69" s="584"/>
      <c r="P69" s="581"/>
      <c r="Q69" s="561"/>
      <c r="R69" s="586"/>
      <c r="S69" s="583"/>
      <c r="T69" s="583"/>
      <c r="U69" s="584"/>
    </row>
    <row r="70" spans="1:21">
      <c r="B70" s="613" t="s">
        <v>4215</v>
      </c>
      <c r="I70" s="583"/>
      <c r="L70" s="584"/>
      <c r="M70" s="584"/>
      <c r="P70" s="581"/>
      <c r="Q70" s="561"/>
      <c r="R70" s="586"/>
      <c r="S70" s="583"/>
      <c r="T70" s="583"/>
      <c r="U70" s="584"/>
    </row>
    <row r="71" spans="1:21" ht="15.6" thickBot="1">
      <c r="B71" s="614"/>
      <c r="C71" s="614"/>
      <c r="D71" s="614"/>
      <c r="E71" s="614"/>
      <c r="F71" s="614"/>
      <c r="G71" s="614"/>
      <c r="H71" s="614"/>
      <c r="I71" s="562"/>
      <c r="J71" s="1562"/>
      <c r="K71" s="1562"/>
      <c r="L71" s="1562"/>
      <c r="M71" s="562"/>
      <c r="N71" s="562"/>
      <c r="Q71" s="560"/>
      <c r="R71" s="560"/>
      <c r="S71" s="561"/>
      <c r="T71" s="562"/>
      <c r="U71" s="562"/>
    </row>
    <row r="72" spans="1:21" ht="19.2" thickBot="1">
      <c r="A72" s="546"/>
      <c r="B72" s="1582" t="s">
        <v>4216</v>
      </c>
      <c r="C72" s="1583"/>
      <c r="D72" s="1583"/>
      <c r="E72" s="1584"/>
      <c r="F72" s="547"/>
      <c r="G72" s="545"/>
      <c r="H72" s="545"/>
      <c r="I72" s="598" t="s">
        <v>4189</v>
      </c>
      <c r="J72" s="545"/>
      <c r="K72" s="545"/>
      <c r="L72" s="545"/>
      <c r="M72" s="599"/>
      <c r="N72" s="550"/>
      <c r="O72" s="550"/>
      <c r="P72" s="550"/>
      <c r="Q72" s="550"/>
      <c r="R72" s="550"/>
      <c r="S72" s="551"/>
      <c r="T72" s="551"/>
      <c r="U72" s="552"/>
    </row>
    <row r="73" spans="1:21">
      <c r="A73" s="546"/>
      <c r="B73" s="553"/>
      <c r="C73" s="554"/>
      <c r="D73" s="554"/>
      <c r="E73" s="600" t="s">
        <v>3898</v>
      </c>
      <c r="F73" s="1546" t="s">
        <v>4129</v>
      </c>
      <c r="G73" s="601" t="s">
        <v>4130</v>
      </c>
      <c r="H73" s="1548" t="s">
        <v>4134</v>
      </c>
      <c r="I73" s="1550" t="s">
        <v>3902</v>
      </c>
      <c r="J73" s="1562"/>
      <c r="K73" s="1562"/>
      <c r="L73" s="1562"/>
      <c r="M73" s="562"/>
      <c r="N73" s="562"/>
      <c r="Q73" s="560"/>
      <c r="R73" s="560"/>
      <c r="S73" s="561"/>
      <c r="T73" s="562"/>
      <c r="U73" s="562"/>
    </row>
    <row r="74" spans="1:21">
      <c r="A74" s="546"/>
      <c r="B74" s="563"/>
      <c r="E74" s="560"/>
      <c r="F74" s="1547"/>
      <c r="G74" s="602" t="s">
        <v>4190</v>
      </c>
      <c r="H74" s="1549"/>
      <c r="I74" s="1551"/>
      <c r="J74" s="562"/>
      <c r="K74" s="562"/>
      <c r="L74" s="562"/>
      <c r="M74" s="562"/>
      <c r="N74" s="562"/>
      <c r="Q74" s="560"/>
      <c r="R74" s="560"/>
      <c r="S74" s="561"/>
      <c r="T74" s="562"/>
      <c r="U74" s="562"/>
    </row>
    <row r="75" spans="1:21" ht="15.6" thickBot="1">
      <c r="A75" s="546"/>
      <c r="B75" s="568" t="s">
        <v>4191</v>
      </c>
      <c r="C75" s="569"/>
      <c r="D75" s="569"/>
      <c r="E75" s="569"/>
      <c r="F75" s="1547"/>
      <c r="G75" s="571" t="s">
        <v>3907</v>
      </c>
      <c r="H75" s="603" t="s">
        <v>3908</v>
      </c>
      <c r="I75" s="573" t="s">
        <v>3909</v>
      </c>
      <c r="J75" s="562"/>
      <c r="K75" s="562"/>
      <c r="L75" s="562"/>
      <c r="M75" s="562"/>
      <c r="N75" s="562"/>
      <c r="P75" s="569"/>
      <c r="Q75" s="569"/>
      <c r="R75" s="569"/>
      <c r="S75" s="561"/>
      <c r="T75" s="562"/>
      <c r="U75" s="562"/>
    </row>
    <row r="76" spans="1:21" ht="13.5" customHeight="1">
      <c r="B76" s="1576" t="s">
        <v>4192</v>
      </c>
      <c r="C76" s="1577"/>
      <c r="D76" s="1577"/>
      <c r="E76" s="1578"/>
      <c r="F76" s="574" t="s">
        <v>4217</v>
      </c>
      <c r="G76" s="617"/>
      <c r="H76" s="617"/>
      <c r="I76" s="618"/>
      <c r="J76" s="550"/>
      <c r="K76" s="550"/>
      <c r="L76" s="550"/>
      <c r="M76" s="550"/>
      <c r="P76" s="581"/>
      <c r="Q76" s="561"/>
      <c r="R76" s="586"/>
      <c r="S76" s="583"/>
      <c r="T76" s="583"/>
      <c r="U76" s="584"/>
    </row>
    <row r="77" spans="1:21">
      <c r="B77" s="1537" t="s">
        <v>4218</v>
      </c>
      <c r="C77" s="1538"/>
      <c r="D77" s="1538"/>
      <c r="E77" s="1539"/>
      <c r="F77" s="575" t="s">
        <v>4219</v>
      </c>
      <c r="G77" s="578"/>
      <c r="H77" s="578"/>
      <c r="I77" s="610"/>
      <c r="J77" s="584"/>
      <c r="K77" s="584"/>
      <c r="L77" s="584"/>
      <c r="M77" s="584"/>
      <c r="P77" s="581"/>
      <c r="Q77" s="561"/>
      <c r="R77" s="586"/>
      <c r="S77" s="583"/>
      <c r="T77" s="583"/>
      <c r="U77" s="584"/>
    </row>
    <row r="78" spans="1:21">
      <c r="B78" s="1537" t="s">
        <v>4194</v>
      </c>
      <c r="C78" s="1538"/>
      <c r="D78" s="1538"/>
      <c r="E78" s="1539"/>
      <c r="F78" s="575" t="s">
        <v>4220</v>
      </c>
      <c r="G78" s="578"/>
      <c r="H78" s="578"/>
      <c r="I78" s="610"/>
      <c r="J78" s="584"/>
      <c r="K78" s="584"/>
      <c r="L78" s="584"/>
      <c r="M78" s="584"/>
      <c r="P78" s="581"/>
      <c r="Q78" s="561"/>
      <c r="R78" s="586"/>
      <c r="S78" s="583"/>
      <c r="T78" s="583"/>
      <c r="U78" s="584"/>
    </row>
    <row r="79" spans="1:21" ht="16.8" thickBot="1">
      <c r="B79" s="1585" t="s">
        <v>4221</v>
      </c>
      <c r="C79" s="1586"/>
      <c r="D79" s="1586"/>
      <c r="E79" s="1587"/>
      <c r="F79" s="604" t="s">
        <v>4222</v>
      </c>
      <c r="G79" s="621"/>
      <c r="H79" s="621"/>
      <c r="I79" s="622"/>
      <c r="J79" s="545"/>
      <c r="K79" s="545"/>
      <c r="L79" s="545"/>
      <c r="M79" s="599"/>
      <c r="N79" s="550"/>
      <c r="O79" s="550"/>
      <c r="P79" s="550"/>
      <c r="Q79" s="550"/>
      <c r="R79" s="550"/>
      <c r="S79" s="551"/>
      <c r="T79" s="551"/>
      <c r="U79" s="552"/>
    </row>
    <row r="80" spans="1:21" ht="15.6" thickBot="1">
      <c r="B80" s="614"/>
      <c r="C80" s="614"/>
      <c r="D80" s="614"/>
      <c r="E80" s="614"/>
      <c r="F80" s="623"/>
      <c r="G80" s="623"/>
      <c r="H80" s="623"/>
      <c r="I80" s="583"/>
      <c r="J80" s="584"/>
      <c r="K80" s="584"/>
      <c r="L80" s="584"/>
      <c r="M80" s="584"/>
      <c r="P80" s="581"/>
      <c r="Q80" s="561"/>
      <c r="R80" s="586"/>
      <c r="S80" s="583"/>
      <c r="T80" s="583"/>
      <c r="U80" s="584"/>
    </row>
    <row r="81" spans="1:21" ht="19.2" thickBot="1">
      <c r="A81" s="546"/>
      <c r="B81" s="1512" t="s">
        <v>4223</v>
      </c>
      <c r="C81" s="1513"/>
      <c r="D81" s="1513"/>
      <c r="E81" s="1514"/>
      <c r="F81" s="547"/>
      <c r="G81" s="549" t="s">
        <v>4224</v>
      </c>
      <c r="I81" s="545"/>
      <c r="J81" s="545"/>
      <c r="K81" s="545"/>
      <c r="L81" s="545"/>
      <c r="M81" s="599"/>
      <c r="N81" s="550"/>
      <c r="O81" s="550"/>
      <c r="P81" s="550"/>
      <c r="Q81" s="550"/>
      <c r="R81" s="550"/>
      <c r="S81" s="551"/>
      <c r="T81" s="551"/>
      <c r="U81" s="552"/>
    </row>
    <row r="82" spans="1:21" ht="13.5" customHeight="1">
      <c r="A82" s="546"/>
      <c r="B82" s="1588" t="s">
        <v>4225</v>
      </c>
      <c r="C82" s="1589"/>
      <c r="D82" s="1589"/>
      <c r="E82" s="1589"/>
      <c r="F82" s="1546" t="s">
        <v>4129</v>
      </c>
      <c r="G82" s="626" t="s">
        <v>4226</v>
      </c>
      <c r="H82" s="627"/>
      <c r="I82" s="559"/>
      <c r="J82" s="562"/>
      <c r="K82" s="562"/>
      <c r="L82" s="562"/>
      <c r="M82" s="562"/>
      <c r="N82" s="562"/>
      <c r="Q82" s="560"/>
      <c r="R82" s="560"/>
      <c r="S82" s="561"/>
      <c r="T82" s="562"/>
      <c r="U82" s="562"/>
    </row>
    <row r="83" spans="1:21" ht="15.6" thickBot="1">
      <c r="A83" s="546"/>
      <c r="B83" s="1590"/>
      <c r="C83" s="1591"/>
      <c r="D83" s="1591"/>
      <c r="E83" s="1591"/>
      <c r="F83" s="1592"/>
      <c r="G83" s="628" t="s">
        <v>3907</v>
      </c>
      <c r="H83" s="629"/>
      <c r="I83" s="559"/>
      <c r="J83" s="562"/>
      <c r="K83" s="562"/>
      <c r="L83" s="562"/>
      <c r="M83" s="562"/>
      <c r="N83" s="562"/>
      <c r="P83" s="569"/>
      <c r="Q83" s="569"/>
      <c r="R83" s="569"/>
      <c r="S83" s="561"/>
      <c r="T83" s="562"/>
      <c r="U83" s="562"/>
    </row>
    <row r="84" spans="1:21">
      <c r="B84" s="1593" t="s">
        <v>4227</v>
      </c>
      <c r="C84" s="1594"/>
      <c r="D84" s="1594"/>
      <c r="E84" s="1595"/>
      <c r="F84" s="630" t="s">
        <v>4228</v>
      </c>
      <c r="G84" s="631"/>
      <c r="H84" s="632"/>
      <c r="I84" s="562"/>
      <c r="J84" s="562"/>
      <c r="K84" s="562"/>
      <c r="L84" s="562"/>
      <c r="M84" s="562"/>
      <c r="N84" s="562"/>
      <c r="P84" s="569"/>
      <c r="Q84" s="569"/>
      <c r="R84" s="569"/>
      <c r="S84" s="561"/>
      <c r="T84" s="562"/>
      <c r="U84" s="562"/>
    </row>
    <row r="85" spans="1:21">
      <c r="B85" s="1603" t="s">
        <v>4229</v>
      </c>
      <c r="C85" s="1604"/>
      <c r="D85" s="1604"/>
      <c r="E85" s="1605"/>
      <c r="F85" s="575" t="s">
        <v>4230</v>
      </c>
      <c r="G85" s="633"/>
      <c r="H85" s="634"/>
      <c r="I85" s="562"/>
      <c r="J85" s="562"/>
      <c r="K85" s="562"/>
      <c r="L85" s="562"/>
      <c r="M85" s="562"/>
      <c r="N85" s="562"/>
      <c r="P85" s="569"/>
      <c r="Q85" s="569"/>
      <c r="R85" s="569"/>
      <c r="S85" s="561"/>
      <c r="T85" s="562"/>
      <c r="U85" s="562"/>
    </row>
    <row r="86" spans="1:21">
      <c r="B86" s="1603" t="s">
        <v>4231</v>
      </c>
      <c r="C86" s="1604"/>
      <c r="D86" s="1604"/>
      <c r="E86" s="1605"/>
      <c r="F86" s="575" t="s">
        <v>4232</v>
      </c>
      <c r="G86" s="633"/>
      <c r="H86" s="634"/>
      <c r="I86" s="583"/>
      <c r="J86" s="609"/>
      <c r="K86" s="609"/>
      <c r="L86" s="583"/>
      <c r="M86" s="584"/>
      <c r="P86" s="581"/>
      <c r="Q86" s="582"/>
      <c r="R86" s="582"/>
      <c r="S86" s="583"/>
      <c r="T86" s="583"/>
      <c r="U86" s="584"/>
    </row>
    <row r="87" spans="1:21">
      <c r="B87" s="1603" t="s">
        <v>4233</v>
      </c>
      <c r="C87" s="1604"/>
      <c r="D87" s="1604"/>
      <c r="E87" s="1605"/>
      <c r="F87" s="575" t="s">
        <v>4234</v>
      </c>
      <c r="G87" s="633"/>
      <c r="H87" s="634"/>
      <c r="I87" s="583"/>
      <c r="J87" s="609"/>
      <c r="K87" s="609"/>
      <c r="L87" s="583"/>
      <c r="M87" s="584"/>
      <c r="P87" s="581"/>
      <c r="Q87" s="582"/>
      <c r="R87" s="582"/>
      <c r="S87" s="583"/>
      <c r="T87" s="583"/>
      <c r="U87" s="584"/>
    </row>
    <row r="88" spans="1:21" ht="15.6" thickBot="1">
      <c r="B88" s="1606" t="s">
        <v>4235</v>
      </c>
      <c r="C88" s="1607"/>
      <c r="D88" s="1607"/>
      <c r="E88" s="1608"/>
      <c r="F88" s="604" t="s">
        <v>4236</v>
      </c>
      <c r="G88" s="635"/>
      <c r="H88" s="636"/>
      <c r="I88" s="583"/>
      <c r="J88" s="583"/>
      <c r="K88" s="583"/>
      <c r="L88" s="583"/>
      <c r="M88" s="584"/>
      <c r="P88" s="581"/>
      <c r="Q88" s="561"/>
      <c r="R88" s="582"/>
      <c r="S88" s="583"/>
      <c r="T88" s="583"/>
      <c r="U88" s="584"/>
    </row>
    <row r="89" spans="1:21" ht="15.6" thickBot="1">
      <c r="B89" s="581"/>
      <c r="C89" s="637"/>
      <c r="D89" s="637"/>
      <c r="F89" s="583"/>
      <c r="G89" s="583"/>
      <c r="H89" s="583"/>
      <c r="I89" s="583"/>
      <c r="J89" s="584"/>
      <c r="K89" s="584"/>
      <c r="L89" s="584"/>
      <c r="M89" s="584"/>
      <c r="P89" s="581"/>
      <c r="Q89" s="586"/>
      <c r="R89" s="586"/>
      <c r="S89" s="583"/>
      <c r="T89" s="583"/>
      <c r="U89" s="584"/>
    </row>
    <row r="90" spans="1:21" ht="19.2" thickBot="1">
      <c r="A90" s="546"/>
      <c r="B90" s="1512" t="s">
        <v>4237</v>
      </c>
      <c r="C90" s="1513"/>
      <c r="D90" s="1513"/>
      <c r="E90" s="1514"/>
      <c r="F90" s="638"/>
      <c r="G90" s="639" t="s">
        <v>4238</v>
      </c>
      <c r="I90" s="545"/>
      <c r="J90" s="545"/>
      <c r="K90" s="545"/>
      <c r="L90" s="545"/>
      <c r="M90" s="599"/>
      <c r="N90" s="550"/>
      <c r="O90" s="550"/>
      <c r="P90" s="550"/>
      <c r="Q90" s="550"/>
      <c r="R90" s="550"/>
      <c r="S90" s="551"/>
      <c r="T90" s="551"/>
      <c r="U90" s="552"/>
    </row>
    <row r="91" spans="1:21">
      <c r="A91" s="546"/>
      <c r="B91" s="1588" t="s">
        <v>4225</v>
      </c>
      <c r="C91" s="1589"/>
      <c r="D91" s="1589"/>
      <c r="E91" s="1589"/>
      <c r="F91" s="1596" t="s">
        <v>4129</v>
      </c>
      <c r="G91" s="640" t="s">
        <v>4239</v>
      </c>
      <c r="H91" s="627"/>
      <c r="I91" s="562"/>
      <c r="J91" s="562"/>
      <c r="K91" s="562"/>
      <c r="L91" s="562"/>
      <c r="M91" s="562"/>
      <c r="N91" s="562"/>
      <c r="Q91" s="560"/>
      <c r="R91" s="560"/>
      <c r="S91" s="561"/>
      <c r="T91" s="562"/>
      <c r="U91" s="562"/>
    </row>
    <row r="92" spans="1:21" ht="15.6" thickBot="1">
      <c r="A92" s="546"/>
      <c r="B92" s="1609"/>
      <c r="C92" s="1562"/>
      <c r="D92" s="1562"/>
      <c r="E92" s="1562"/>
      <c r="F92" s="1597"/>
      <c r="G92" s="641" t="s">
        <v>3907</v>
      </c>
      <c r="H92" s="642"/>
      <c r="I92" s="562"/>
      <c r="J92" s="562"/>
      <c r="K92" s="562"/>
      <c r="L92" s="562"/>
      <c r="M92" s="562"/>
      <c r="N92" s="562"/>
      <c r="P92" s="569"/>
      <c r="Q92" s="569"/>
      <c r="R92" s="569"/>
      <c r="S92" s="561"/>
      <c r="T92" s="562"/>
      <c r="U92" s="562"/>
    </row>
    <row r="93" spans="1:21" ht="16.5" customHeight="1">
      <c r="B93" s="1598" t="s">
        <v>4240</v>
      </c>
      <c r="C93" s="1599"/>
      <c r="D93" s="1599"/>
      <c r="E93" s="1600"/>
      <c r="F93" s="643" t="s">
        <v>4241</v>
      </c>
      <c r="G93" s="644"/>
      <c r="H93" s="645"/>
      <c r="I93" s="562"/>
      <c r="J93" s="562"/>
      <c r="K93" s="562"/>
      <c r="L93" s="562"/>
      <c r="M93" s="562"/>
      <c r="N93" s="562"/>
      <c r="P93" s="569"/>
      <c r="Q93" s="569"/>
      <c r="R93" s="569"/>
      <c r="S93" s="561"/>
      <c r="T93" s="562"/>
      <c r="U93" s="562"/>
    </row>
    <row r="94" spans="1:21">
      <c r="B94" s="1534" t="s">
        <v>4242</v>
      </c>
      <c r="C94" s="1535"/>
      <c r="D94" s="1535"/>
      <c r="E94" s="1601"/>
      <c r="F94" s="646" t="s">
        <v>4243</v>
      </c>
      <c r="G94" s="647"/>
      <c r="H94" s="648"/>
      <c r="I94" s="583"/>
      <c r="J94" s="609"/>
      <c r="K94" s="609"/>
      <c r="L94" s="583"/>
      <c r="M94" s="584"/>
      <c r="P94" s="581"/>
      <c r="Q94" s="582"/>
      <c r="R94" s="582"/>
      <c r="S94" s="583"/>
      <c r="T94" s="583"/>
      <c r="U94" s="584"/>
    </row>
    <row r="95" spans="1:21">
      <c r="B95" s="1534" t="s">
        <v>4244</v>
      </c>
      <c r="C95" s="1535"/>
      <c r="D95" s="1535"/>
      <c r="E95" s="1601"/>
      <c r="F95" s="646" t="s">
        <v>4245</v>
      </c>
      <c r="G95" s="649"/>
      <c r="H95" s="634"/>
      <c r="I95" s="583"/>
      <c r="J95" s="609"/>
      <c r="K95" s="609"/>
      <c r="L95" s="583"/>
      <c r="M95" s="584"/>
      <c r="P95" s="581"/>
      <c r="Q95" s="582"/>
      <c r="R95" s="582"/>
      <c r="S95" s="583"/>
      <c r="T95" s="583"/>
      <c r="U95" s="584"/>
    </row>
    <row r="96" spans="1:21" ht="15.6" thickBot="1">
      <c r="B96" s="1579" t="s">
        <v>4246</v>
      </c>
      <c r="C96" s="1580"/>
      <c r="D96" s="1580"/>
      <c r="E96" s="1602"/>
      <c r="F96" s="650" t="s">
        <v>4247</v>
      </c>
      <c r="G96" s="651"/>
      <c r="H96" s="636"/>
      <c r="I96" s="583"/>
      <c r="J96" s="609"/>
      <c r="K96" s="609"/>
      <c r="L96" s="583"/>
      <c r="M96" s="584"/>
      <c r="P96" s="581"/>
      <c r="Q96" s="582"/>
      <c r="R96" s="582"/>
      <c r="S96" s="583"/>
      <c r="T96" s="583"/>
      <c r="U96" s="584"/>
    </row>
    <row r="97" spans="2:21">
      <c r="B97" s="652"/>
      <c r="C97" s="652"/>
      <c r="D97" s="652"/>
      <c r="E97" s="652"/>
      <c r="F97" s="583"/>
      <c r="G97" s="583"/>
      <c r="H97" s="583"/>
      <c r="I97" s="583"/>
      <c r="J97" s="609"/>
      <c r="K97" s="609"/>
      <c r="L97" s="583"/>
      <c r="M97" s="584"/>
      <c r="P97" s="581"/>
      <c r="Q97" s="582"/>
      <c r="R97" s="582"/>
      <c r="S97" s="583"/>
      <c r="T97" s="583"/>
      <c r="U97" s="584"/>
    </row>
    <row r="98" spans="2:21">
      <c r="B98" s="652"/>
      <c r="C98" s="652"/>
      <c r="D98" s="652"/>
      <c r="E98" s="652"/>
      <c r="F98" s="583"/>
      <c r="G98" s="583"/>
      <c r="H98" s="583"/>
      <c r="I98" s="583"/>
      <c r="J98" s="609"/>
      <c r="K98" s="609"/>
      <c r="L98" s="583"/>
      <c r="M98" s="584"/>
      <c r="P98" s="581"/>
      <c r="Q98" s="582"/>
      <c r="R98" s="582"/>
      <c r="S98" s="583"/>
      <c r="T98" s="583"/>
      <c r="U98" s="584"/>
    </row>
    <row r="99" spans="2:21">
      <c r="B99" s="652"/>
      <c r="C99" s="652"/>
      <c r="D99" s="652"/>
      <c r="E99" s="652"/>
      <c r="F99" s="583"/>
      <c r="G99" s="583"/>
      <c r="H99" s="583"/>
      <c r="I99" s="583"/>
      <c r="J99" s="609"/>
      <c r="K99" s="609"/>
      <c r="L99" s="583"/>
      <c r="M99" s="584"/>
      <c r="P99" s="581"/>
      <c r="Q99" s="582"/>
      <c r="R99" s="582"/>
      <c r="S99" s="583"/>
      <c r="T99" s="583"/>
      <c r="U99" s="584"/>
    </row>
  </sheetData>
  <mergeCells count="102">
    <mergeCell ref="F91:F92"/>
    <mergeCell ref="B93:E93"/>
    <mergeCell ref="B94:E94"/>
    <mergeCell ref="B95:E95"/>
    <mergeCell ref="B96:E96"/>
    <mergeCell ref="B85:E85"/>
    <mergeCell ref="B86:E86"/>
    <mergeCell ref="B87:E87"/>
    <mergeCell ref="B88:E88"/>
    <mergeCell ref="B90:E90"/>
    <mergeCell ref="B91:E92"/>
    <mergeCell ref="B78:E78"/>
    <mergeCell ref="B79:E79"/>
    <mergeCell ref="B81:E81"/>
    <mergeCell ref="B82:E83"/>
    <mergeCell ref="F82:F83"/>
    <mergeCell ref="B84:E84"/>
    <mergeCell ref="F73:F75"/>
    <mergeCell ref="H73:H74"/>
    <mergeCell ref="I73:I74"/>
    <mergeCell ref="J73:L73"/>
    <mergeCell ref="B76:E76"/>
    <mergeCell ref="B77:E77"/>
    <mergeCell ref="B66:E66"/>
    <mergeCell ref="B67:E67"/>
    <mergeCell ref="B68:E68"/>
    <mergeCell ref="B69:E69"/>
    <mergeCell ref="J71:L71"/>
    <mergeCell ref="B72:E72"/>
    <mergeCell ref="B61:E61"/>
    <mergeCell ref="F62:F64"/>
    <mergeCell ref="G62:G63"/>
    <mergeCell ref="H62:H63"/>
    <mergeCell ref="J62:L62"/>
    <mergeCell ref="B65:E65"/>
    <mergeCell ref="J52:L52"/>
    <mergeCell ref="B55:E55"/>
    <mergeCell ref="G55:G59"/>
    <mergeCell ref="B56:E56"/>
    <mergeCell ref="B57:E57"/>
    <mergeCell ref="B58:E58"/>
    <mergeCell ref="B59:E59"/>
    <mergeCell ref="D47:E47"/>
    <mergeCell ref="B48:E48"/>
    <mergeCell ref="B51:E51"/>
    <mergeCell ref="F52:F54"/>
    <mergeCell ref="H52:H53"/>
    <mergeCell ref="I52:I53"/>
    <mergeCell ref="B40:E40"/>
    <mergeCell ref="I40:I48"/>
    <mergeCell ref="B41:B47"/>
    <mergeCell ref="C41:E41"/>
    <mergeCell ref="C42:C47"/>
    <mergeCell ref="D42:E42"/>
    <mergeCell ref="D43:E43"/>
    <mergeCell ref="D44:E44"/>
    <mergeCell ref="D45:E45"/>
    <mergeCell ref="D46:E46"/>
    <mergeCell ref="B33:B39"/>
    <mergeCell ref="C33:E33"/>
    <mergeCell ref="C34:E34"/>
    <mergeCell ref="C35:E35"/>
    <mergeCell ref="C36:E36"/>
    <mergeCell ref="C37:E37"/>
    <mergeCell ref="C38:E38"/>
    <mergeCell ref="C39:E39"/>
    <mergeCell ref="B27:E27"/>
    <mergeCell ref="B28:E28"/>
    <mergeCell ref="B29:E29"/>
    <mergeCell ref="B30:E30"/>
    <mergeCell ref="B31:E31"/>
    <mergeCell ref="B32:E32"/>
    <mergeCell ref="B21:E21"/>
    <mergeCell ref="B22:E22"/>
    <mergeCell ref="B23:E23"/>
    <mergeCell ref="B24:E24"/>
    <mergeCell ref="B25:E25"/>
    <mergeCell ref="B26:E26"/>
    <mergeCell ref="B14:E14"/>
    <mergeCell ref="B15:E15"/>
    <mergeCell ref="I15:I20"/>
    <mergeCell ref="B16:E16"/>
    <mergeCell ref="B17:E17"/>
    <mergeCell ref="B18:E18"/>
    <mergeCell ref="B19:E19"/>
    <mergeCell ref="B20:E20"/>
    <mergeCell ref="B3:E3"/>
    <mergeCell ref="F4:F7"/>
    <mergeCell ref="G4:G6"/>
    <mergeCell ref="J4:L4"/>
    <mergeCell ref="M4:M6"/>
    <mergeCell ref="J5:K5"/>
    <mergeCell ref="L5:L6"/>
    <mergeCell ref="B8:E8"/>
    <mergeCell ref="I8:I13"/>
    <mergeCell ref="B9:B13"/>
    <mergeCell ref="C9:E9"/>
    <mergeCell ref="C10:E10"/>
    <mergeCell ref="C11:C12"/>
    <mergeCell ref="D11:E11"/>
    <mergeCell ref="D12:E12"/>
    <mergeCell ref="C13:E13"/>
  </mergeCells>
  <phoneticPr fontId="12"/>
  <pageMargins left="0.7" right="0.7" top="0.75" bottom="0.75" header="0.3" footer="0.3"/>
  <pageSetup paperSize="9" scale="4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93A7-DB32-442A-97DD-23842FA54063}">
  <dimension ref="A1:R6"/>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4248</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3699</v>
      </c>
      <c r="C4" s="320" t="s">
        <v>3691</v>
      </c>
      <c r="D4" s="320" t="s">
        <v>3692</v>
      </c>
      <c r="E4" s="369" t="s">
        <v>244</v>
      </c>
      <c r="F4" s="369"/>
      <c r="G4" s="369" t="s">
        <v>244</v>
      </c>
      <c r="H4" s="369"/>
      <c r="I4" s="369" t="s">
        <v>244</v>
      </c>
      <c r="J4" s="369" t="s">
        <v>244</v>
      </c>
      <c r="K4" s="369" t="s">
        <v>244</v>
      </c>
      <c r="L4" s="369" t="s">
        <v>244</v>
      </c>
      <c r="M4" s="369" t="s">
        <v>244</v>
      </c>
      <c r="N4" s="369" t="s">
        <v>244</v>
      </c>
      <c r="O4" s="369"/>
      <c r="P4" s="369"/>
      <c r="Q4" s="369" t="s">
        <v>244</v>
      </c>
      <c r="R4"/>
    </row>
    <row r="5" spans="1:18">
      <c r="B5" s="320" t="s">
        <v>3699</v>
      </c>
      <c r="C5" s="320" t="s">
        <v>3694</v>
      </c>
      <c r="D5" s="320" t="s">
        <v>3695</v>
      </c>
      <c r="E5" s="369" t="s">
        <v>244</v>
      </c>
      <c r="F5" s="369"/>
      <c r="G5" s="369" t="s">
        <v>244</v>
      </c>
      <c r="H5" s="369"/>
      <c r="I5" s="369" t="s">
        <v>244</v>
      </c>
      <c r="J5" s="369" t="s">
        <v>244</v>
      </c>
      <c r="K5" s="369" t="s">
        <v>244</v>
      </c>
      <c r="L5" s="369" t="s">
        <v>244</v>
      </c>
      <c r="M5" s="369" t="s">
        <v>244</v>
      </c>
      <c r="N5" s="369" t="s">
        <v>244</v>
      </c>
      <c r="O5" s="369" t="s">
        <v>244</v>
      </c>
      <c r="P5" s="369" t="s">
        <v>244</v>
      </c>
      <c r="Q5" s="369" t="s">
        <v>244</v>
      </c>
      <c r="R5"/>
    </row>
    <row r="6" spans="1:18">
      <c r="B6" s="322" t="s">
        <v>3699</v>
      </c>
      <c r="C6" s="322" t="s">
        <v>3696</v>
      </c>
      <c r="D6" s="322" t="s">
        <v>3697</v>
      </c>
      <c r="E6" s="373" t="s">
        <v>244</v>
      </c>
      <c r="F6" s="373"/>
      <c r="G6" s="373" t="s">
        <v>244</v>
      </c>
      <c r="H6" s="373"/>
      <c r="I6" s="373" t="s">
        <v>244</v>
      </c>
      <c r="J6" s="373" t="s">
        <v>244</v>
      </c>
      <c r="K6" s="373" t="s">
        <v>244</v>
      </c>
      <c r="L6" s="373" t="s">
        <v>244</v>
      </c>
      <c r="M6" s="373" t="s">
        <v>244</v>
      </c>
      <c r="N6" s="373" t="s">
        <v>244</v>
      </c>
      <c r="O6" s="373" t="s">
        <v>244</v>
      </c>
      <c r="P6" s="373"/>
      <c r="Q6" s="373" t="s">
        <v>244</v>
      </c>
      <c r="R6"/>
    </row>
  </sheetData>
  <phoneticPr fontId="1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6336-6D67-42D2-9B19-7435E6D4403B}">
  <dimension ref="A1:R8"/>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4249</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51" t="s">
        <v>3699</v>
      </c>
      <c r="C4" s="351" t="s">
        <v>69</v>
      </c>
      <c r="D4" s="351" t="s">
        <v>3679</v>
      </c>
      <c r="E4" s="653" t="s">
        <v>244</v>
      </c>
      <c r="F4" s="653"/>
      <c r="G4" s="653" t="s">
        <v>244</v>
      </c>
      <c r="H4" s="653"/>
      <c r="I4" s="653" t="s">
        <v>244</v>
      </c>
      <c r="J4" s="653" t="s">
        <v>244</v>
      </c>
      <c r="K4" s="653"/>
      <c r="L4" s="653" t="s">
        <v>244</v>
      </c>
      <c r="M4" s="653" t="s">
        <v>244</v>
      </c>
      <c r="N4" s="653"/>
      <c r="O4" s="653"/>
      <c r="P4" s="653" t="s">
        <v>244</v>
      </c>
      <c r="Q4" s="653" t="s">
        <v>244</v>
      </c>
      <c r="R4"/>
    </row>
    <row r="5" spans="1:18">
      <c r="B5" s="351" t="s">
        <v>3699</v>
      </c>
      <c r="C5" s="351" t="s">
        <v>71</v>
      </c>
      <c r="D5" s="351" t="s">
        <v>3680</v>
      </c>
      <c r="E5" s="485" t="s">
        <v>244</v>
      </c>
      <c r="F5" s="485"/>
      <c r="G5" s="485" t="s">
        <v>244</v>
      </c>
      <c r="H5" s="485"/>
      <c r="I5" s="485" t="s">
        <v>244</v>
      </c>
      <c r="J5" s="485" t="s">
        <v>244</v>
      </c>
      <c r="K5" s="485"/>
      <c r="L5" s="485" t="s">
        <v>244</v>
      </c>
      <c r="M5" s="485" t="s">
        <v>244</v>
      </c>
      <c r="N5" s="485"/>
      <c r="O5" s="485"/>
      <c r="P5" s="485"/>
      <c r="Q5" s="485"/>
      <c r="R5"/>
    </row>
    <row r="6" spans="1:18">
      <c r="B6" s="351" t="s">
        <v>3699</v>
      </c>
      <c r="C6" s="351" t="s">
        <v>72</v>
      </c>
      <c r="D6" s="351" t="s">
        <v>3681</v>
      </c>
      <c r="E6" s="485" t="s">
        <v>244</v>
      </c>
      <c r="F6" s="485"/>
      <c r="G6" s="485" t="s">
        <v>244</v>
      </c>
      <c r="H6" s="485"/>
      <c r="I6" s="485" t="s">
        <v>244</v>
      </c>
      <c r="J6" s="485" t="s">
        <v>244</v>
      </c>
      <c r="K6" s="485"/>
      <c r="L6" s="485" t="s">
        <v>244</v>
      </c>
      <c r="M6" s="485" t="s">
        <v>244</v>
      </c>
      <c r="N6" s="485"/>
      <c r="O6" s="485"/>
      <c r="P6" s="485"/>
      <c r="Q6" s="485" t="s">
        <v>244</v>
      </c>
      <c r="R6"/>
    </row>
    <row r="7" spans="1:18">
      <c r="B7" s="351" t="s">
        <v>3699</v>
      </c>
      <c r="C7" s="351" t="s">
        <v>73</v>
      </c>
      <c r="D7" s="351" t="s">
        <v>3682</v>
      </c>
      <c r="E7" s="485" t="s">
        <v>244</v>
      </c>
      <c r="F7" s="485"/>
      <c r="G7" s="485" t="s">
        <v>244</v>
      </c>
      <c r="H7" s="485"/>
      <c r="I7" s="485" t="s">
        <v>244</v>
      </c>
      <c r="J7" s="485" t="s">
        <v>244</v>
      </c>
      <c r="K7" s="485"/>
      <c r="L7" s="485" t="s">
        <v>244</v>
      </c>
      <c r="M7" s="485" t="s">
        <v>244</v>
      </c>
      <c r="N7" s="485"/>
      <c r="O7" s="485"/>
      <c r="P7" s="485"/>
      <c r="Q7" s="485" t="s">
        <v>244</v>
      </c>
      <c r="R7"/>
    </row>
    <row r="8" spans="1:18">
      <c r="B8" s="353" t="s">
        <v>3699</v>
      </c>
      <c r="C8" s="353" t="s">
        <v>74</v>
      </c>
      <c r="D8" s="353" t="s">
        <v>3683</v>
      </c>
      <c r="E8" s="654" t="s">
        <v>244</v>
      </c>
      <c r="F8" s="654"/>
      <c r="G8" s="654" t="s">
        <v>244</v>
      </c>
      <c r="H8" s="654"/>
      <c r="I8" s="654" t="s">
        <v>244</v>
      </c>
      <c r="J8" s="654" t="s">
        <v>244</v>
      </c>
      <c r="K8" s="654"/>
      <c r="L8" s="654" t="s">
        <v>244</v>
      </c>
      <c r="M8" s="654" t="s">
        <v>244</v>
      </c>
      <c r="N8" s="654"/>
      <c r="O8" s="654"/>
      <c r="P8" s="654" t="s">
        <v>244</v>
      </c>
      <c r="Q8" s="654" t="s">
        <v>244</v>
      </c>
      <c r="R8"/>
    </row>
  </sheetData>
  <phoneticPr fontId="1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3504-EE1F-4D9D-8485-23B2EBEFA6C8}">
  <dimension ref="A1:J77"/>
  <sheetViews>
    <sheetView workbookViewId="0"/>
  </sheetViews>
  <sheetFormatPr defaultColWidth="8.90625" defaultRowHeight="15"/>
  <cols>
    <col min="1" max="3" width="8.90625" style="21"/>
    <col min="4" max="4" width="8.90625" style="22"/>
    <col min="5" max="5" width="4.08984375" style="21" customWidth="1"/>
    <col min="6" max="8" width="8.90625" style="21"/>
    <col min="9" max="9" width="10.36328125" style="22" customWidth="1"/>
    <col min="10" max="10" width="18.453125" style="21" bestFit="1" customWidth="1"/>
    <col min="11" max="16384" width="8.90625" style="21"/>
  </cols>
  <sheetData>
    <row r="1" spans="1:10">
      <c r="A1" s="21" t="s">
        <v>57</v>
      </c>
    </row>
    <row r="3" spans="1:10">
      <c r="B3" s="23" t="s">
        <v>58</v>
      </c>
      <c r="C3" s="23"/>
      <c r="D3" s="24"/>
      <c r="E3" s="23"/>
      <c r="F3" s="23" t="s">
        <v>59</v>
      </c>
    </row>
    <row r="4" spans="1:10" s="25" customFormat="1" ht="30">
      <c r="B4" s="26" t="s">
        <v>60</v>
      </c>
      <c r="C4" s="26" t="s">
        <v>61</v>
      </c>
      <c r="D4" s="26" t="s">
        <v>62</v>
      </c>
      <c r="F4" s="26" t="s">
        <v>60</v>
      </c>
      <c r="G4" s="26" t="s">
        <v>61</v>
      </c>
      <c r="H4" s="26" t="s">
        <v>62</v>
      </c>
      <c r="I4" s="26" t="s">
        <v>63</v>
      </c>
    </row>
    <row r="5" spans="1:10">
      <c r="B5" s="27" t="s">
        <v>64</v>
      </c>
      <c r="C5" s="27">
        <v>47</v>
      </c>
      <c r="D5" s="28">
        <v>1.2765957446808511</v>
      </c>
      <c r="F5" s="27" t="s">
        <v>65</v>
      </c>
      <c r="G5" s="27">
        <v>231</v>
      </c>
      <c r="H5" s="28">
        <v>1.1731601731601731</v>
      </c>
      <c r="I5" s="28">
        <v>-0.10343557152067806</v>
      </c>
    </row>
    <row r="6" spans="1:10">
      <c r="B6" s="27" t="s">
        <v>66</v>
      </c>
      <c r="C6" s="27">
        <v>69</v>
      </c>
      <c r="D6" s="28">
        <v>1.1304347826086956</v>
      </c>
      <c r="F6" s="27" t="s">
        <v>65</v>
      </c>
      <c r="G6" s="27">
        <v>231</v>
      </c>
      <c r="H6" s="28">
        <v>1.1731601731601731</v>
      </c>
      <c r="I6" s="28">
        <v>4.2725390551477505E-2</v>
      </c>
    </row>
    <row r="7" spans="1:10">
      <c r="B7" s="27" t="s">
        <v>67</v>
      </c>
      <c r="C7" s="27">
        <v>51</v>
      </c>
      <c r="D7" s="28">
        <v>1.3529411764705883</v>
      </c>
      <c r="F7" s="27" t="s">
        <v>65</v>
      </c>
      <c r="G7" s="27">
        <v>231</v>
      </c>
      <c r="H7" s="28">
        <v>1.1731601731601731</v>
      </c>
      <c r="I7" s="28">
        <v>-0.17978100331041524</v>
      </c>
    </row>
    <row r="8" spans="1:10">
      <c r="B8" s="27" t="s">
        <v>68</v>
      </c>
      <c r="C8" s="27">
        <v>73</v>
      </c>
      <c r="D8" s="28">
        <v>1.4246575342465753</v>
      </c>
      <c r="F8" s="27" t="s">
        <v>65</v>
      </c>
      <c r="G8" s="27">
        <v>231</v>
      </c>
      <c r="H8" s="28">
        <v>1.1731601731601731</v>
      </c>
      <c r="I8" s="28">
        <v>-0.25149736108640219</v>
      </c>
    </row>
    <row r="9" spans="1:10">
      <c r="B9" s="27" t="s">
        <v>69</v>
      </c>
      <c r="C9" s="27">
        <v>153</v>
      </c>
      <c r="D9" s="28">
        <v>3.3856209150326797</v>
      </c>
      <c r="F9" s="27" t="s">
        <v>70</v>
      </c>
      <c r="G9" s="27">
        <v>311</v>
      </c>
      <c r="H9" s="28">
        <v>3.234726688102894</v>
      </c>
      <c r="I9" s="28">
        <v>-0.15089422692978571</v>
      </c>
      <c r="J9" s="29"/>
    </row>
    <row r="10" spans="1:10">
      <c r="B10" s="27" t="s">
        <v>71</v>
      </c>
      <c r="C10" s="27">
        <v>81</v>
      </c>
      <c r="D10" s="28">
        <v>4.1358024691358022</v>
      </c>
      <c r="F10" s="27" t="s">
        <v>70</v>
      </c>
      <c r="G10" s="27">
        <v>311</v>
      </c>
      <c r="H10" s="28">
        <v>3.234726688102894</v>
      </c>
      <c r="I10" s="28">
        <v>-0.9010757810329082</v>
      </c>
      <c r="J10" s="29"/>
    </row>
    <row r="11" spans="1:10">
      <c r="B11" s="27" t="s">
        <v>72</v>
      </c>
      <c r="C11" s="27">
        <v>59</v>
      </c>
      <c r="D11" s="28">
        <v>3.5423728813559321</v>
      </c>
      <c r="F11" s="27" t="s">
        <v>70</v>
      </c>
      <c r="G11" s="27">
        <v>311</v>
      </c>
      <c r="H11" s="28">
        <v>3.234726688102894</v>
      </c>
      <c r="I11" s="28">
        <v>-0.3076461932530381</v>
      </c>
      <c r="J11" s="29"/>
    </row>
    <row r="12" spans="1:10">
      <c r="B12" s="27" t="s">
        <v>73</v>
      </c>
      <c r="C12" s="27">
        <v>71</v>
      </c>
      <c r="D12" s="28">
        <v>4.23943661971831</v>
      </c>
      <c r="F12" s="27" t="s">
        <v>70</v>
      </c>
      <c r="G12" s="27">
        <v>311</v>
      </c>
      <c r="H12" s="28">
        <v>3.234726688102894</v>
      </c>
      <c r="I12" s="28">
        <v>-1.004709931615416</v>
      </c>
      <c r="J12" s="29"/>
    </row>
    <row r="13" spans="1:10">
      <c r="B13" s="27" t="s">
        <v>74</v>
      </c>
      <c r="C13" s="27">
        <v>107</v>
      </c>
      <c r="D13" s="28">
        <v>2.6261682242990654</v>
      </c>
      <c r="F13" s="27" t="s">
        <v>70</v>
      </c>
      <c r="G13" s="27">
        <v>311</v>
      </c>
      <c r="H13" s="28">
        <v>3.234726688102894</v>
      </c>
      <c r="I13" s="28">
        <v>0.60855846380382861</v>
      </c>
      <c r="J13" s="29"/>
    </row>
    <row r="14" spans="1:10">
      <c r="B14" s="27" t="s">
        <v>75</v>
      </c>
      <c r="C14" s="27">
        <v>177</v>
      </c>
      <c r="D14" s="28">
        <v>1.2598870056497176</v>
      </c>
      <c r="F14" s="27" t="s">
        <v>76</v>
      </c>
      <c r="G14" s="27">
        <v>408</v>
      </c>
      <c r="H14" s="28">
        <v>1.3137254901960784</v>
      </c>
      <c r="I14" s="28">
        <v>5.3838484546360865E-2</v>
      </c>
    </row>
    <row r="15" spans="1:10">
      <c r="B15" s="27" t="s">
        <v>77</v>
      </c>
      <c r="C15" s="27">
        <v>53</v>
      </c>
      <c r="D15" s="28">
        <v>1.7735849056603774</v>
      </c>
      <c r="F15" s="27" t="s">
        <v>76</v>
      </c>
      <c r="G15" s="27">
        <v>408</v>
      </c>
      <c r="H15" s="28">
        <v>1.3137254901960784</v>
      </c>
      <c r="I15" s="28">
        <v>-0.45985941546429898</v>
      </c>
    </row>
    <row r="16" spans="1:10">
      <c r="B16" s="27" t="s">
        <v>78</v>
      </c>
      <c r="C16" s="27">
        <v>181</v>
      </c>
      <c r="D16" s="28">
        <v>1.4143646408839778</v>
      </c>
      <c r="F16" s="27" t="s">
        <v>76</v>
      </c>
      <c r="G16" s="27">
        <v>408</v>
      </c>
      <c r="H16" s="28">
        <v>1.3137254901960784</v>
      </c>
      <c r="I16" s="28">
        <v>-0.10063915068789941</v>
      </c>
    </row>
    <row r="17" spans="2:9">
      <c r="B17" s="27" t="s">
        <v>79</v>
      </c>
      <c r="C17" s="27">
        <v>128</v>
      </c>
      <c r="D17" s="28">
        <v>1.078125</v>
      </c>
      <c r="F17" s="27" t="s">
        <v>80</v>
      </c>
      <c r="G17" s="27">
        <v>243</v>
      </c>
      <c r="H17" s="28">
        <v>1.1975308641975309</v>
      </c>
      <c r="I17" s="28">
        <v>0.11940586419753085</v>
      </c>
    </row>
    <row r="18" spans="2:9">
      <c r="B18" s="27" t="s">
        <v>81</v>
      </c>
      <c r="C18" s="27">
        <v>88</v>
      </c>
      <c r="D18" s="28">
        <v>1.2840909090909092</v>
      </c>
      <c r="F18" s="27" t="s">
        <v>80</v>
      </c>
      <c r="G18" s="27">
        <v>243</v>
      </c>
      <c r="H18" s="28">
        <v>1.1975308641975309</v>
      </c>
      <c r="I18" s="28">
        <v>-8.6560044893378318E-2</v>
      </c>
    </row>
    <row r="19" spans="2:9">
      <c r="B19" s="27" t="s">
        <v>82</v>
      </c>
      <c r="C19" s="27">
        <v>27</v>
      </c>
      <c r="D19" s="28">
        <v>1.4814814814814814</v>
      </c>
      <c r="F19" s="27" t="s">
        <v>80</v>
      </c>
      <c r="G19" s="27">
        <v>243</v>
      </c>
      <c r="H19" s="28">
        <v>1.1975308641975309</v>
      </c>
      <c r="I19" s="28">
        <v>-0.28395061728395055</v>
      </c>
    </row>
    <row r="20" spans="2:9">
      <c r="B20" s="27" t="s">
        <v>83</v>
      </c>
      <c r="C20" s="27">
        <v>234</v>
      </c>
      <c r="D20" s="28">
        <v>1.4615384615384615</v>
      </c>
      <c r="F20" s="27" t="s">
        <v>84</v>
      </c>
      <c r="G20" s="27">
        <v>552</v>
      </c>
      <c r="H20" s="28">
        <v>1.3586956521739131</v>
      </c>
      <c r="I20" s="28">
        <v>-0.10284280936454837</v>
      </c>
    </row>
    <row r="21" spans="2:9">
      <c r="B21" s="27" t="s">
        <v>85</v>
      </c>
      <c r="C21" s="27">
        <v>26</v>
      </c>
      <c r="D21" s="28">
        <v>1.8461538461538463</v>
      </c>
      <c r="F21" s="27" t="s">
        <v>84</v>
      </c>
      <c r="G21" s="27">
        <v>552</v>
      </c>
      <c r="H21" s="28">
        <v>1.3586956521739131</v>
      </c>
      <c r="I21" s="28">
        <v>-0.48745819397993317</v>
      </c>
    </row>
    <row r="22" spans="2:9">
      <c r="B22" s="27" t="s">
        <v>86</v>
      </c>
      <c r="C22" s="27">
        <v>176</v>
      </c>
      <c r="D22" s="28">
        <v>1.5511363636363635</v>
      </c>
      <c r="F22" s="27" t="s">
        <v>84</v>
      </c>
      <c r="G22" s="27">
        <v>552</v>
      </c>
      <c r="H22" s="28">
        <v>1.3586956521739131</v>
      </c>
      <c r="I22" s="28">
        <v>-0.19244071146245045</v>
      </c>
    </row>
    <row r="23" spans="2:9">
      <c r="B23" s="27" t="s">
        <v>87</v>
      </c>
      <c r="C23" s="27">
        <v>162</v>
      </c>
      <c r="D23" s="28">
        <v>1.7530864197530864</v>
      </c>
      <c r="F23" s="27" t="s">
        <v>84</v>
      </c>
      <c r="G23" s="27">
        <v>552</v>
      </c>
      <c r="H23" s="28">
        <v>1.3586956521739131</v>
      </c>
      <c r="I23" s="28">
        <v>-0.39439076757917335</v>
      </c>
    </row>
    <row r="24" spans="2:9">
      <c r="B24" s="27" t="s">
        <v>88</v>
      </c>
      <c r="C24" s="27">
        <v>208</v>
      </c>
      <c r="D24" s="28">
        <v>1.6298076923076923</v>
      </c>
      <c r="F24" s="27" t="s">
        <v>89</v>
      </c>
      <c r="G24" s="27">
        <v>1325</v>
      </c>
      <c r="H24" s="28">
        <v>1.1335849056603773</v>
      </c>
      <c r="I24" s="28">
        <v>-0.49622278664731501</v>
      </c>
    </row>
    <row r="25" spans="2:9">
      <c r="B25" s="27" t="s">
        <v>90</v>
      </c>
      <c r="C25" s="27">
        <v>66</v>
      </c>
      <c r="D25" s="28">
        <v>2.6969696969696968</v>
      </c>
      <c r="F25" s="27" t="s">
        <v>89</v>
      </c>
      <c r="G25" s="27">
        <v>1325</v>
      </c>
      <c r="H25" s="28">
        <v>1.1335849056603773</v>
      </c>
      <c r="I25" s="28">
        <v>-1.5633847913093195</v>
      </c>
    </row>
    <row r="26" spans="2:9">
      <c r="B26" s="27" t="s">
        <v>91</v>
      </c>
      <c r="C26" s="27">
        <v>56</v>
      </c>
      <c r="D26" s="28">
        <v>1.8928571428571428</v>
      </c>
      <c r="F26" s="27" t="s">
        <v>89</v>
      </c>
      <c r="G26" s="27">
        <v>1325</v>
      </c>
      <c r="H26" s="28">
        <v>1.1335849056603773</v>
      </c>
      <c r="I26" s="28">
        <v>-0.75927223719676551</v>
      </c>
    </row>
    <row r="27" spans="2:9">
      <c r="B27" s="27" t="s">
        <v>92</v>
      </c>
      <c r="C27" s="27">
        <v>137</v>
      </c>
      <c r="D27" s="28">
        <v>2.0291970802919708</v>
      </c>
      <c r="F27" s="27" t="s">
        <v>89</v>
      </c>
      <c r="G27" s="27">
        <v>1325</v>
      </c>
      <c r="H27" s="28">
        <v>1.1335849056603773</v>
      </c>
      <c r="I27" s="28">
        <v>-0.89561217463159348</v>
      </c>
    </row>
    <row r="28" spans="2:9">
      <c r="B28" s="27" t="s">
        <v>93</v>
      </c>
      <c r="C28" s="27">
        <v>235</v>
      </c>
      <c r="D28" s="28">
        <v>1.7191489361702128</v>
      </c>
      <c r="F28" s="27" t="s">
        <v>89</v>
      </c>
      <c r="G28" s="27">
        <v>1325</v>
      </c>
      <c r="H28" s="28">
        <v>1.1335849056603773</v>
      </c>
      <c r="I28" s="28">
        <v>-0.58556403050983552</v>
      </c>
    </row>
    <row r="29" spans="2:9">
      <c r="B29" s="27" t="s">
        <v>94</v>
      </c>
      <c r="C29" s="27">
        <v>37</v>
      </c>
      <c r="D29" s="28">
        <v>1.7297297297297298</v>
      </c>
      <c r="F29" s="27" t="s">
        <v>89</v>
      </c>
      <c r="G29" s="27">
        <v>1325</v>
      </c>
      <c r="H29" s="28">
        <v>1.1335849056603773</v>
      </c>
      <c r="I29" s="28">
        <v>-0.59614482406935254</v>
      </c>
    </row>
    <row r="30" spans="2:9">
      <c r="B30" s="27" t="s">
        <v>95</v>
      </c>
      <c r="C30" s="27">
        <v>181</v>
      </c>
      <c r="D30" s="28">
        <v>1.6077348066298343</v>
      </c>
      <c r="F30" s="27" t="s">
        <v>89</v>
      </c>
      <c r="G30" s="27">
        <v>1325</v>
      </c>
      <c r="H30" s="28">
        <v>1.1335849056603773</v>
      </c>
      <c r="I30" s="28">
        <v>-0.47414990096945697</v>
      </c>
    </row>
    <row r="31" spans="2:9">
      <c r="B31" s="27" t="s">
        <v>96</v>
      </c>
      <c r="C31" s="27">
        <v>211</v>
      </c>
      <c r="D31" s="28">
        <v>1.933649289099526</v>
      </c>
      <c r="F31" s="27" t="s">
        <v>89</v>
      </c>
      <c r="G31" s="27">
        <v>1325</v>
      </c>
      <c r="H31" s="28">
        <v>1.1335849056603773</v>
      </c>
      <c r="I31" s="28">
        <v>-0.80006438343914876</v>
      </c>
    </row>
    <row r="32" spans="2:9">
      <c r="B32" s="27" t="s">
        <v>97</v>
      </c>
      <c r="C32" s="27">
        <v>154</v>
      </c>
      <c r="D32" s="28">
        <v>1.2727272727272727</v>
      </c>
      <c r="F32" s="27" t="s">
        <v>89</v>
      </c>
      <c r="G32" s="27">
        <v>1325</v>
      </c>
      <c r="H32" s="28">
        <v>1.1335849056603773</v>
      </c>
      <c r="I32" s="28">
        <v>-0.13914236706689542</v>
      </c>
    </row>
    <row r="33" spans="2:9">
      <c r="B33" s="27" t="s">
        <v>98</v>
      </c>
      <c r="C33" s="27">
        <v>256</v>
      </c>
      <c r="D33" s="28">
        <v>1.12890625</v>
      </c>
      <c r="F33" s="27" t="s">
        <v>89</v>
      </c>
      <c r="G33" s="27">
        <v>1325</v>
      </c>
      <c r="H33" s="28">
        <v>1.1335849056603773</v>
      </c>
      <c r="I33" s="28">
        <v>4.6786556603772844E-3</v>
      </c>
    </row>
    <row r="34" spans="2:9">
      <c r="B34" s="27" t="s">
        <v>99</v>
      </c>
      <c r="C34" s="27">
        <v>108</v>
      </c>
      <c r="D34" s="28">
        <v>1.9074074074074074</v>
      </c>
      <c r="F34" s="27" t="s">
        <v>100</v>
      </c>
      <c r="G34" s="27">
        <v>794</v>
      </c>
      <c r="H34" s="28">
        <v>1.4735516372795969</v>
      </c>
      <c r="I34" s="28">
        <v>-0.43385577012781051</v>
      </c>
    </row>
    <row r="35" spans="2:9">
      <c r="B35" s="27" t="s">
        <v>101</v>
      </c>
      <c r="C35" s="27">
        <v>72</v>
      </c>
      <c r="D35" s="28">
        <v>1.5555555555555556</v>
      </c>
      <c r="F35" s="27" t="s">
        <v>100</v>
      </c>
      <c r="G35" s="27">
        <v>794</v>
      </c>
      <c r="H35" s="28">
        <v>1.4735516372795969</v>
      </c>
      <c r="I35" s="28">
        <v>-8.2003918275958654E-2</v>
      </c>
    </row>
    <row r="36" spans="2:9">
      <c r="B36" s="27" t="s">
        <v>102</v>
      </c>
      <c r="C36" s="27">
        <v>90</v>
      </c>
      <c r="D36" s="28">
        <v>1.6</v>
      </c>
      <c r="F36" s="27" t="s">
        <v>100</v>
      </c>
      <c r="G36" s="27">
        <v>794</v>
      </c>
      <c r="H36" s="28">
        <v>1.4735516372795969</v>
      </c>
      <c r="I36" s="28">
        <v>-0.12644836272040316</v>
      </c>
    </row>
    <row r="37" spans="2:9">
      <c r="B37" s="27" t="s">
        <v>103</v>
      </c>
      <c r="C37" s="27">
        <v>466</v>
      </c>
      <c r="D37" s="28">
        <v>1.502145922746781</v>
      </c>
      <c r="F37" s="27" t="s">
        <v>100</v>
      </c>
      <c r="G37" s="27">
        <v>794</v>
      </c>
      <c r="H37" s="28">
        <v>1.4735516372795969</v>
      </c>
      <c r="I37" s="28">
        <v>-2.8594285467184122E-2</v>
      </c>
    </row>
    <row r="38" spans="2:9">
      <c r="B38" s="27" t="s">
        <v>104</v>
      </c>
      <c r="C38" s="27">
        <v>78</v>
      </c>
      <c r="D38" s="28">
        <v>1.5641025641025641</v>
      </c>
      <c r="F38" s="27" t="s">
        <v>100</v>
      </c>
      <c r="G38" s="27">
        <v>794</v>
      </c>
      <c r="H38" s="28">
        <v>1.4735516372795969</v>
      </c>
      <c r="I38" s="28">
        <v>-9.055092682296717E-2</v>
      </c>
    </row>
    <row r="39" spans="2:9">
      <c r="B39" s="27" t="s">
        <v>105</v>
      </c>
      <c r="C39" s="27">
        <v>75</v>
      </c>
      <c r="D39" s="28">
        <v>1.4666666666666666</v>
      </c>
      <c r="F39" s="27" t="s">
        <v>106</v>
      </c>
      <c r="G39" s="27">
        <v>903</v>
      </c>
      <c r="H39" s="28">
        <v>1.4019933554817277</v>
      </c>
      <c r="I39" s="28">
        <v>-6.4673311184938909E-2</v>
      </c>
    </row>
    <row r="40" spans="2:9">
      <c r="B40" s="27" t="s">
        <v>107</v>
      </c>
      <c r="C40" s="27">
        <v>246</v>
      </c>
      <c r="D40" s="28">
        <v>1.589430894308943</v>
      </c>
      <c r="F40" s="27" t="s">
        <v>106</v>
      </c>
      <c r="G40" s="27">
        <v>903</v>
      </c>
      <c r="H40" s="28">
        <v>1.4019933554817277</v>
      </c>
      <c r="I40" s="28">
        <v>-0.18743753882721537</v>
      </c>
    </row>
    <row r="41" spans="2:9">
      <c r="B41" s="27" t="s">
        <v>108</v>
      </c>
      <c r="C41" s="27">
        <v>301</v>
      </c>
      <c r="D41" s="28">
        <v>1.2657807308970099</v>
      </c>
      <c r="F41" s="27" t="s">
        <v>106</v>
      </c>
      <c r="G41" s="27">
        <v>903</v>
      </c>
      <c r="H41" s="28">
        <v>1.4019933554817277</v>
      </c>
      <c r="I41" s="28">
        <v>0.13621262458471772</v>
      </c>
    </row>
    <row r="42" spans="2:9">
      <c r="B42" s="27" t="s">
        <v>109</v>
      </c>
      <c r="C42" s="27">
        <v>297</v>
      </c>
      <c r="D42" s="28">
        <v>1.5757575757575757</v>
      </c>
      <c r="F42" s="27" t="s">
        <v>106</v>
      </c>
      <c r="G42" s="27">
        <v>903</v>
      </c>
      <c r="H42" s="28">
        <v>1.4019933554817277</v>
      </c>
      <c r="I42" s="28">
        <v>-0.17376422027584804</v>
      </c>
    </row>
    <row r="43" spans="2:9">
      <c r="B43" s="27" t="s">
        <v>110</v>
      </c>
      <c r="C43" s="27">
        <v>108</v>
      </c>
      <c r="D43" s="28">
        <v>1.787037037037037</v>
      </c>
      <c r="F43" s="27" t="s">
        <v>111</v>
      </c>
      <c r="G43" s="27">
        <v>232</v>
      </c>
      <c r="H43" s="28">
        <v>1.6336206896551724</v>
      </c>
      <c r="I43" s="28">
        <v>-0.1534163473818646</v>
      </c>
    </row>
    <row r="44" spans="2:9">
      <c r="B44" s="27" t="s">
        <v>112</v>
      </c>
      <c r="C44" s="27">
        <v>125</v>
      </c>
      <c r="D44" s="28">
        <v>1.552</v>
      </c>
      <c r="F44" s="27" t="s">
        <v>111</v>
      </c>
      <c r="G44" s="27">
        <v>232</v>
      </c>
      <c r="H44" s="28">
        <v>1.6336206896551724</v>
      </c>
      <c r="I44" s="28">
        <v>8.1620689655172329E-2</v>
      </c>
    </row>
    <row r="45" spans="2:9">
      <c r="B45" s="27" t="s">
        <v>113</v>
      </c>
      <c r="C45" s="27">
        <v>118</v>
      </c>
      <c r="D45" s="28">
        <v>1.2796610169491525</v>
      </c>
      <c r="F45" s="27" t="s">
        <v>114</v>
      </c>
      <c r="G45" s="27">
        <v>402</v>
      </c>
      <c r="H45" s="28">
        <v>1.3283582089552239</v>
      </c>
      <c r="I45" s="28">
        <v>4.8697192006071477E-2</v>
      </c>
    </row>
    <row r="46" spans="2:9">
      <c r="B46" s="27" t="s">
        <v>115</v>
      </c>
      <c r="C46" s="27">
        <v>32</v>
      </c>
      <c r="D46" s="28">
        <v>1.4375</v>
      </c>
      <c r="F46" s="27" t="s">
        <v>114</v>
      </c>
      <c r="G46" s="27">
        <v>402</v>
      </c>
      <c r="H46" s="28">
        <v>1.3283582089552239</v>
      </c>
      <c r="I46" s="28">
        <v>-0.10914179104477606</v>
      </c>
    </row>
    <row r="47" spans="2:9">
      <c r="B47" s="27" t="s">
        <v>116</v>
      </c>
      <c r="C47" s="27">
        <v>139</v>
      </c>
      <c r="D47" s="28">
        <v>1.2374100719424461</v>
      </c>
      <c r="F47" s="27" t="s">
        <v>114</v>
      </c>
      <c r="G47" s="27">
        <v>402</v>
      </c>
      <c r="H47" s="28">
        <v>1.3283582089552239</v>
      </c>
      <c r="I47" s="28">
        <v>9.0948137012777819E-2</v>
      </c>
    </row>
    <row r="48" spans="2:9">
      <c r="B48" s="27" t="s">
        <v>117</v>
      </c>
      <c r="C48" s="27">
        <v>117</v>
      </c>
      <c r="D48" s="28">
        <v>1.5213675213675213</v>
      </c>
      <c r="F48" s="27" t="s">
        <v>114</v>
      </c>
      <c r="G48" s="27">
        <v>402</v>
      </c>
      <c r="H48" s="28">
        <v>1.3283582089552239</v>
      </c>
      <c r="I48" s="28">
        <v>-0.19300931241229735</v>
      </c>
    </row>
    <row r="49" spans="2:9">
      <c r="B49" s="27" t="s">
        <v>118</v>
      </c>
      <c r="C49" s="27">
        <v>65</v>
      </c>
      <c r="D49" s="28">
        <v>1.7846153846153847</v>
      </c>
      <c r="F49" s="27" t="s">
        <v>119</v>
      </c>
      <c r="G49" s="27">
        <v>452</v>
      </c>
      <c r="H49" s="28">
        <v>1.5508849557522124</v>
      </c>
      <c r="I49" s="28">
        <v>-0.2337304288631723</v>
      </c>
    </row>
    <row r="50" spans="2:9">
      <c r="B50" s="27" t="s">
        <v>120</v>
      </c>
      <c r="C50" s="27">
        <v>13</v>
      </c>
      <c r="D50" s="28">
        <v>1.3846153846153846</v>
      </c>
      <c r="F50" s="27" t="s">
        <v>119</v>
      </c>
      <c r="G50" s="27">
        <v>452</v>
      </c>
      <c r="H50" s="28">
        <v>1.5508849557522124</v>
      </c>
      <c r="I50" s="28">
        <v>0.16626957113682783</v>
      </c>
    </row>
    <row r="51" spans="2:9">
      <c r="B51" s="27" t="s">
        <v>121</v>
      </c>
      <c r="C51" s="27">
        <v>27</v>
      </c>
      <c r="D51" s="28">
        <v>1.962962962962963</v>
      </c>
      <c r="F51" s="27" t="s">
        <v>119</v>
      </c>
      <c r="G51" s="27">
        <v>452</v>
      </c>
      <c r="H51" s="28">
        <v>1.5508849557522124</v>
      </c>
      <c r="I51" s="28">
        <v>-0.41207800721075061</v>
      </c>
    </row>
    <row r="52" spans="2:9">
      <c r="B52" s="27" t="s">
        <v>122</v>
      </c>
      <c r="C52" s="27">
        <v>56</v>
      </c>
      <c r="D52" s="28">
        <v>1.7857142857142858</v>
      </c>
      <c r="F52" s="27" t="s">
        <v>119</v>
      </c>
      <c r="G52" s="27">
        <v>452</v>
      </c>
      <c r="H52" s="28">
        <v>1.5508849557522124</v>
      </c>
      <c r="I52" s="28">
        <v>-0.2348293299620734</v>
      </c>
    </row>
    <row r="53" spans="2:9">
      <c r="B53" s="27" t="s">
        <v>123</v>
      </c>
      <c r="C53" s="27">
        <v>84</v>
      </c>
      <c r="D53" s="28">
        <v>1.4285714285714286</v>
      </c>
      <c r="F53" s="27" t="s">
        <v>119</v>
      </c>
      <c r="G53" s="27">
        <v>452</v>
      </c>
      <c r="H53" s="28">
        <v>1.5508849557522124</v>
      </c>
      <c r="I53" s="28">
        <v>0.12231352718078381</v>
      </c>
    </row>
    <row r="54" spans="2:9">
      <c r="B54" s="27" t="s">
        <v>124</v>
      </c>
      <c r="C54" s="27">
        <v>30</v>
      </c>
      <c r="D54" s="28">
        <v>1.7</v>
      </c>
      <c r="F54" s="27" t="s">
        <v>119</v>
      </c>
      <c r="G54" s="27">
        <v>452</v>
      </c>
      <c r="H54" s="28">
        <v>1.5508849557522124</v>
      </c>
      <c r="I54" s="28">
        <v>-0.14911504424778754</v>
      </c>
    </row>
    <row r="55" spans="2:9">
      <c r="B55" s="27" t="s">
        <v>125</v>
      </c>
      <c r="C55" s="27">
        <v>54</v>
      </c>
      <c r="D55" s="28">
        <v>1.8888888888888888</v>
      </c>
      <c r="F55" s="27" t="s">
        <v>119</v>
      </c>
      <c r="G55" s="27">
        <v>452</v>
      </c>
      <c r="H55" s="28">
        <v>1.5508849557522124</v>
      </c>
      <c r="I55" s="28">
        <v>-0.33800393313667643</v>
      </c>
    </row>
    <row r="56" spans="2:9">
      <c r="B56" s="27" t="s">
        <v>126</v>
      </c>
      <c r="C56" s="27">
        <v>99</v>
      </c>
      <c r="D56" s="28">
        <v>1.8484848484848484</v>
      </c>
      <c r="F56" s="27" t="s">
        <v>119</v>
      </c>
      <c r="G56" s="27">
        <v>452</v>
      </c>
      <c r="H56" s="28">
        <v>1.5508849557522124</v>
      </c>
      <c r="I56" s="28">
        <v>-0.29759989273263598</v>
      </c>
    </row>
    <row r="57" spans="2:9">
      <c r="B57" s="27" t="s">
        <v>127</v>
      </c>
      <c r="C57" s="27">
        <v>22</v>
      </c>
      <c r="D57" s="28">
        <v>1.5</v>
      </c>
      <c r="F57" s="27" t="s">
        <v>119</v>
      </c>
      <c r="G57" s="27">
        <v>452</v>
      </c>
      <c r="H57" s="28">
        <v>1.5508849557522124</v>
      </c>
      <c r="I57" s="28">
        <v>5.0884955752212413E-2</v>
      </c>
    </row>
    <row r="58" spans="2:9">
      <c r="B58" s="27" t="s">
        <v>128</v>
      </c>
      <c r="C58" s="27">
        <v>26</v>
      </c>
      <c r="D58" s="28">
        <v>1.7307692307692308</v>
      </c>
      <c r="F58" s="27" t="s">
        <v>119</v>
      </c>
      <c r="G58" s="27">
        <v>452</v>
      </c>
      <c r="H58" s="28">
        <v>1.5508849557522124</v>
      </c>
      <c r="I58" s="28">
        <v>-0.17988427501701842</v>
      </c>
    </row>
    <row r="59" spans="2:9">
      <c r="B59" s="27" t="s">
        <v>129</v>
      </c>
      <c r="C59" s="27">
        <v>75</v>
      </c>
      <c r="D59" s="28">
        <v>1.1466666666666667</v>
      </c>
      <c r="F59" s="27" t="s">
        <v>130</v>
      </c>
      <c r="G59" s="27">
        <v>914</v>
      </c>
      <c r="H59" s="28">
        <v>1.0776805251641137</v>
      </c>
      <c r="I59" s="28">
        <v>-6.8986141502553E-2</v>
      </c>
    </row>
    <row r="60" spans="2:9">
      <c r="B60" s="27" t="s">
        <v>131</v>
      </c>
      <c r="C60" s="27">
        <v>213</v>
      </c>
      <c r="D60" s="28">
        <v>1.0892018779342723</v>
      </c>
      <c r="F60" s="27" t="s">
        <v>130</v>
      </c>
      <c r="G60" s="27">
        <v>914</v>
      </c>
      <c r="H60" s="28">
        <v>1.0776805251641137</v>
      </c>
      <c r="I60" s="28">
        <v>-1.1521352770158533E-2</v>
      </c>
    </row>
    <row r="61" spans="2:9">
      <c r="B61" s="27" t="s">
        <v>132</v>
      </c>
      <c r="C61" s="27">
        <v>99</v>
      </c>
      <c r="D61" s="28">
        <v>1.1212121212121211</v>
      </c>
      <c r="F61" s="27" t="s">
        <v>130</v>
      </c>
      <c r="G61" s="27">
        <v>914</v>
      </c>
      <c r="H61" s="28">
        <v>1.0776805251641137</v>
      </c>
      <c r="I61" s="28">
        <v>-4.3531596048007382E-2</v>
      </c>
    </row>
    <row r="62" spans="2:9">
      <c r="B62" s="27" t="s">
        <v>133</v>
      </c>
      <c r="C62" s="27">
        <v>76</v>
      </c>
      <c r="D62" s="28">
        <v>1.0657894736842106</v>
      </c>
      <c r="F62" s="27" t="s">
        <v>130</v>
      </c>
      <c r="G62" s="27">
        <v>914</v>
      </c>
      <c r="H62" s="28">
        <v>1.0776805251641137</v>
      </c>
      <c r="I62" s="28">
        <v>1.1891051479903103E-2</v>
      </c>
    </row>
    <row r="63" spans="2:9">
      <c r="B63" s="27" t="s">
        <v>134</v>
      </c>
      <c r="C63" s="27">
        <v>87</v>
      </c>
      <c r="D63" s="28">
        <v>1.264367816091954</v>
      </c>
      <c r="F63" s="27" t="s">
        <v>130</v>
      </c>
      <c r="G63" s="27">
        <v>914</v>
      </c>
      <c r="H63" s="28">
        <v>1.0776805251641137</v>
      </c>
      <c r="I63" s="28">
        <v>-0.18668729092784031</v>
      </c>
    </row>
    <row r="64" spans="2:9">
      <c r="B64" s="27" t="s">
        <v>135</v>
      </c>
      <c r="C64" s="27">
        <v>98</v>
      </c>
      <c r="D64" s="28">
        <v>1.2142857142857142</v>
      </c>
      <c r="F64" s="27" t="s">
        <v>130</v>
      </c>
      <c r="G64" s="27">
        <v>914</v>
      </c>
      <c r="H64" s="28">
        <v>1.0776805251641137</v>
      </c>
      <c r="I64" s="28">
        <v>-0.13660518912160047</v>
      </c>
    </row>
    <row r="65" spans="2:9">
      <c r="B65" s="27" t="s">
        <v>136</v>
      </c>
      <c r="C65" s="27">
        <v>273</v>
      </c>
      <c r="D65" s="28">
        <v>1.0512820512820513</v>
      </c>
      <c r="F65" s="27" t="s">
        <v>130</v>
      </c>
      <c r="G65" s="27">
        <v>914</v>
      </c>
      <c r="H65" s="28">
        <v>1.0776805251641137</v>
      </c>
      <c r="I65" s="28">
        <v>2.6398473882062401E-2</v>
      </c>
    </row>
    <row r="66" spans="2:9">
      <c r="B66" s="27" t="s">
        <v>137</v>
      </c>
      <c r="C66" s="27">
        <v>50</v>
      </c>
      <c r="D66" s="28">
        <v>1.8</v>
      </c>
      <c r="F66" s="27" t="s">
        <v>138</v>
      </c>
      <c r="G66" s="27">
        <v>382</v>
      </c>
      <c r="H66" s="28">
        <v>1.1544502617801047</v>
      </c>
      <c r="I66" s="28">
        <v>-0.64554973821989536</v>
      </c>
    </row>
    <row r="67" spans="2:9">
      <c r="B67" s="27" t="s">
        <v>139</v>
      </c>
      <c r="C67" s="27">
        <v>59</v>
      </c>
      <c r="D67" s="28">
        <v>1.2033898305084745</v>
      </c>
      <c r="F67" s="27" t="s">
        <v>138</v>
      </c>
      <c r="G67" s="27">
        <v>382</v>
      </c>
      <c r="H67" s="28">
        <v>1.1544502617801047</v>
      </c>
      <c r="I67" s="28">
        <v>-4.8939568728369798E-2</v>
      </c>
    </row>
    <row r="68" spans="2:9">
      <c r="B68" s="27" t="s">
        <v>140</v>
      </c>
      <c r="C68" s="27">
        <v>278</v>
      </c>
      <c r="D68" s="28">
        <v>1.0863309352517985</v>
      </c>
      <c r="F68" s="27" t="s">
        <v>138</v>
      </c>
      <c r="G68" s="27">
        <v>382</v>
      </c>
      <c r="H68" s="28">
        <v>1.1544502617801047</v>
      </c>
      <c r="I68" s="28">
        <v>6.8119326528306212E-2</v>
      </c>
    </row>
    <row r="69" spans="2:9">
      <c r="B69" s="27" t="s">
        <v>141</v>
      </c>
      <c r="C69" s="27">
        <v>105</v>
      </c>
      <c r="D69" s="28">
        <v>1.361904761904762</v>
      </c>
      <c r="F69" s="27" t="s">
        <v>142</v>
      </c>
      <c r="G69" s="27">
        <v>495</v>
      </c>
      <c r="H69" s="28">
        <v>1.1393939393939394</v>
      </c>
      <c r="I69" s="28">
        <v>-0.22251082251082255</v>
      </c>
    </row>
    <row r="70" spans="2:9">
      <c r="B70" s="27" t="s">
        <v>143</v>
      </c>
      <c r="C70" s="27">
        <v>141</v>
      </c>
      <c r="D70" s="28">
        <v>1.0780141843971631</v>
      </c>
      <c r="F70" s="27" t="s">
        <v>142</v>
      </c>
      <c r="G70" s="27">
        <v>495</v>
      </c>
      <c r="H70" s="28">
        <v>1.1393939393939394</v>
      </c>
      <c r="I70" s="28">
        <v>6.1379754996776281E-2</v>
      </c>
    </row>
    <row r="71" spans="2:9">
      <c r="B71" s="27" t="s">
        <v>144</v>
      </c>
      <c r="C71" s="27">
        <v>19</v>
      </c>
      <c r="D71" s="28">
        <v>1.1578947368421053</v>
      </c>
      <c r="F71" s="27" t="s">
        <v>142</v>
      </c>
      <c r="G71" s="27">
        <v>495</v>
      </c>
      <c r="H71" s="28">
        <v>1.1393939393939394</v>
      </c>
      <c r="I71" s="28">
        <v>-1.8500797448165907E-2</v>
      </c>
    </row>
    <row r="72" spans="2:9">
      <c r="B72" s="27" t="s">
        <v>145</v>
      </c>
      <c r="C72" s="27">
        <v>121</v>
      </c>
      <c r="D72" s="28">
        <v>1.0909090909090908</v>
      </c>
      <c r="F72" s="27" t="s">
        <v>142</v>
      </c>
      <c r="G72" s="27">
        <v>495</v>
      </c>
      <c r="H72" s="28">
        <v>1.1393939393939394</v>
      </c>
      <c r="I72" s="28">
        <v>4.8484848484848575E-2</v>
      </c>
    </row>
    <row r="73" spans="2:9">
      <c r="B73" s="27" t="s">
        <v>146</v>
      </c>
      <c r="C73" s="27">
        <v>41</v>
      </c>
      <c r="D73" s="28">
        <v>1.1707317073170731</v>
      </c>
      <c r="F73" s="27" t="s">
        <v>142</v>
      </c>
      <c r="G73" s="27">
        <v>495</v>
      </c>
      <c r="H73" s="28">
        <v>1.1393939393939394</v>
      </c>
      <c r="I73" s="28">
        <v>-3.1337767923133697E-2</v>
      </c>
    </row>
    <row r="74" spans="2:9">
      <c r="B74" s="27" t="s">
        <v>147</v>
      </c>
      <c r="C74" s="27">
        <v>69</v>
      </c>
      <c r="D74" s="28">
        <v>1.0724637681159421</v>
      </c>
      <c r="F74" s="27" t="s">
        <v>142</v>
      </c>
      <c r="G74" s="27">
        <v>495</v>
      </c>
      <c r="H74" s="28">
        <v>1.1393939393939394</v>
      </c>
      <c r="I74" s="28">
        <v>6.6930171277997275E-2</v>
      </c>
    </row>
    <row r="75" spans="2:9">
      <c r="B75" s="27" t="s">
        <v>148</v>
      </c>
      <c r="C75" s="27">
        <v>28</v>
      </c>
      <c r="D75" s="28">
        <v>2.3214285714285716</v>
      </c>
      <c r="F75" s="27" t="s">
        <v>149</v>
      </c>
      <c r="G75" s="27">
        <v>268</v>
      </c>
      <c r="H75" s="28">
        <v>1.0708955223880596</v>
      </c>
      <c r="I75" s="28">
        <v>-1.250533049040512</v>
      </c>
    </row>
    <row r="76" spans="2:9">
      <c r="B76" s="27" t="s">
        <v>150</v>
      </c>
      <c r="C76" s="27">
        <v>218</v>
      </c>
      <c r="D76" s="28">
        <v>1.2889908256880733</v>
      </c>
      <c r="F76" s="27" t="s">
        <v>149</v>
      </c>
      <c r="G76" s="27">
        <v>268</v>
      </c>
      <c r="H76" s="28">
        <v>1.0708955223880596</v>
      </c>
      <c r="I76" s="28">
        <v>-0.2180953033000137</v>
      </c>
    </row>
    <row r="77" spans="2:9">
      <c r="B77" s="27" t="s">
        <v>151</v>
      </c>
      <c r="C77" s="27">
        <v>68</v>
      </c>
      <c r="D77" s="28">
        <v>1.5</v>
      </c>
      <c r="F77" s="27" t="s">
        <v>149</v>
      </c>
      <c r="G77" s="27">
        <v>268</v>
      </c>
      <c r="H77" s="28">
        <v>1.0708955223880596</v>
      </c>
      <c r="I77" s="28">
        <v>-0.42910447761194037</v>
      </c>
    </row>
  </sheetData>
  <phoneticPr fontId="1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25C6-ADAB-4E25-825A-47DF1FABFEA7}">
  <dimension ref="A1:W82"/>
  <sheetViews>
    <sheetView showGridLines="0" zoomScaleNormal="100" zoomScaleSheetLayoutView="100" workbookViewId="0"/>
  </sheetViews>
  <sheetFormatPr defaultColWidth="8.90625" defaultRowHeight="15"/>
  <cols>
    <col min="1" max="1" width="1.81640625" style="543" customWidth="1"/>
    <col min="2" max="2" width="9.54296875" style="543" customWidth="1"/>
    <col min="3" max="3" width="8.54296875" style="543" customWidth="1"/>
    <col min="4" max="4" width="4.54296875" style="543" customWidth="1"/>
    <col min="5" max="5" width="11.1796875" style="543" customWidth="1"/>
    <col min="6" max="6" width="4.54296875" style="543" customWidth="1"/>
    <col min="7" max="12" width="10.1796875" style="543" customWidth="1"/>
    <col min="13" max="13" width="7.08984375" style="543" customWidth="1"/>
    <col min="14" max="16384" width="8.90625" style="543"/>
  </cols>
  <sheetData>
    <row r="1" spans="1:23">
      <c r="A1" s="543" t="s">
        <v>4250</v>
      </c>
    </row>
    <row r="2" spans="1:23" ht="15.6" thickBot="1"/>
    <row r="3" spans="1:23" s="655" customFormat="1" ht="19.2" thickBot="1">
      <c r="B3" s="656" t="s">
        <v>3897</v>
      </c>
      <c r="C3" s="657"/>
      <c r="D3" s="658"/>
      <c r="E3" s="658"/>
      <c r="F3" s="659"/>
      <c r="G3" s="660"/>
      <c r="H3" s="660"/>
      <c r="I3" s="660"/>
      <c r="J3" s="660"/>
      <c r="L3" s="661" t="s">
        <v>4251</v>
      </c>
      <c r="M3" s="662"/>
    </row>
    <row r="4" spans="1:23" s="663" customFormat="1">
      <c r="B4" s="664"/>
      <c r="C4" s="665"/>
      <c r="D4" s="666"/>
      <c r="E4" s="667" t="s">
        <v>4252</v>
      </c>
      <c r="F4" s="1612" t="s">
        <v>4253</v>
      </c>
      <c r="G4" s="1614" t="s">
        <v>4254</v>
      </c>
      <c r="H4" s="1616" t="s">
        <v>4255</v>
      </c>
      <c r="I4" s="1616" t="s">
        <v>4256</v>
      </c>
      <c r="J4" s="1618" t="s">
        <v>4257</v>
      </c>
      <c r="K4" s="1619"/>
      <c r="L4" s="1610" t="s">
        <v>4258</v>
      </c>
      <c r="M4" s="668"/>
      <c r="N4" s="668"/>
    </row>
    <row r="5" spans="1:23" s="663" customFormat="1">
      <c r="B5" s="669"/>
      <c r="C5" s="670"/>
      <c r="D5" s="670"/>
      <c r="E5" s="671"/>
      <c r="F5" s="1613"/>
      <c r="G5" s="1615"/>
      <c r="H5" s="1617"/>
      <c r="I5" s="1617"/>
      <c r="J5" s="672" t="s">
        <v>4259</v>
      </c>
      <c r="K5" s="673" t="s">
        <v>4260</v>
      </c>
      <c r="L5" s="1611"/>
      <c r="M5" s="668"/>
      <c r="N5" s="668"/>
    </row>
    <row r="6" spans="1:23" s="663" customFormat="1" ht="15.6" thickBot="1">
      <c r="B6" s="674" t="s">
        <v>253</v>
      </c>
      <c r="C6" s="675"/>
      <c r="D6" s="676"/>
      <c r="E6" s="677"/>
      <c r="F6" s="1613"/>
      <c r="G6" s="678" t="s">
        <v>4261</v>
      </c>
      <c r="H6" s="679" t="s">
        <v>4262</v>
      </c>
      <c r="I6" s="673" t="s">
        <v>4263</v>
      </c>
      <c r="J6" s="673" t="s">
        <v>4264</v>
      </c>
      <c r="K6" s="673" t="s">
        <v>4265</v>
      </c>
      <c r="L6" s="680" t="s">
        <v>4266</v>
      </c>
      <c r="M6" s="668"/>
      <c r="N6" s="681"/>
      <c r="O6" s="681"/>
      <c r="P6" s="681"/>
      <c r="Q6" s="681"/>
      <c r="R6" s="681"/>
      <c r="S6" s="681"/>
      <c r="T6" s="681"/>
      <c r="U6" s="681"/>
      <c r="V6" s="681"/>
      <c r="W6" s="681"/>
    </row>
    <row r="7" spans="1:23" s="681" customFormat="1">
      <c r="B7" s="1620" t="s">
        <v>4267</v>
      </c>
      <c r="C7" s="1622" t="s">
        <v>4268</v>
      </c>
      <c r="D7" s="1623"/>
      <c r="E7" s="1624"/>
      <c r="F7" s="682">
        <v>101</v>
      </c>
      <c r="G7" s="683"/>
      <c r="H7" s="684"/>
      <c r="I7" s="685"/>
      <c r="J7" s="686"/>
      <c r="K7" s="687"/>
      <c r="L7" s="688"/>
      <c r="M7" s="689"/>
    </row>
    <row r="8" spans="1:23" s="681" customFormat="1" ht="15.6" thickBot="1">
      <c r="B8" s="1621"/>
      <c r="C8" s="1625" t="s">
        <v>4269</v>
      </c>
      <c r="D8" s="1626"/>
      <c r="E8" s="1627"/>
      <c r="F8" s="690">
        <v>102</v>
      </c>
      <c r="G8" s="691"/>
      <c r="H8" s="692"/>
      <c r="I8" s="693"/>
      <c r="J8" s="694"/>
      <c r="K8" s="695"/>
      <c r="L8" s="696"/>
      <c r="M8" s="689"/>
    </row>
    <row r="9" spans="1:23" s="681" customFormat="1">
      <c r="B9" s="1628" t="s">
        <v>4270</v>
      </c>
      <c r="C9" s="1631" t="s">
        <v>4271</v>
      </c>
      <c r="D9" s="1622" t="s">
        <v>4272</v>
      </c>
      <c r="E9" s="1624"/>
      <c r="F9" s="682">
        <v>103</v>
      </c>
      <c r="G9" s="683"/>
      <c r="H9" s="684"/>
      <c r="I9" s="685"/>
      <c r="J9" s="686"/>
      <c r="K9" s="687"/>
      <c r="L9" s="688"/>
      <c r="M9" s="697"/>
    </row>
    <row r="10" spans="1:23" s="681" customFormat="1">
      <c r="B10" s="1629"/>
      <c r="C10" s="1632"/>
      <c r="D10" s="1633" t="s">
        <v>4273</v>
      </c>
      <c r="E10" s="1634"/>
      <c r="F10" s="698">
        <v>104</v>
      </c>
      <c r="G10" s="699"/>
      <c r="H10" s="692"/>
      <c r="I10" s="693"/>
      <c r="J10" s="694"/>
      <c r="K10" s="692"/>
      <c r="L10" s="696"/>
      <c r="M10" s="697"/>
    </row>
    <row r="11" spans="1:23" s="681" customFormat="1">
      <c r="B11" s="1629"/>
      <c r="C11" s="1635" t="s">
        <v>4274</v>
      </c>
      <c r="D11" s="1636"/>
      <c r="E11" s="1637"/>
      <c r="F11" s="700">
        <v>105</v>
      </c>
      <c r="G11" s="701"/>
      <c r="H11" s="702"/>
      <c r="I11" s="703"/>
      <c r="J11" s="704"/>
      <c r="K11" s="702"/>
      <c r="L11" s="705"/>
      <c r="M11" s="697"/>
    </row>
    <row r="12" spans="1:23" s="681" customFormat="1">
      <c r="B12" s="1629"/>
      <c r="C12" s="1635" t="s">
        <v>4275</v>
      </c>
      <c r="D12" s="1636"/>
      <c r="E12" s="1637"/>
      <c r="F12" s="700">
        <v>106</v>
      </c>
      <c r="G12" s="701"/>
      <c r="H12" s="702"/>
      <c r="I12" s="703"/>
      <c r="J12" s="704"/>
      <c r="K12" s="702"/>
      <c r="L12" s="705"/>
      <c r="M12" s="697"/>
    </row>
    <row r="13" spans="1:23" s="706" customFormat="1" ht="15.6" thickBot="1">
      <c r="B13" s="1630"/>
      <c r="C13" s="1638" t="s">
        <v>4276</v>
      </c>
      <c r="D13" s="1639"/>
      <c r="E13" s="1640"/>
      <c r="F13" s="708">
        <v>107</v>
      </c>
      <c r="G13" s="709"/>
      <c r="H13" s="710"/>
      <c r="I13" s="710"/>
      <c r="J13" s="710"/>
      <c r="K13" s="710"/>
      <c r="L13" s="711"/>
      <c r="N13" s="681"/>
      <c r="O13" s="681"/>
      <c r="P13" s="681"/>
      <c r="Q13" s="681"/>
      <c r="R13" s="681"/>
      <c r="S13" s="681"/>
      <c r="T13" s="681"/>
      <c r="U13" s="681"/>
      <c r="V13" s="681"/>
      <c r="W13" s="681"/>
    </row>
    <row r="14" spans="1:23" s="706" customFormat="1">
      <c r="B14" s="1641" t="s">
        <v>4277</v>
      </c>
      <c r="C14" s="1644" t="s">
        <v>4278</v>
      </c>
      <c r="D14" s="1646" t="s">
        <v>4279</v>
      </c>
      <c r="E14" s="1647"/>
      <c r="F14" s="712">
        <v>108</v>
      </c>
      <c r="G14" s="713"/>
      <c r="H14" s="714"/>
      <c r="I14" s="714"/>
      <c r="J14" s="714"/>
      <c r="K14" s="714"/>
      <c r="L14" s="715"/>
    </row>
    <row r="15" spans="1:23" s="706" customFormat="1">
      <c r="B15" s="1642"/>
      <c r="C15" s="1645"/>
      <c r="D15" s="1648" t="s">
        <v>4280</v>
      </c>
      <c r="E15" s="1649"/>
      <c r="F15" s="717">
        <v>109</v>
      </c>
      <c r="G15" s="709"/>
      <c r="H15" s="710"/>
      <c r="I15" s="710"/>
      <c r="J15" s="710"/>
      <c r="K15" s="710"/>
      <c r="L15" s="711"/>
    </row>
    <row r="16" spans="1:23" s="706" customFormat="1">
      <c r="B16" s="1642"/>
      <c r="C16" s="1650" t="s">
        <v>4281</v>
      </c>
      <c r="D16" s="1648" t="s">
        <v>4279</v>
      </c>
      <c r="E16" s="1649"/>
      <c r="F16" s="717">
        <v>110</v>
      </c>
      <c r="G16" s="709"/>
      <c r="H16" s="710"/>
      <c r="I16" s="710"/>
      <c r="J16" s="710"/>
      <c r="K16" s="710"/>
      <c r="L16" s="711"/>
    </row>
    <row r="17" spans="2:14" s="706" customFormat="1" ht="15.6" thickBot="1">
      <c r="B17" s="1643"/>
      <c r="C17" s="1651"/>
      <c r="D17" s="1638" t="s">
        <v>4280</v>
      </c>
      <c r="E17" s="1640"/>
      <c r="F17" s="719">
        <v>111</v>
      </c>
      <c r="G17" s="720"/>
      <c r="H17" s="721"/>
      <c r="I17" s="721"/>
      <c r="J17" s="721"/>
      <c r="K17" s="721"/>
      <c r="L17" s="722"/>
    </row>
    <row r="18" spans="2:14" s="706" customFormat="1">
      <c r="B18" s="1654" t="s">
        <v>4282</v>
      </c>
      <c r="C18" s="1655"/>
      <c r="D18" s="1646" t="s">
        <v>4279</v>
      </c>
      <c r="E18" s="1647"/>
      <c r="F18" s="723">
        <v>112</v>
      </c>
      <c r="G18" s="713"/>
      <c r="H18" s="714"/>
      <c r="I18" s="714"/>
      <c r="J18" s="714"/>
      <c r="K18" s="714"/>
      <c r="L18" s="715"/>
    </row>
    <row r="19" spans="2:14" s="706" customFormat="1" ht="15.6" thickBot="1">
      <c r="B19" s="1656"/>
      <c r="C19" s="1657"/>
      <c r="D19" s="1638" t="s">
        <v>4280</v>
      </c>
      <c r="E19" s="1640"/>
      <c r="F19" s="719">
        <v>113</v>
      </c>
      <c r="G19" s="720"/>
      <c r="H19" s="721"/>
      <c r="I19" s="721"/>
      <c r="J19" s="721"/>
      <c r="K19" s="721"/>
      <c r="L19" s="722"/>
    </row>
    <row r="20" spans="2:14" s="706" customFormat="1">
      <c r="B20" s="1658" t="s">
        <v>4283</v>
      </c>
      <c r="C20" s="1659"/>
      <c r="D20" s="1646" t="s">
        <v>4279</v>
      </c>
      <c r="E20" s="1647"/>
      <c r="F20" s="723">
        <v>114</v>
      </c>
      <c r="G20" s="713"/>
      <c r="H20" s="714"/>
      <c r="I20" s="714"/>
      <c r="J20" s="714"/>
      <c r="K20" s="714"/>
      <c r="L20" s="715"/>
    </row>
    <row r="21" spans="2:14" s="706" customFormat="1" ht="15.6" thickBot="1">
      <c r="B21" s="1656" t="s">
        <v>4284</v>
      </c>
      <c r="C21" s="1657"/>
      <c r="D21" s="1638" t="s">
        <v>4280</v>
      </c>
      <c r="E21" s="1640"/>
      <c r="F21" s="719">
        <v>115</v>
      </c>
      <c r="G21" s="720"/>
      <c r="H21" s="721"/>
      <c r="I21" s="721"/>
      <c r="J21" s="721"/>
      <c r="K21" s="721"/>
      <c r="L21" s="722"/>
    </row>
    <row r="22" spans="2:14" s="706" customFormat="1">
      <c r="B22" s="1658" t="s">
        <v>4285</v>
      </c>
      <c r="C22" s="1659"/>
      <c r="D22" s="1646" t="s">
        <v>4279</v>
      </c>
      <c r="E22" s="1647"/>
      <c r="F22" s="723">
        <v>116</v>
      </c>
      <c r="G22" s="713"/>
      <c r="H22" s="714"/>
      <c r="I22" s="714"/>
      <c r="J22" s="714"/>
      <c r="K22" s="714"/>
      <c r="L22" s="715"/>
    </row>
    <row r="23" spans="2:14" s="706" customFormat="1" ht="15.6" thickBot="1">
      <c r="B23" s="1656" t="s">
        <v>4286</v>
      </c>
      <c r="C23" s="1657"/>
      <c r="D23" s="1638" t="s">
        <v>4280</v>
      </c>
      <c r="E23" s="1640"/>
      <c r="F23" s="719">
        <v>117</v>
      </c>
      <c r="G23" s="724"/>
      <c r="H23" s="725"/>
      <c r="I23" s="725"/>
      <c r="J23" s="725"/>
      <c r="K23" s="725"/>
      <c r="L23" s="726"/>
    </row>
    <row r="24" spans="2:14" s="663" customFormat="1">
      <c r="B24" s="1660" t="s">
        <v>4287</v>
      </c>
      <c r="C24" s="1661"/>
      <c r="D24" s="1661"/>
      <c r="E24" s="1661"/>
      <c r="F24" s="727">
        <v>118</v>
      </c>
      <c r="G24" s="728"/>
      <c r="H24" s="729"/>
      <c r="I24" s="730"/>
      <c r="J24" s="731"/>
      <c r="K24" s="729"/>
      <c r="L24" s="732"/>
      <c r="M24" s="733"/>
      <c r="N24" s="655"/>
    </row>
    <row r="25" spans="2:14" s="663" customFormat="1">
      <c r="B25" s="1652" t="s">
        <v>4288</v>
      </c>
      <c r="C25" s="1653"/>
      <c r="D25" s="1653"/>
      <c r="E25" s="1653"/>
      <c r="F25" s="734">
        <v>119</v>
      </c>
      <c r="G25" s="735"/>
      <c r="H25" s="736"/>
      <c r="I25" s="737"/>
      <c r="J25" s="738"/>
      <c r="K25" s="736"/>
      <c r="L25" s="739"/>
      <c r="M25" s="655"/>
      <c r="N25" s="655"/>
    </row>
    <row r="26" spans="2:14" s="663" customFormat="1">
      <c r="B26" s="1662" t="s">
        <v>4289</v>
      </c>
      <c r="C26" s="1663" t="s">
        <v>4290</v>
      </c>
      <c r="D26" s="1663"/>
      <c r="E26" s="1663"/>
      <c r="F26" s="734">
        <v>120</v>
      </c>
      <c r="G26" s="735"/>
      <c r="H26" s="736"/>
      <c r="I26" s="737"/>
      <c r="J26" s="738"/>
      <c r="K26" s="736"/>
      <c r="L26" s="739"/>
      <c r="M26" s="655"/>
      <c r="N26" s="655"/>
    </row>
    <row r="27" spans="2:14" s="663" customFormat="1">
      <c r="B27" s="1662"/>
      <c r="C27" s="1653" t="s">
        <v>4291</v>
      </c>
      <c r="D27" s="1653"/>
      <c r="E27" s="1653"/>
      <c r="F27" s="734">
        <v>121</v>
      </c>
      <c r="G27" s="735"/>
      <c r="H27" s="736"/>
      <c r="I27" s="737"/>
      <c r="J27" s="738"/>
      <c r="K27" s="736"/>
      <c r="L27" s="739"/>
      <c r="M27" s="655"/>
      <c r="N27" s="655"/>
    </row>
    <row r="28" spans="2:14">
      <c r="B28" s="1662"/>
      <c r="C28" s="1663" t="s">
        <v>4292</v>
      </c>
      <c r="D28" s="1663"/>
      <c r="E28" s="1663"/>
      <c r="F28" s="734">
        <v>122</v>
      </c>
      <c r="G28" s="741"/>
      <c r="H28" s="742"/>
      <c r="I28" s="742"/>
      <c r="J28" s="742"/>
      <c r="K28" s="742"/>
      <c r="L28" s="743"/>
    </row>
    <row r="29" spans="2:14">
      <c r="B29" s="1662" t="s">
        <v>4293</v>
      </c>
      <c r="C29" s="1653" t="s">
        <v>4291</v>
      </c>
      <c r="D29" s="1653"/>
      <c r="E29" s="1653"/>
      <c r="F29" s="734">
        <v>123</v>
      </c>
      <c r="G29" s="741"/>
      <c r="H29" s="742"/>
      <c r="I29" s="742"/>
      <c r="J29" s="742"/>
      <c r="K29" s="742"/>
      <c r="L29" s="743"/>
    </row>
    <row r="30" spans="2:14">
      <c r="B30" s="1662"/>
      <c r="C30" s="1663" t="s">
        <v>4294</v>
      </c>
      <c r="D30" s="1663"/>
      <c r="E30" s="1663"/>
      <c r="F30" s="734">
        <v>124</v>
      </c>
      <c r="G30" s="741"/>
      <c r="H30" s="742"/>
      <c r="I30" s="742"/>
      <c r="J30" s="742"/>
      <c r="K30" s="742"/>
      <c r="L30" s="743"/>
    </row>
    <row r="31" spans="2:14">
      <c r="B31" s="1662"/>
      <c r="C31" s="1663" t="s">
        <v>4295</v>
      </c>
      <c r="D31" s="1663" t="s">
        <v>4296</v>
      </c>
      <c r="E31" s="1663"/>
      <c r="F31" s="734">
        <v>125</v>
      </c>
      <c r="G31" s="741"/>
      <c r="H31" s="742"/>
      <c r="I31" s="742"/>
      <c r="J31" s="742"/>
      <c r="K31" s="742"/>
      <c r="L31" s="743"/>
    </row>
    <row r="32" spans="2:14">
      <c r="B32" s="1662"/>
      <c r="C32" s="1663"/>
      <c r="D32" s="1663" t="s">
        <v>4297</v>
      </c>
      <c r="E32" s="1663"/>
      <c r="F32" s="734">
        <v>126</v>
      </c>
      <c r="G32" s="741"/>
      <c r="H32" s="742"/>
      <c r="I32" s="742"/>
      <c r="J32" s="742"/>
      <c r="K32" s="742"/>
      <c r="L32" s="743"/>
    </row>
    <row r="33" spans="2:12">
      <c r="B33" s="1664" t="s">
        <v>4298</v>
      </c>
      <c r="C33" s="1663"/>
      <c r="D33" s="1663"/>
      <c r="E33" s="1663"/>
      <c r="F33" s="734">
        <v>127</v>
      </c>
      <c r="G33" s="741"/>
      <c r="H33" s="742"/>
      <c r="I33" s="742"/>
      <c r="J33" s="742"/>
      <c r="K33" s="742"/>
      <c r="L33" s="743"/>
    </row>
    <row r="34" spans="2:12">
      <c r="B34" s="1662" t="s">
        <v>4299</v>
      </c>
      <c r="C34" s="1663" t="s">
        <v>4300</v>
      </c>
      <c r="D34" s="1663"/>
      <c r="E34" s="740" t="s">
        <v>4296</v>
      </c>
      <c r="F34" s="734">
        <v>128</v>
      </c>
      <c r="G34" s="741"/>
      <c r="H34" s="742"/>
      <c r="I34" s="742"/>
      <c r="J34" s="742"/>
      <c r="K34" s="742"/>
      <c r="L34" s="743"/>
    </row>
    <row r="35" spans="2:12">
      <c r="B35" s="1662"/>
      <c r="C35" s="1663"/>
      <c r="D35" s="1663"/>
      <c r="E35" s="740" t="s">
        <v>4297</v>
      </c>
      <c r="F35" s="734">
        <v>129</v>
      </c>
      <c r="G35" s="741"/>
      <c r="H35" s="742"/>
      <c r="I35" s="742"/>
      <c r="J35" s="742"/>
      <c r="K35" s="742"/>
      <c r="L35" s="743"/>
    </row>
    <row r="36" spans="2:12">
      <c r="B36" s="1662"/>
      <c r="C36" s="1663" t="s">
        <v>4301</v>
      </c>
      <c r="D36" s="1663"/>
      <c r="E36" s="1663"/>
      <c r="F36" s="734">
        <v>130</v>
      </c>
      <c r="G36" s="741"/>
      <c r="H36" s="742"/>
      <c r="I36" s="742"/>
      <c r="J36" s="742"/>
      <c r="K36" s="742"/>
      <c r="L36" s="743"/>
    </row>
    <row r="37" spans="2:12">
      <c r="B37" s="1662"/>
      <c r="C37" s="1663" t="s">
        <v>4302</v>
      </c>
      <c r="D37" s="1663" t="s">
        <v>4303</v>
      </c>
      <c r="E37" s="1663"/>
      <c r="F37" s="734">
        <v>131</v>
      </c>
      <c r="G37" s="741"/>
      <c r="H37" s="742"/>
      <c r="I37" s="742"/>
      <c r="J37" s="742"/>
      <c r="K37" s="742"/>
      <c r="L37" s="743"/>
    </row>
    <row r="38" spans="2:12">
      <c r="B38" s="1662"/>
      <c r="C38" s="1663"/>
      <c r="D38" s="1663" t="s">
        <v>4304</v>
      </c>
      <c r="E38" s="1663"/>
      <c r="F38" s="734">
        <v>132</v>
      </c>
      <c r="G38" s="741"/>
      <c r="H38" s="742"/>
      <c r="I38" s="742"/>
      <c r="J38" s="742"/>
      <c r="K38" s="742"/>
      <c r="L38" s="743"/>
    </row>
    <row r="39" spans="2:12">
      <c r="B39" s="1662" t="s">
        <v>4305</v>
      </c>
      <c r="C39" s="1663" t="s">
        <v>4306</v>
      </c>
      <c r="D39" s="1663"/>
      <c r="E39" s="1663"/>
      <c r="F39" s="734">
        <v>133</v>
      </c>
      <c r="G39" s="741"/>
      <c r="H39" s="742"/>
      <c r="I39" s="742"/>
      <c r="J39" s="742"/>
      <c r="K39" s="742"/>
      <c r="L39" s="743"/>
    </row>
    <row r="40" spans="2:12">
      <c r="B40" s="1662"/>
      <c r="C40" s="1663" t="s">
        <v>4307</v>
      </c>
      <c r="D40" s="1663"/>
      <c r="E40" s="1663"/>
      <c r="F40" s="734">
        <v>134</v>
      </c>
      <c r="G40" s="741"/>
      <c r="H40" s="742"/>
      <c r="I40" s="742"/>
      <c r="J40" s="742"/>
      <c r="K40" s="742"/>
      <c r="L40" s="743"/>
    </row>
    <row r="41" spans="2:12">
      <c r="B41" s="1662" t="s">
        <v>4308</v>
      </c>
      <c r="C41" s="1666" t="s">
        <v>4309</v>
      </c>
      <c r="D41" s="1663" t="s">
        <v>4310</v>
      </c>
      <c r="E41" s="1663"/>
      <c r="F41" s="734">
        <v>135</v>
      </c>
      <c r="G41" s="741"/>
      <c r="H41" s="742"/>
      <c r="I41" s="742"/>
      <c r="J41" s="742"/>
      <c r="K41" s="742"/>
      <c r="L41" s="743"/>
    </row>
    <row r="42" spans="2:12">
      <c r="B42" s="1662"/>
      <c r="C42" s="1666"/>
      <c r="D42" s="1663" t="s">
        <v>4297</v>
      </c>
      <c r="E42" s="1663"/>
      <c r="F42" s="734">
        <v>136</v>
      </c>
      <c r="G42" s="741"/>
      <c r="H42" s="742"/>
      <c r="I42" s="742"/>
      <c r="J42" s="742"/>
      <c r="K42" s="742"/>
      <c r="L42" s="743"/>
    </row>
    <row r="43" spans="2:12" ht="15.6" thickBot="1">
      <c r="B43" s="1665"/>
      <c r="C43" s="1667" t="s">
        <v>4311</v>
      </c>
      <c r="D43" s="1667"/>
      <c r="E43" s="1667"/>
      <c r="F43" s="745">
        <v>137</v>
      </c>
      <c r="G43" s="746"/>
      <c r="H43" s="747"/>
      <c r="I43" s="747"/>
      <c r="J43" s="747"/>
      <c r="K43" s="747"/>
      <c r="L43" s="748"/>
    </row>
    <row r="44" spans="2:12">
      <c r="B44" s="1668" t="s">
        <v>4312</v>
      </c>
      <c r="C44" s="1661" t="s">
        <v>4313</v>
      </c>
      <c r="D44" s="1661"/>
      <c r="E44" s="1661"/>
      <c r="F44" s="727">
        <v>138</v>
      </c>
      <c r="G44" s="728"/>
      <c r="H44" s="729"/>
      <c r="I44" s="730"/>
      <c r="J44" s="731"/>
      <c r="K44" s="729"/>
      <c r="L44" s="732"/>
    </row>
    <row r="45" spans="2:12">
      <c r="B45" s="1669"/>
      <c r="C45" s="1663" t="s">
        <v>4314</v>
      </c>
      <c r="D45" s="1663"/>
      <c r="E45" s="1663"/>
      <c r="F45" s="734">
        <v>139</v>
      </c>
      <c r="G45" s="735"/>
      <c r="H45" s="736"/>
      <c r="I45" s="737"/>
      <c r="J45" s="738"/>
      <c r="K45" s="736"/>
      <c r="L45" s="739"/>
    </row>
    <row r="46" spans="2:12">
      <c r="B46" s="1669"/>
      <c r="C46" s="1663" t="s">
        <v>4315</v>
      </c>
      <c r="D46" s="1663"/>
      <c r="E46" s="1663"/>
      <c r="F46" s="749">
        <v>140</v>
      </c>
      <c r="G46" s="735"/>
      <c r="H46" s="736"/>
      <c r="I46" s="737"/>
      <c r="J46" s="738"/>
      <c r="K46" s="736"/>
      <c r="L46" s="739"/>
    </row>
    <row r="47" spans="2:12">
      <c r="B47" s="1669" t="s">
        <v>4316</v>
      </c>
      <c r="C47" s="1663" t="s">
        <v>4317</v>
      </c>
      <c r="D47" s="1663"/>
      <c r="E47" s="1663"/>
      <c r="F47" s="734">
        <v>141</v>
      </c>
      <c r="G47" s="735"/>
      <c r="H47" s="736"/>
      <c r="I47" s="737"/>
      <c r="J47" s="738"/>
      <c r="K47" s="736"/>
      <c r="L47" s="739"/>
    </row>
    <row r="48" spans="2:12">
      <c r="B48" s="1669"/>
      <c r="C48" s="1663" t="s">
        <v>4318</v>
      </c>
      <c r="D48" s="1663"/>
      <c r="E48" s="1663"/>
      <c r="F48" s="749">
        <v>142</v>
      </c>
      <c r="G48" s="741"/>
      <c r="H48" s="742"/>
      <c r="I48" s="742"/>
      <c r="J48" s="742"/>
      <c r="K48" s="742"/>
      <c r="L48" s="743"/>
    </row>
    <row r="49" spans="2:12">
      <c r="B49" s="1669"/>
      <c r="C49" s="1666" t="s">
        <v>4319</v>
      </c>
      <c r="D49" s="1663" t="s">
        <v>4320</v>
      </c>
      <c r="E49" s="1663"/>
      <c r="F49" s="734">
        <v>143</v>
      </c>
      <c r="G49" s="741"/>
      <c r="H49" s="742"/>
      <c r="I49" s="742"/>
      <c r="J49" s="742"/>
      <c r="K49" s="742"/>
      <c r="L49" s="743"/>
    </row>
    <row r="50" spans="2:12">
      <c r="B50" s="1669"/>
      <c r="C50" s="1666"/>
      <c r="D50" s="1663" t="s">
        <v>4321</v>
      </c>
      <c r="E50" s="1663"/>
      <c r="F50" s="749">
        <v>144</v>
      </c>
      <c r="G50" s="741"/>
      <c r="H50" s="742"/>
      <c r="I50" s="742"/>
      <c r="J50" s="742"/>
      <c r="K50" s="742"/>
      <c r="L50" s="743"/>
    </row>
    <row r="51" spans="2:12">
      <c r="B51" s="1669"/>
      <c r="C51" s="1663" t="s">
        <v>4322</v>
      </c>
      <c r="D51" s="1663"/>
      <c r="E51" s="1663"/>
      <c r="F51" s="734">
        <v>145</v>
      </c>
      <c r="G51" s="741"/>
      <c r="H51" s="742"/>
      <c r="I51" s="742"/>
      <c r="J51" s="742"/>
      <c r="K51" s="742"/>
      <c r="L51" s="743"/>
    </row>
    <row r="52" spans="2:12">
      <c r="B52" s="1669" t="s">
        <v>4323</v>
      </c>
      <c r="C52" s="1663" t="s">
        <v>4324</v>
      </c>
      <c r="D52" s="1663"/>
      <c r="E52" s="1663"/>
      <c r="F52" s="749">
        <v>146</v>
      </c>
      <c r="G52" s="741"/>
      <c r="H52" s="742"/>
      <c r="I52" s="742"/>
      <c r="J52" s="742"/>
      <c r="K52" s="742"/>
      <c r="L52" s="743"/>
    </row>
    <row r="53" spans="2:12" ht="15.6" thickBot="1">
      <c r="B53" s="1670"/>
      <c r="C53" s="1667" t="s">
        <v>4325</v>
      </c>
      <c r="D53" s="1667"/>
      <c r="E53" s="1667"/>
      <c r="F53" s="745">
        <v>147</v>
      </c>
      <c r="G53" s="746"/>
      <c r="H53" s="747"/>
      <c r="I53" s="747"/>
      <c r="J53" s="747"/>
      <c r="K53" s="747"/>
      <c r="L53" s="748"/>
    </row>
    <row r="54" spans="2:12">
      <c r="B54" s="1668" t="s">
        <v>4326</v>
      </c>
      <c r="C54" s="1671" t="s">
        <v>4289</v>
      </c>
      <c r="D54" s="1671"/>
      <c r="E54" s="1671"/>
      <c r="F54" s="727">
        <v>148</v>
      </c>
      <c r="G54" s="728"/>
      <c r="H54" s="729"/>
      <c r="I54" s="730"/>
      <c r="J54" s="731"/>
      <c r="K54" s="729"/>
      <c r="L54" s="732"/>
    </row>
    <row r="55" spans="2:12">
      <c r="B55" s="1669"/>
      <c r="C55" s="1666" t="s">
        <v>4327</v>
      </c>
      <c r="D55" s="1666"/>
      <c r="E55" s="1666"/>
      <c r="F55" s="734">
        <v>149</v>
      </c>
      <c r="G55" s="735"/>
      <c r="H55" s="736"/>
      <c r="I55" s="737"/>
      <c r="J55" s="738"/>
      <c r="K55" s="736"/>
      <c r="L55" s="739"/>
    </row>
    <row r="56" spans="2:12">
      <c r="B56" s="1669"/>
      <c r="C56" s="1666" t="s">
        <v>4328</v>
      </c>
      <c r="D56" s="1666"/>
      <c r="E56" s="1666"/>
      <c r="F56" s="749">
        <v>150</v>
      </c>
      <c r="G56" s="735"/>
      <c r="H56" s="736"/>
      <c r="I56" s="737"/>
      <c r="J56" s="738"/>
      <c r="K56" s="736"/>
      <c r="L56" s="739"/>
    </row>
    <row r="57" spans="2:12">
      <c r="B57" s="1669"/>
      <c r="C57" s="1666" t="s">
        <v>4329</v>
      </c>
      <c r="D57" s="1666"/>
      <c r="E57" s="1666"/>
      <c r="F57" s="734">
        <v>151</v>
      </c>
      <c r="G57" s="735"/>
      <c r="H57" s="736"/>
      <c r="I57" s="737"/>
      <c r="J57" s="738"/>
      <c r="K57" s="736"/>
      <c r="L57" s="739"/>
    </row>
    <row r="58" spans="2:12">
      <c r="B58" s="1669"/>
      <c r="C58" s="1672" t="s">
        <v>4330</v>
      </c>
      <c r="D58" s="1672"/>
      <c r="E58" s="1672"/>
      <c r="F58" s="749">
        <v>152</v>
      </c>
      <c r="G58" s="735"/>
      <c r="H58" s="736"/>
      <c r="I58" s="737"/>
      <c r="J58" s="738"/>
      <c r="K58" s="736"/>
      <c r="L58" s="739"/>
    </row>
    <row r="59" spans="2:12">
      <c r="B59" s="1669"/>
      <c r="C59" s="1663" t="s">
        <v>4331</v>
      </c>
      <c r="D59" s="1663"/>
      <c r="E59" s="1663"/>
      <c r="F59" s="734">
        <v>153</v>
      </c>
      <c r="G59" s="741"/>
      <c r="H59" s="742"/>
      <c r="I59" s="742"/>
      <c r="J59" s="742"/>
      <c r="K59" s="742"/>
      <c r="L59" s="743"/>
    </row>
    <row r="60" spans="2:12">
      <c r="B60" s="1673" t="s">
        <v>4332</v>
      </c>
      <c r="C60" s="1674"/>
      <c r="D60" s="1674"/>
      <c r="E60" s="1675"/>
      <c r="F60" s="749">
        <v>154</v>
      </c>
      <c r="G60" s="741"/>
      <c r="H60" s="742"/>
      <c r="I60" s="742"/>
      <c r="J60" s="742"/>
      <c r="K60" s="742"/>
      <c r="L60" s="743"/>
    </row>
    <row r="61" spans="2:12">
      <c r="B61" s="1669" t="s">
        <v>4333</v>
      </c>
      <c r="C61" s="1663" t="s">
        <v>4334</v>
      </c>
      <c r="D61" s="1663"/>
      <c r="E61" s="1663"/>
      <c r="F61" s="734">
        <v>155</v>
      </c>
      <c r="G61" s="741"/>
      <c r="H61" s="742"/>
      <c r="I61" s="742"/>
      <c r="J61" s="742"/>
      <c r="K61" s="742"/>
      <c r="L61" s="743"/>
    </row>
    <row r="62" spans="2:12">
      <c r="B62" s="1669"/>
      <c r="C62" s="1663" t="s">
        <v>4335</v>
      </c>
      <c r="D62" s="1663"/>
      <c r="E62" s="1663"/>
      <c r="F62" s="749">
        <v>156</v>
      </c>
      <c r="G62" s="741"/>
      <c r="H62" s="742"/>
      <c r="I62" s="742"/>
      <c r="J62" s="742"/>
      <c r="K62" s="742"/>
      <c r="L62" s="743"/>
    </row>
    <row r="63" spans="2:12" ht="15.6" thickBot="1">
      <c r="B63" s="1676"/>
      <c r="C63" s="1677" t="s">
        <v>4336</v>
      </c>
      <c r="D63" s="1677"/>
      <c r="E63" s="1677"/>
      <c r="F63" s="750">
        <v>157</v>
      </c>
      <c r="G63" s="751"/>
      <c r="H63" s="752"/>
      <c r="I63" s="752"/>
      <c r="J63" s="752"/>
      <c r="K63" s="752"/>
      <c r="L63" s="753"/>
    </row>
    <row r="64" spans="2:12" ht="13.5" customHeight="1">
      <c r="B64" s="1678" t="s">
        <v>4337</v>
      </c>
      <c r="C64" s="1680" t="s">
        <v>4338</v>
      </c>
      <c r="D64" s="1680"/>
      <c r="E64" s="1680"/>
      <c r="F64" s="727">
        <v>158</v>
      </c>
      <c r="G64" s="754"/>
      <c r="H64" s="755"/>
      <c r="I64" s="755"/>
      <c r="J64" s="755"/>
      <c r="K64" s="755"/>
      <c r="L64" s="756"/>
    </row>
    <row r="65" spans="2:12" ht="13.5" customHeight="1">
      <c r="B65" s="1679"/>
      <c r="C65" s="1681" t="s">
        <v>4339</v>
      </c>
      <c r="D65" s="1681"/>
      <c r="E65" s="1681"/>
      <c r="F65" s="734">
        <v>159</v>
      </c>
      <c r="G65" s="741"/>
      <c r="H65" s="742"/>
      <c r="I65" s="742"/>
      <c r="J65" s="742"/>
      <c r="K65" s="742"/>
      <c r="L65" s="743"/>
    </row>
    <row r="66" spans="2:12">
      <c r="B66" s="1679"/>
      <c r="C66" s="1681" t="s">
        <v>4340</v>
      </c>
      <c r="D66" s="1681"/>
      <c r="E66" s="1681"/>
      <c r="F66" s="734">
        <v>160</v>
      </c>
      <c r="G66" s="741"/>
      <c r="H66" s="742"/>
      <c r="I66" s="742"/>
      <c r="J66" s="742"/>
      <c r="K66" s="742"/>
      <c r="L66" s="743"/>
    </row>
    <row r="67" spans="2:12" ht="13.5" customHeight="1">
      <c r="B67" s="1682" t="s">
        <v>4341</v>
      </c>
      <c r="C67" s="1681" t="s">
        <v>4342</v>
      </c>
      <c r="D67" s="1681"/>
      <c r="E67" s="1681"/>
      <c r="F67" s="734">
        <v>161</v>
      </c>
      <c r="G67" s="741"/>
      <c r="H67" s="742"/>
      <c r="I67" s="742"/>
      <c r="J67" s="742"/>
      <c r="K67" s="742"/>
      <c r="L67" s="743"/>
    </row>
    <row r="68" spans="2:12" ht="14.25" customHeight="1" thickBot="1">
      <c r="B68" s="1683"/>
      <c r="C68" s="1684" t="s">
        <v>4343</v>
      </c>
      <c r="D68" s="1684"/>
      <c r="E68" s="1684"/>
      <c r="F68" s="745">
        <v>162</v>
      </c>
      <c r="G68" s="746"/>
      <c r="H68" s="747"/>
      <c r="I68" s="747"/>
      <c r="J68" s="747"/>
      <c r="K68" s="747"/>
      <c r="L68" s="748"/>
    </row>
    <row r="69" spans="2:12">
      <c r="B69" s="757"/>
      <c r="C69" s="758"/>
      <c r="D69" s="758"/>
      <c r="E69" s="758"/>
      <c r="F69" s="759"/>
      <c r="G69" s="670"/>
      <c r="H69" s="670"/>
      <c r="I69" s="670"/>
      <c r="J69" s="670"/>
      <c r="K69" s="670"/>
      <c r="L69" s="670"/>
    </row>
    <row r="82" ht="14.25" customHeight="1"/>
  </sheetData>
  <mergeCells count="94">
    <mergeCell ref="B64:B66"/>
    <mergeCell ref="C64:E64"/>
    <mergeCell ref="C65:E65"/>
    <mergeCell ref="C66:E66"/>
    <mergeCell ref="B67:B68"/>
    <mergeCell ref="C67:E67"/>
    <mergeCell ref="C68:E68"/>
    <mergeCell ref="B60:E60"/>
    <mergeCell ref="B61:B63"/>
    <mergeCell ref="C61:E61"/>
    <mergeCell ref="C62:E62"/>
    <mergeCell ref="C63:E63"/>
    <mergeCell ref="B52:B53"/>
    <mergeCell ref="C52:E52"/>
    <mergeCell ref="C53:E53"/>
    <mergeCell ref="B54:B59"/>
    <mergeCell ref="C54:E54"/>
    <mergeCell ref="C55:E55"/>
    <mergeCell ref="C56:E56"/>
    <mergeCell ref="C57:E57"/>
    <mergeCell ref="C58:E58"/>
    <mergeCell ref="C59:E59"/>
    <mergeCell ref="B44:B46"/>
    <mergeCell ref="C44:E44"/>
    <mergeCell ref="C45:E45"/>
    <mergeCell ref="C46:E46"/>
    <mergeCell ref="B47:B51"/>
    <mergeCell ref="C47:E47"/>
    <mergeCell ref="C48:E48"/>
    <mergeCell ref="C49:C50"/>
    <mergeCell ref="D49:E49"/>
    <mergeCell ref="D50:E50"/>
    <mergeCell ref="C51:E51"/>
    <mergeCell ref="B39:B40"/>
    <mergeCell ref="C39:E39"/>
    <mergeCell ref="C40:E40"/>
    <mergeCell ref="B41:B43"/>
    <mergeCell ref="C41:C42"/>
    <mergeCell ref="D41:E41"/>
    <mergeCell ref="D42:E42"/>
    <mergeCell ref="C43:E43"/>
    <mergeCell ref="B33:E33"/>
    <mergeCell ref="B34:B38"/>
    <mergeCell ref="C34:D35"/>
    <mergeCell ref="C36:E36"/>
    <mergeCell ref="C37:C38"/>
    <mergeCell ref="D37:E37"/>
    <mergeCell ref="D38:E38"/>
    <mergeCell ref="B26:B28"/>
    <mergeCell ref="C26:E26"/>
    <mergeCell ref="C27:E27"/>
    <mergeCell ref="C28:E28"/>
    <mergeCell ref="B29:B32"/>
    <mergeCell ref="C29:E29"/>
    <mergeCell ref="C30:E30"/>
    <mergeCell ref="C31:C32"/>
    <mergeCell ref="D31:E31"/>
    <mergeCell ref="D32:E32"/>
    <mergeCell ref="B25:E25"/>
    <mergeCell ref="B18:C19"/>
    <mergeCell ref="D18:E18"/>
    <mergeCell ref="D19:E19"/>
    <mergeCell ref="B20:C20"/>
    <mergeCell ref="D20:E20"/>
    <mergeCell ref="B21:C21"/>
    <mergeCell ref="D21:E21"/>
    <mergeCell ref="B22:C22"/>
    <mergeCell ref="D22:E22"/>
    <mergeCell ref="B23:C23"/>
    <mergeCell ref="D23:E23"/>
    <mergeCell ref="B24:E24"/>
    <mergeCell ref="B14:B17"/>
    <mergeCell ref="C14:C15"/>
    <mergeCell ref="D14:E14"/>
    <mergeCell ref="D15:E15"/>
    <mergeCell ref="C16:C17"/>
    <mergeCell ref="D16:E16"/>
    <mergeCell ref="D17:E17"/>
    <mergeCell ref="B7:B8"/>
    <mergeCell ref="C7:E7"/>
    <mergeCell ref="C8:E8"/>
    <mergeCell ref="B9:B13"/>
    <mergeCell ref="C9:C10"/>
    <mergeCell ref="D9:E9"/>
    <mergeCell ref="D10:E10"/>
    <mergeCell ref="C11:E11"/>
    <mergeCell ref="C12:E12"/>
    <mergeCell ref="C13:E13"/>
    <mergeCell ref="L4:L5"/>
    <mergeCell ref="F4:F6"/>
    <mergeCell ref="G4:G5"/>
    <mergeCell ref="H4:H5"/>
    <mergeCell ref="I4:I5"/>
    <mergeCell ref="J4:K4"/>
  </mergeCells>
  <phoneticPr fontId="12"/>
  <pageMargins left="0.7" right="0.7" top="0.75" bottom="0.75" header="0.3" footer="0.3"/>
  <pageSetup paperSize="9" scale="43" orientation="portrait" r:id="rId1"/>
  <rowBreaks count="1" manualBreakCount="1">
    <brk id="99" max="11"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9AF9-13A2-4655-9EB5-E2F5ED80434F}">
  <dimension ref="A1:CA101"/>
  <sheetViews>
    <sheetView showGridLines="0" zoomScaleNormal="100" zoomScaleSheetLayoutView="100" workbookViewId="0"/>
  </sheetViews>
  <sheetFormatPr defaultColWidth="8.90625" defaultRowHeight="15"/>
  <cols>
    <col min="1" max="1" width="1.81640625" style="543" customWidth="1"/>
    <col min="2" max="2" width="6.90625" style="543" customWidth="1"/>
    <col min="3" max="3" width="5.6328125" style="543" customWidth="1"/>
    <col min="4" max="4" width="4.54296875" style="543" customWidth="1"/>
    <col min="5" max="5" width="13.36328125" style="543" customWidth="1"/>
    <col min="6" max="6" width="4.54296875" style="543" customWidth="1"/>
    <col min="7" max="12" width="13" style="543" customWidth="1"/>
    <col min="13" max="13" width="12.36328125" style="543" customWidth="1"/>
    <col min="14" max="16384" width="8.90625" style="543"/>
  </cols>
  <sheetData>
    <row r="1" spans="1:8">
      <c r="A1" s="543" t="s">
        <v>4344</v>
      </c>
    </row>
    <row r="2" spans="1:8" ht="15.6" thickBot="1"/>
    <row r="3" spans="1:8" ht="19.2" thickBot="1">
      <c r="B3" s="1685" t="s">
        <v>4345</v>
      </c>
      <c r="C3" s="1686"/>
      <c r="D3" s="1686"/>
      <c r="E3" s="1686"/>
      <c r="F3" s="1687"/>
      <c r="G3" s="762"/>
      <c r="H3" s="763" t="s">
        <v>4251</v>
      </c>
    </row>
    <row r="4" spans="1:8" ht="13.5" customHeight="1">
      <c r="B4" s="764"/>
      <c r="C4" s="765"/>
      <c r="D4" s="766"/>
      <c r="E4" s="767" t="s">
        <v>4252</v>
      </c>
      <c r="F4" s="1688" t="s">
        <v>4253</v>
      </c>
      <c r="G4" s="1691" t="s">
        <v>4346</v>
      </c>
      <c r="H4" s="1692"/>
    </row>
    <row r="5" spans="1:8">
      <c r="B5" s="768"/>
      <c r="C5" s="769"/>
      <c r="D5" s="769"/>
      <c r="E5" s="770"/>
      <c r="F5" s="1689"/>
      <c r="G5" s="771" t="s">
        <v>4347</v>
      </c>
      <c r="H5" s="772" t="s">
        <v>4348</v>
      </c>
    </row>
    <row r="6" spans="1:8" ht="15.6" thickBot="1">
      <c r="B6" s="773" t="s">
        <v>253</v>
      </c>
      <c r="C6" s="774"/>
      <c r="D6" s="775"/>
      <c r="E6" s="776"/>
      <c r="F6" s="1690"/>
      <c r="G6" s="777" t="s">
        <v>4261</v>
      </c>
      <c r="H6" s="778" t="s">
        <v>4262</v>
      </c>
    </row>
    <row r="7" spans="1:8" ht="13.5" customHeight="1">
      <c r="B7" s="1654" t="s">
        <v>4349</v>
      </c>
      <c r="C7" s="1655"/>
      <c r="D7" s="1622" t="s">
        <v>4268</v>
      </c>
      <c r="E7" s="1624"/>
      <c r="F7" s="682">
        <v>121</v>
      </c>
      <c r="G7" s="683"/>
      <c r="H7" s="688"/>
    </row>
    <row r="8" spans="1:8" ht="15.6" thickBot="1">
      <c r="B8" s="1656"/>
      <c r="C8" s="1657"/>
      <c r="D8" s="1625" t="s">
        <v>4269</v>
      </c>
      <c r="E8" s="1627"/>
      <c r="F8" s="779">
        <v>122</v>
      </c>
      <c r="G8" s="780"/>
      <c r="H8" s="781"/>
    </row>
    <row r="9" spans="1:8" ht="15.6" thickBot="1">
      <c r="B9" s="782"/>
      <c r="C9" s="782"/>
      <c r="D9" s="783"/>
      <c r="E9" s="783"/>
      <c r="F9" s="784"/>
      <c r="G9" s="785"/>
      <c r="H9" s="697"/>
    </row>
    <row r="10" spans="1:8" ht="19.2" thickBot="1">
      <c r="B10" s="786" t="s">
        <v>4350</v>
      </c>
      <c r="C10" s="787"/>
      <c r="D10" s="787"/>
      <c r="E10" s="787"/>
      <c r="F10" s="788"/>
      <c r="H10" s="763" t="s">
        <v>4251</v>
      </c>
    </row>
    <row r="11" spans="1:8">
      <c r="B11" s="764"/>
      <c r="C11" s="765"/>
      <c r="D11" s="765"/>
      <c r="E11" s="767" t="s">
        <v>4252</v>
      </c>
      <c r="F11" s="1688" t="s">
        <v>4253</v>
      </c>
      <c r="G11" s="1694" t="s">
        <v>4130</v>
      </c>
      <c r="H11" s="1695"/>
    </row>
    <row r="12" spans="1:8">
      <c r="B12" s="768"/>
      <c r="C12" s="769"/>
      <c r="D12" s="769"/>
      <c r="E12" s="769"/>
      <c r="F12" s="1689"/>
      <c r="G12" s="771" t="s">
        <v>4347</v>
      </c>
      <c r="H12" s="772" t="s">
        <v>4348</v>
      </c>
    </row>
    <row r="13" spans="1:8" ht="15.6" thickBot="1">
      <c r="B13" s="773" t="s">
        <v>253</v>
      </c>
      <c r="C13" s="774"/>
      <c r="D13" s="789"/>
      <c r="E13" s="790"/>
      <c r="F13" s="1690"/>
      <c r="G13" s="791" t="s">
        <v>4261</v>
      </c>
      <c r="H13" s="778" t="s">
        <v>4262</v>
      </c>
    </row>
    <row r="14" spans="1:8">
      <c r="B14" s="1696" t="s">
        <v>4278</v>
      </c>
      <c r="C14" s="1646" t="s">
        <v>4351</v>
      </c>
      <c r="D14" s="1699"/>
      <c r="E14" s="1647"/>
      <c r="F14" s="700">
        <v>131</v>
      </c>
      <c r="G14" s="792"/>
      <c r="H14" s="688"/>
    </row>
    <row r="15" spans="1:8">
      <c r="B15" s="1697"/>
      <c r="C15" s="1650" t="s">
        <v>4280</v>
      </c>
      <c r="D15" s="1648" t="s">
        <v>4352</v>
      </c>
      <c r="E15" s="1649"/>
      <c r="F15" s="708">
        <v>132</v>
      </c>
      <c r="G15" s="709"/>
      <c r="H15" s="711"/>
    </row>
    <row r="16" spans="1:8" ht="13.5" customHeight="1" thickBot="1">
      <c r="B16" s="1698"/>
      <c r="C16" s="1651"/>
      <c r="D16" s="1638" t="s">
        <v>4353</v>
      </c>
      <c r="E16" s="1640"/>
      <c r="F16" s="719">
        <v>133</v>
      </c>
      <c r="G16" s="724"/>
      <c r="H16" s="726"/>
    </row>
    <row r="17" spans="2:15" ht="13.5" customHeight="1" thickBot="1">
      <c r="B17" s="793"/>
      <c r="C17" s="782"/>
      <c r="D17" s="782"/>
      <c r="E17" s="782"/>
      <c r="F17" s="782"/>
      <c r="G17" s="784"/>
      <c r="H17" s="769"/>
      <c r="I17" s="769"/>
    </row>
    <row r="18" spans="2:15" ht="22.5" customHeight="1" thickBot="1">
      <c r="B18" s="794" t="s">
        <v>4354</v>
      </c>
      <c r="C18" s="795"/>
      <c r="D18" s="795"/>
      <c r="E18" s="795"/>
      <c r="F18" s="796"/>
      <c r="G18" s="797"/>
      <c r="H18" s="798" t="s">
        <v>4251</v>
      </c>
    </row>
    <row r="19" spans="2:15" ht="13.5" customHeight="1">
      <c r="B19" s="799"/>
      <c r="C19" s="800"/>
      <c r="D19" s="800"/>
      <c r="E19" s="801" t="s">
        <v>4252</v>
      </c>
      <c r="F19" s="1700" t="s">
        <v>4253</v>
      </c>
      <c r="G19" s="1703" t="s">
        <v>4254</v>
      </c>
    </row>
    <row r="20" spans="2:15" ht="13.5" customHeight="1">
      <c r="B20" s="802"/>
      <c r="C20" s="803"/>
      <c r="D20" s="803"/>
      <c r="E20" s="804"/>
      <c r="F20" s="1701"/>
      <c r="G20" s="1704"/>
    </row>
    <row r="21" spans="2:15" ht="13.5" customHeight="1" thickBot="1">
      <c r="B21" s="805" t="s">
        <v>253</v>
      </c>
      <c r="C21" s="806"/>
      <c r="D21" s="803"/>
      <c r="E21" s="804"/>
      <c r="F21" s="1702"/>
      <c r="G21" s="807" t="s">
        <v>4355</v>
      </c>
    </row>
    <row r="22" spans="2:15" ht="13.5" customHeight="1">
      <c r="B22" s="1705" t="s">
        <v>4356</v>
      </c>
      <c r="C22" s="1706"/>
      <c r="D22" s="1706"/>
      <c r="E22" s="1706"/>
      <c r="F22" s="808">
        <v>121</v>
      </c>
      <c r="G22" s="809"/>
    </row>
    <row r="23" spans="2:15" ht="13.5" customHeight="1">
      <c r="B23" s="1705" t="s">
        <v>4357</v>
      </c>
      <c r="C23" s="1706"/>
      <c r="D23" s="1706"/>
      <c r="E23" s="1706"/>
      <c r="F23" s="810">
        <v>122</v>
      </c>
      <c r="G23" s="811"/>
    </row>
    <row r="24" spans="2:15" ht="13.5" customHeight="1">
      <c r="B24" s="1705" t="s">
        <v>4358</v>
      </c>
      <c r="C24" s="1706"/>
      <c r="D24" s="1706"/>
      <c r="E24" s="1706"/>
      <c r="F24" s="810">
        <v>123</v>
      </c>
      <c r="G24" s="811"/>
    </row>
    <row r="25" spans="2:15" ht="14.25" customHeight="1" thickBot="1">
      <c r="B25" s="1683" t="s">
        <v>4359</v>
      </c>
      <c r="C25" s="1693"/>
      <c r="D25" s="1693"/>
      <c r="E25" s="1693"/>
      <c r="F25" s="812">
        <v>124</v>
      </c>
      <c r="G25" s="813"/>
    </row>
    <row r="26" spans="2:15" ht="14.25" customHeight="1" thickBot="1"/>
    <row r="27" spans="2:15" s="697" customFormat="1" ht="20.25" customHeight="1" thickBot="1">
      <c r="B27" s="760" t="s">
        <v>4360</v>
      </c>
      <c r="C27" s="761"/>
      <c r="D27" s="814"/>
      <c r="E27" s="814"/>
      <c r="F27" s="815"/>
      <c r="G27" s="762"/>
      <c r="H27" s="762"/>
      <c r="I27" s="762"/>
      <c r="J27" s="762"/>
      <c r="K27" s="762"/>
      <c r="M27" s="763" t="s">
        <v>4251</v>
      </c>
    </row>
    <row r="28" spans="2:15" s="681" customFormat="1" ht="16.5" customHeight="1">
      <c r="B28" s="764"/>
      <c r="C28" s="765"/>
      <c r="D28" s="766"/>
      <c r="E28" s="767" t="s">
        <v>4252</v>
      </c>
      <c r="F28" s="1688" t="s">
        <v>4253</v>
      </c>
      <c r="G28" s="1694" t="s">
        <v>4133</v>
      </c>
      <c r="H28" s="1647"/>
      <c r="I28" s="1631" t="s">
        <v>4361</v>
      </c>
      <c r="J28" s="1699" t="s">
        <v>4256</v>
      </c>
      <c r="K28" s="1699"/>
      <c r="L28" s="1647"/>
      <c r="M28" s="1711" t="s">
        <v>4258</v>
      </c>
      <c r="N28" s="816"/>
      <c r="O28" s="816"/>
    </row>
    <row r="29" spans="2:15" s="681" customFormat="1" ht="16.5" customHeight="1">
      <c r="B29" s="768"/>
      <c r="C29" s="769"/>
      <c r="D29" s="769"/>
      <c r="E29" s="770"/>
      <c r="F29" s="1707"/>
      <c r="G29" s="1714" t="s">
        <v>4362</v>
      </c>
      <c r="H29" s="1716" t="s">
        <v>4136</v>
      </c>
      <c r="I29" s="1709"/>
      <c r="J29" s="1717" t="s">
        <v>4363</v>
      </c>
      <c r="K29" s="1718"/>
      <c r="L29" s="1716" t="s">
        <v>4260</v>
      </c>
      <c r="M29" s="1712"/>
      <c r="N29" s="816"/>
      <c r="O29" s="816"/>
    </row>
    <row r="30" spans="2:15" s="681" customFormat="1" ht="16.5" customHeight="1">
      <c r="B30" s="768"/>
      <c r="C30" s="769"/>
      <c r="D30" s="769"/>
      <c r="E30" s="770"/>
      <c r="F30" s="1707"/>
      <c r="G30" s="1715"/>
      <c r="H30" s="1710"/>
      <c r="I30" s="1710"/>
      <c r="J30" s="817" t="s">
        <v>4364</v>
      </c>
      <c r="K30" s="818" t="s">
        <v>4365</v>
      </c>
      <c r="L30" s="1710"/>
      <c r="M30" s="1713"/>
      <c r="N30" s="816"/>
      <c r="O30" s="816"/>
    </row>
    <row r="31" spans="2:15" s="681" customFormat="1" ht="16.5" customHeight="1" thickBot="1">
      <c r="B31" s="773" t="s">
        <v>4366</v>
      </c>
      <c r="C31" s="774"/>
      <c r="D31" s="775"/>
      <c r="E31" s="776"/>
      <c r="F31" s="1708"/>
      <c r="G31" s="777" t="s">
        <v>4261</v>
      </c>
      <c r="H31" s="718" t="s">
        <v>4262</v>
      </c>
      <c r="I31" s="707" t="s">
        <v>4263</v>
      </c>
      <c r="J31" s="819" t="s">
        <v>4264</v>
      </c>
      <c r="K31" s="819" t="s">
        <v>3911</v>
      </c>
      <c r="L31" s="707" t="s">
        <v>4266</v>
      </c>
      <c r="M31" s="820" t="s">
        <v>4367</v>
      </c>
      <c r="N31" s="816"/>
      <c r="O31" s="816"/>
    </row>
    <row r="32" spans="2:15" s="681" customFormat="1">
      <c r="B32" s="1694" t="s">
        <v>4368</v>
      </c>
      <c r="C32" s="1699"/>
      <c r="D32" s="1699"/>
      <c r="E32" s="1647"/>
      <c r="F32" s="682">
        <v>201</v>
      </c>
      <c r="G32" s="683"/>
      <c r="H32" s="684"/>
      <c r="I32" s="685"/>
      <c r="J32" s="686"/>
      <c r="K32" s="686"/>
      <c r="L32" s="687"/>
      <c r="M32" s="688"/>
      <c r="N32" s="689"/>
      <c r="O32" s="697"/>
    </row>
    <row r="33" spans="1:15" s="681" customFormat="1">
      <c r="A33" s="821"/>
      <c r="B33" s="1721" t="s">
        <v>4369</v>
      </c>
      <c r="C33" s="1722"/>
      <c r="D33" s="1723" t="s">
        <v>4370</v>
      </c>
      <c r="E33" s="1724"/>
      <c r="F33" s="698">
        <v>202</v>
      </c>
      <c r="G33" s="822"/>
      <c r="H33" s="702"/>
      <c r="I33" s="823"/>
      <c r="J33" s="704"/>
      <c r="K33" s="704"/>
      <c r="L33" s="824"/>
      <c r="M33" s="705"/>
      <c r="N33" s="689"/>
      <c r="O33" s="697"/>
    </row>
    <row r="34" spans="1:15" s="681" customFormat="1" ht="15.6" thickBot="1">
      <c r="A34" s="821"/>
      <c r="B34" s="1656" t="s">
        <v>4371</v>
      </c>
      <c r="C34" s="1657"/>
      <c r="D34" s="1625" t="s">
        <v>4372</v>
      </c>
      <c r="E34" s="1627"/>
      <c r="F34" s="825">
        <v>203</v>
      </c>
      <c r="G34" s="826"/>
      <c r="H34" s="827"/>
      <c r="I34" s="828"/>
      <c r="J34" s="829"/>
      <c r="K34" s="829"/>
      <c r="L34" s="830"/>
      <c r="M34" s="831"/>
      <c r="N34" s="697"/>
      <c r="O34" s="697"/>
    </row>
    <row r="35" spans="1:15" ht="14.25" customHeight="1"/>
    <row r="36" spans="1:15" ht="15.6" thickBot="1"/>
    <row r="37" spans="1:15" s="697" customFormat="1" ht="20.25" customHeight="1" thickBot="1">
      <c r="B37" s="760" t="s">
        <v>4373</v>
      </c>
      <c r="C37" s="761"/>
      <c r="D37" s="814"/>
      <c r="E37" s="814"/>
      <c r="F37" s="814"/>
      <c r="G37" s="815"/>
      <c r="H37" s="832" t="s">
        <v>4251</v>
      </c>
      <c r="I37" s="762"/>
      <c r="J37" s="762"/>
      <c r="K37" s="762"/>
      <c r="L37" s="763"/>
    </row>
    <row r="38" spans="1:15" s="681" customFormat="1" ht="16.5" customHeight="1">
      <c r="B38" s="764"/>
      <c r="C38" s="765"/>
      <c r="D38" s="766"/>
      <c r="E38" s="767" t="s">
        <v>4252</v>
      </c>
      <c r="F38" s="1688" t="s">
        <v>4253</v>
      </c>
      <c r="G38" s="1725" t="s">
        <v>4374</v>
      </c>
      <c r="H38" s="1727" t="s">
        <v>4375</v>
      </c>
      <c r="I38" s="816"/>
      <c r="J38" s="816"/>
      <c r="K38" s="816"/>
    </row>
    <row r="39" spans="1:15" s="681" customFormat="1" ht="16.5" customHeight="1">
      <c r="B39" s="768"/>
      <c r="C39" s="769"/>
      <c r="D39" s="769"/>
      <c r="E39" s="770"/>
      <c r="F39" s="1689"/>
      <c r="G39" s="1726"/>
      <c r="H39" s="1728"/>
      <c r="I39" s="816"/>
      <c r="J39" s="816"/>
      <c r="K39" s="816"/>
    </row>
    <row r="40" spans="1:15" s="681" customFormat="1" ht="16.5" customHeight="1" thickBot="1">
      <c r="B40" s="773" t="s">
        <v>4376</v>
      </c>
      <c r="C40" s="774"/>
      <c r="D40" s="775"/>
      <c r="E40" s="776"/>
      <c r="F40" s="1690"/>
      <c r="G40" s="777" t="s">
        <v>4261</v>
      </c>
      <c r="H40" s="820" t="s">
        <v>4262</v>
      </c>
      <c r="I40" s="816"/>
      <c r="J40" s="816"/>
      <c r="K40" s="816"/>
    </row>
    <row r="41" spans="1:15" s="681" customFormat="1">
      <c r="B41" s="1658" t="s">
        <v>4271</v>
      </c>
      <c r="C41" s="1659"/>
      <c r="D41" s="1646" t="s">
        <v>4377</v>
      </c>
      <c r="E41" s="1647"/>
      <c r="F41" s="682">
        <v>221</v>
      </c>
      <c r="G41" s="834"/>
      <c r="H41" s="835"/>
      <c r="I41" s="816"/>
      <c r="J41" s="816"/>
      <c r="K41" s="816"/>
    </row>
    <row r="42" spans="1:15" s="681" customFormat="1">
      <c r="B42" s="1729"/>
      <c r="C42" s="1730"/>
      <c r="D42" s="1648" t="s">
        <v>4303</v>
      </c>
      <c r="E42" s="1649"/>
      <c r="F42" s="698">
        <v>222</v>
      </c>
      <c r="G42" s="836"/>
      <c r="H42" s="833"/>
      <c r="I42" s="816"/>
      <c r="J42" s="816"/>
      <c r="K42" s="816"/>
    </row>
    <row r="43" spans="1:15" s="681" customFormat="1">
      <c r="B43" s="1719" t="s">
        <v>4274</v>
      </c>
      <c r="C43" s="1636"/>
      <c r="D43" s="1636"/>
      <c r="E43" s="1720"/>
      <c r="F43" s="698">
        <v>223</v>
      </c>
      <c r="G43" s="716"/>
      <c r="H43" s="837"/>
      <c r="I43" s="816"/>
      <c r="J43" s="816"/>
      <c r="K43" s="816"/>
    </row>
    <row r="44" spans="1:15" s="681" customFormat="1">
      <c r="B44" s="1719" t="s">
        <v>4378</v>
      </c>
      <c r="C44" s="1636"/>
      <c r="D44" s="1636"/>
      <c r="E44" s="1720"/>
      <c r="F44" s="698">
        <v>224</v>
      </c>
      <c r="G44" s="838"/>
      <c r="H44" s="837"/>
      <c r="I44" s="816"/>
      <c r="J44" s="816"/>
      <c r="K44" s="816"/>
    </row>
    <row r="45" spans="1:15" s="681" customFormat="1">
      <c r="B45" s="1719" t="s">
        <v>4275</v>
      </c>
      <c r="C45" s="1636"/>
      <c r="D45" s="1636"/>
      <c r="E45" s="1720"/>
      <c r="F45" s="698">
        <v>225</v>
      </c>
      <c r="G45" s="838"/>
      <c r="H45" s="837"/>
      <c r="I45" s="816"/>
      <c r="J45" s="816"/>
      <c r="K45" s="816"/>
    </row>
    <row r="46" spans="1:15" s="681" customFormat="1">
      <c r="B46" s="1719" t="s">
        <v>4379</v>
      </c>
      <c r="C46" s="1636"/>
      <c r="D46" s="1636"/>
      <c r="E46" s="1720"/>
      <c r="F46" s="698">
        <v>226</v>
      </c>
      <c r="G46" s="838"/>
      <c r="H46" s="837"/>
      <c r="I46" s="816"/>
      <c r="J46" s="816"/>
      <c r="K46" s="816"/>
    </row>
    <row r="47" spans="1:15" s="681" customFormat="1" ht="15.6" thickBot="1">
      <c r="B47" s="1734" t="s">
        <v>4276</v>
      </c>
      <c r="C47" s="1639"/>
      <c r="D47" s="1639"/>
      <c r="E47" s="1640"/>
      <c r="F47" s="779">
        <v>227</v>
      </c>
      <c r="G47" s="780"/>
      <c r="H47" s="839"/>
      <c r="I47" s="689"/>
      <c r="J47" s="697"/>
      <c r="K47" s="697"/>
    </row>
    <row r="48" spans="1:15" s="706" customFormat="1">
      <c r="B48" s="681" t="s">
        <v>4380</v>
      </c>
      <c r="C48" s="769"/>
      <c r="D48" s="769"/>
    </row>
    <row r="49" spans="2:10" s="706" customFormat="1" ht="15.6" thickBot="1">
      <c r="I49" s="543"/>
      <c r="J49" s="543"/>
    </row>
    <row r="50" spans="2:10" ht="19.2" thickBot="1">
      <c r="B50" s="840" t="s">
        <v>4381</v>
      </c>
      <c r="C50" s="841"/>
      <c r="D50" s="842"/>
      <c r="E50" s="842"/>
      <c r="F50" s="842"/>
      <c r="G50" s="843"/>
      <c r="H50" s="661" t="s">
        <v>4382</v>
      </c>
    </row>
    <row r="51" spans="2:10" ht="15.75" customHeight="1">
      <c r="B51" s="664"/>
      <c r="C51" s="665"/>
      <c r="D51" s="666"/>
      <c r="E51" s="844" t="s">
        <v>4252</v>
      </c>
      <c r="F51" s="1741" t="s">
        <v>4253</v>
      </c>
      <c r="G51" s="1661" t="s">
        <v>4374</v>
      </c>
      <c r="H51" s="1735" t="s">
        <v>4375</v>
      </c>
    </row>
    <row r="52" spans="2:10">
      <c r="B52" s="669"/>
      <c r="C52" s="670"/>
      <c r="D52" s="676"/>
      <c r="E52" s="845"/>
      <c r="F52" s="1742"/>
      <c r="G52" s="1663"/>
      <c r="H52" s="1736"/>
    </row>
    <row r="53" spans="2:10" ht="15.6" thickBot="1">
      <c r="B53" s="847" t="s">
        <v>253</v>
      </c>
      <c r="C53" s="848"/>
      <c r="D53" s="849"/>
      <c r="E53" s="850"/>
      <c r="F53" s="1743"/>
      <c r="G53" s="744" t="s">
        <v>4261</v>
      </c>
      <c r="H53" s="851" t="s">
        <v>3908</v>
      </c>
    </row>
    <row r="54" spans="2:10" ht="15.6" thickBot="1">
      <c r="B54" s="1737" t="s">
        <v>4383</v>
      </c>
      <c r="C54" s="1738"/>
      <c r="D54" s="1738"/>
      <c r="E54" s="1739"/>
      <c r="F54" s="852">
        <v>211</v>
      </c>
      <c r="G54" s="853"/>
      <c r="H54" s="854"/>
    </row>
    <row r="55" spans="2:10">
      <c r="B55" s="663" t="s">
        <v>4384</v>
      </c>
      <c r="C55" s="758"/>
      <c r="D55" s="758"/>
      <c r="E55" s="758"/>
      <c r="F55" s="759"/>
      <c r="H55" s="759"/>
    </row>
    <row r="56" spans="2:10" ht="15.6" thickBot="1">
      <c r="B56" s="663"/>
      <c r="C56" s="758"/>
      <c r="D56" s="758"/>
      <c r="E56" s="758"/>
      <c r="F56" s="759"/>
      <c r="G56" s="759"/>
      <c r="H56" s="759"/>
      <c r="I56" s="759"/>
      <c r="J56" s="759"/>
    </row>
    <row r="57" spans="2:10" ht="19.2" thickBot="1">
      <c r="B57" s="656" t="s">
        <v>4385</v>
      </c>
      <c r="C57" s="657"/>
      <c r="D57" s="658"/>
      <c r="E57" s="658"/>
      <c r="F57" s="659"/>
      <c r="G57" s="855"/>
      <c r="H57" s="661" t="s">
        <v>4382</v>
      </c>
      <c r="I57" s="855"/>
      <c r="J57" s="661"/>
    </row>
    <row r="58" spans="2:10">
      <c r="B58" s="664"/>
      <c r="C58" s="665"/>
      <c r="D58" s="666"/>
      <c r="E58" s="844" t="s">
        <v>4252</v>
      </c>
      <c r="F58" s="1612" t="s">
        <v>4253</v>
      </c>
      <c r="G58" s="1661" t="s">
        <v>4374</v>
      </c>
      <c r="H58" s="1735" t="s">
        <v>4375</v>
      </c>
    </row>
    <row r="59" spans="2:10">
      <c r="B59" s="669"/>
      <c r="C59" s="670"/>
      <c r="D59" s="676"/>
      <c r="E59" s="845"/>
      <c r="F59" s="1613"/>
      <c r="G59" s="1663"/>
      <c r="H59" s="1736"/>
    </row>
    <row r="60" spans="2:10" ht="15.6" thickBot="1">
      <c r="B60" s="847" t="s">
        <v>253</v>
      </c>
      <c r="C60" s="848"/>
      <c r="D60" s="849"/>
      <c r="E60" s="850"/>
      <c r="F60" s="1740"/>
      <c r="G60" s="744" t="s">
        <v>4261</v>
      </c>
      <c r="H60" s="851" t="s">
        <v>3908</v>
      </c>
    </row>
    <row r="61" spans="2:10" ht="15.6" thickBot="1">
      <c r="B61" s="1731" t="s">
        <v>4386</v>
      </c>
      <c r="C61" s="1732"/>
      <c r="D61" s="1732"/>
      <c r="E61" s="1733"/>
      <c r="F61" s="745">
        <v>221</v>
      </c>
      <c r="G61" s="853"/>
      <c r="H61" s="854"/>
    </row>
    <row r="62" spans="2:10">
      <c r="B62" s="663" t="s">
        <v>4387</v>
      </c>
      <c r="C62" s="586"/>
      <c r="D62" s="586"/>
      <c r="E62" s="586"/>
      <c r="F62" s="759"/>
      <c r="G62" s="759"/>
      <c r="H62" s="759"/>
      <c r="I62" s="759"/>
      <c r="J62" s="759"/>
    </row>
    <row r="63" spans="2:10" ht="15.6" thickBot="1">
      <c r="B63" s="663"/>
      <c r="C63" s="586"/>
      <c r="D63" s="586"/>
      <c r="E63" s="586"/>
      <c r="F63" s="759"/>
      <c r="G63" s="759"/>
      <c r="H63" s="759"/>
      <c r="I63" s="759"/>
      <c r="J63" s="759"/>
    </row>
    <row r="64" spans="2:10" ht="33.75" customHeight="1" thickBot="1">
      <c r="B64" s="1744" t="s">
        <v>4388</v>
      </c>
      <c r="C64" s="1745"/>
      <c r="D64" s="1745"/>
      <c r="E64" s="1745"/>
      <c r="F64" s="1745"/>
      <c r="G64" s="1746"/>
      <c r="H64" s="661" t="s">
        <v>4382</v>
      </c>
      <c r="I64" s="855"/>
      <c r="J64" s="661"/>
    </row>
    <row r="65" spans="1:79" ht="13.5" customHeight="1">
      <c r="B65" s="664"/>
      <c r="C65" s="665"/>
      <c r="D65" s="666"/>
      <c r="E65" s="844" t="s">
        <v>4252</v>
      </c>
      <c r="F65" s="1612" t="s">
        <v>4253</v>
      </c>
      <c r="G65" s="1661" t="s">
        <v>4374</v>
      </c>
      <c r="H65" s="1735" t="s">
        <v>4375</v>
      </c>
    </row>
    <row r="66" spans="1:79">
      <c r="B66" s="669"/>
      <c r="C66" s="670"/>
      <c r="D66" s="676"/>
      <c r="E66" s="677"/>
      <c r="F66" s="1613"/>
      <c r="G66" s="1663"/>
      <c r="H66" s="1736"/>
    </row>
    <row r="67" spans="1:79" ht="15.6" thickBot="1">
      <c r="B67" s="847" t="s">
        <v>253</v>
      </c>
      <c r="C67" s="848"/>
      <c r="D67" s="849"/>
      <c r="E67" s="850"/>
      <c r="F67" s="1740"/>
      <c r="G67" s="679" t="s">
        <v>4261</v>
      </c>
      <c r="H67" s="680" t="s">
        <v>3908</v>
      </c>
    </row>
    <row r="68" spans="1:79">
      <c r="B68" s="1747" t="s">
        <v>4389</v>
      </c>
      <c r="C68" s="1750" t="s">
        <v>4330</v>
      </c>
      <c r="D68" s="1619" t="s">
        <v>4306</v>
      </c>
      <c r="E68" s="1752"/>
      <c r="F68" s="856">
        <v>231</v>
      </c>
      <c r="G68" s="857"/>
      <c r="H68" s="727"/>
    </row>
    <row r="69" spans="1:79">
      <c r="B69" s="1748"/>
      <c r="C69" s="1751"/>
      <c r="D69" s="1753" t="s">
        <v>4307</v>
      </c>
      <c r="E69" s="1754"/>
      <c r="F69" s="859">
        <v>232</v>
      </c>
      <c r="G69" s="860"/>
      <c r="H69" s="734"/>
    </row>
    <row r="70" spans="1:79" ht="15.6" thickBot="1">
      <c r="B70" s="1749"/>
      <c r="C70" s="1732" t="s">
        <v>4308</v>
      </c>
      <c r="D70" s="1732"/>
      <c r="E70" s="1733"/>
      <c r="F70" s="861">
        <v>233</v>
      </c>
      <c r="G70" s="862"/>
      <c r="H70" s="745"/>
    </row>
    <row r="71" spans="1:79">
      <c r="B71" s="663" t="s">
        <v>4390</v>
      </c>
    </row>
    <row r="72" spans="1:79" ht="15.6" thickBot="1">
      <c r="B72" s="663"/>
    </row>
    <row r="73" spans="1:79" ht="19.2" thickBot="1">
      <c r="B73" s="656" t="s">
        <v>4391</v>
      </c>
      <c r="C73" s="657"/>
      <c r="D73" s="658"/>
      <c r="E73" s="658"/>
      <c r="F73" s="659"/>
      <c r="G73" s="661" t="s">
        <v>4382</v>
      </c>
      <c r="J73" s="661"/>
    </row>
    <row r="74" spans="1:79" ht="13.5" customHeight="1">
      <c r="B74" s="664"/>
      <c r="C74" s="665"/>
      <c r="D74" s="666"/>
      <c r="E74" s="844" t="s">
        <v>4252</v>
      </c>
      <c r="F74" s="1612" t="s">
        <v>4253</v>
      </c>
      <c r="G74" s="1755" t="s">
        <v>4374</v>
      </c>
    </row>
    <row r="75" spans="1:79">
      <c r="B75" s="669"/>
      <c r="C75" s="670"/>
      <c r="D75" s="676"/>
      <c r="E75" s="677"/>
      <c r="F75" s="1613"/>
      <c r="G75" s="1756"/>
    </row>
    <row r="76" spans="1:79" ht="15.6" thickBot="1">
      <c r="B76" s="847" t="s">
        <v>253</v>
      </c>
      <c r="C76" s="848"/>
      <c r="D76" s="849"/>
      <c r="E76" s="850"/>
      <c r="F76" s="1740"/>
      <c r="G76" s="865" t="s">
        <v>4261</v>
      </c>
    </row>
    <row r="77" spans="1:79">
      <c r="B77" s="1757" t="s">
        <v>4392</v>
      </c>
      <c r="C77" s="1758"/>
      <c r="D77" s="1761" t="s">
        <v>4393</v>
      </c>
      <c r="E77" s="1762"/>
      <c r="F77" s="727">
        <v>241</v>
      </c>
      <c r="G77" s="866"/>
    </row>
    <row r="78" spans="1:79" ht="15.6" thickBot="1">
      <c r="B78" s="1759"/>
      <c r="C78" s="1760"/>
      <c r="D78" s="1763" t="s">
        <v>4308</v>
      </c>
      <c r="E78" s="1764"/>
      <c r="F78" s="854">
        <v>242</v>
      </c>
      <c r="G78" s="867"/>
    </row>
    <row r="79" spans="1:79" ht="15.6" thickBot="1"/>
    <row r="80" spans="1:79" ht="19.2" thickBot="1">
      <c r="A80" s="868"/>
      <c r="B80" s="869" t="s">
        <v>4394</v>
      </c>
      <c r="C80" s="870"/>
      <c r="D80" s="870"/>
      <c r="E80" s="870"/>
      <c r="F80" s="871"/>
      <c r="G80" s="855"/>
      <c r="H80" s="661" t="s">
        <v>4382</v>
      </c>
      <c r="I80" s="855"/>
      <c r="J80" s="661"/>
      <c r="K80" s="868"/>
      <c r="N80" s="868"/>
      <c r="O80" s="868"/>
      <c r="P80" s="868"/>
      <c r="Q80" s="868"/>
      <c r="R80" s="868"/>
      <c r="S80" s="868"/>
      <c r="T80" s="868"/>
      <c r="U80" s="868"/>
      <c r="V80" s="868"/>
      <c r="W80" s="868"/>
      <c r="X80" s="868"/>
      <c r="Y80" s="868"/>
      <c r="Z80" s="868"/>
      <c r="AA80" s="868"/>
      <c r="AB80" s="868"/>
      <c r="AC80" s="868"/>
      <c r="AD80" s="868"/>
      <c r="AE80" s="868"/>
      <c r="AF80" s="1770"/>
      <c r="AG80" s="1770"/>
      <c r="AH80" s="1770"/>
      <c r="AI80" s="1765"/>
      <c r="AJ80" s="1765"/>
      <c r="AK80" s="1765"/>
      <c r="AL80" s="1765"/>
      <c r="AM80" s="1766"/>
      <c r="AN80" s="1766"/>
      <c r="AO80" s="1766"/>
      <c r="AP80" s="1766"/>
      <c r="AQ80" s="1766"/>
      <c r="AR80" s="1766"/>
      <c r="AS80" s="1765"/>
      <c r="AT80" s="1765"/>
      <c r="AU80" s="1765"/>
      <c r="AV80" s="1765"/>
      <c r="AW80" s="1765"/>
      <c r="AX80" s="1765"/>
      <c r="AY80" s="1765"/>
      <c r="AZ80" s="1765"/>
      <c r="BA80" s="1765"/>
      <c r="BB80" s="1765"/>
      <c r="BC80" s="868"/>
      <c r="BD80" s="868"/>
      <c r="BE80" s="868"/>
      <c r="BF80" s="868"/>
      <c r="BG80" s="868"/>
      <c r="BH80" s="868"/>
      <c r="BI80" s="868"/>
      <c r="BJ80" s="868"/>
      <c r="BK80" s="868"/>
      <c r="BL80" s="868"/>
      <c r="BM80" s="868"/>
      <c r="BN80" s="868"/>
      <c r="BO80" s="868"/>
      <c r="BP80" s="868"/>
      <c r="BQ80" s="868"/>
      <c r="BR80" s="868"/>
      <c r="BS80" s="868"/>
      <c r="BT80" s="868"/>
      <c r="BU80" s="868"/>
      <c r="BV80" s="868"/>
      <c r="BW80" s="868"/>
      <c r="BX80" s="868"/>
      <c r="BY80" s="868"/>
      <c r="BZ80" s="868"/>
      <c r="CA80" s="868"/>
    </row>
    <row r="81" spans="1:79">
      <c r="A81" s="868"/>
      <c r="B81" s="799"/>
      <c r="C81" s="800"/>
      <c r="D81" s="800"/>
      <c r="E81" s="872" t="s">
        <v>4395</v>
      </c>
      <c r="F81" s="1767" t="s">
        <v>4253</v>
      </c>
      <c r="G81" s="1661" t="s">
        <v>4374</v>
      </c>
      <c r="H81" s="1735" t="s">
        <v>4375</v>
      </c>
      <c r="K81" s="868"/>
      <c r="N81" s="868"/>
      <c r="O81" s="868"/>
      <c r="P81" s="868"/>
      <c r="Q81" s="868"/>
      <c r="R81" s="868"/>
      <c r="S81" s="868"/>
      <c r="T81" s="868"/>
      <c r="U81" s="868"/>
      <c r="V81" s="868"/>
      <c r="W81" s="868"/>
      <c r="X81" s="868"/>
      <c r="Y81" s="868"/>
      <c r="Z81" s="868"/>
      <c r="AA81" s="868"/>
      <c r="AB81" s="868"/>
      <c r="AC81" s="868"/>
      <c r="AD81" s="868"/>
      <c r="AE81" s="868"/>
      <c r="AF81" s="1770"/>
      <c r="AG81" s="1770"/>
      <c r="AH81" s="1770"/>
      <c r="AI81" s="1765"/>
      <c r="AJ81" s="1765"/>
      <c r="AK81" s="1765"/>
      <c r="AL81" s="1765"/>
      <c r="AM81" s="1766"/>
      <c r="AN81" s="1766"/>
      <c r="AO81" s="1766"/>
      <c r="AP81" s="1766"/>
      <c r="AQ81" s="1766"/>
      <c r="AR81" s="1766"/>
      <c r="AS81" s="1770"/>
      <c r="AT81" s="1770"/>
      <c r="AU81" s="1765"/>
      <c r="AV81" s="1765"/>
      <c r="AW81" s="1765"/>
      <c r="AX81" s="1765"/>
      <c r="AY81" s="1765"/>
      <c r="AZ81" s="1765"/>
      <c r="BA81" s="1765"/>
      <c r="BB81" s="1765"/>
      <c r="BC81" s="868"/>
      <c r="BD81" s="868"/>
      <c r="BE81" s="868"/>
      <c r="BF81" s="868"/>
      <c r="BG81" s="868"/>
      <c r="BH81" s="868"/>
      <c r="BI81" s="868"/>
      <c r="BJ81" s="868"/>
      <c r="BK81" s="868"/>
      <c r="BL81" s="868"/>
      <c r="BM81" s="868"/>
      <c r="BN81" s="868"/>
      <c r="BO81" s="868"/>
      <c r="BP81" s="868"/>
      <c r="BQ81" s="868"/>
      <c r="BR81" s="868"/>
      <c r="BS81" s="868"/>
      <c r="BT81" s="868"/>
      <c r="BU81" s="868"/>
      <c r="BV81" s="868"/>
      <c r="BW81" s="868"/>
      <c r="BX81" s="868"/>
      <c r="BY81" s="868"/>
      <c r="BZ81" s="868"/>
      <c r="CA81" s="868"/>
    </row>
    <row r="82" spans="1:79">
      <c r="A82" s="868"/>
      <c r="B82" s="802"/>
      <c r="C82" s="803"/>
      <c r="D82" s="803"/>
      <c r="E82" s="873"/>
      <c r="F82" s="1768"/>
      <c r="G82" s="1663"/>
      <c r="H82" s="1736"/>
      <c r="K82" s="868"/>
      <c r="N82" s="868"/>
      <c r="O82" s="868"/>
      <c r="P82" s="868"/>
      <c r="Q82" s="868"/>
      <c r="R82" s="868"/>
      <c r="S82" s="868"/>
      <c r="T82" s="868"/>
      <c r="U82" s="868"/>
      <c r="V82" s="868"/>
      <c r="W82" s="868"/>
      <c r="X82" s="868"/>
      <c r="Y82" s="868"/>
      <c r="Z82" s="868"/>
      <c r="AA82" s="868"/>
      <c r="AB82" s="868"/>
      <c r="AC82" s="868"/>
      <c r="AD82" s="868"/>
      <c r="AE82" s="868"/>
      <c r="AF82" s="874"/>
      <c r="AG82" s="874"/>
      <c r="AH82" s="874"/>
      <c r="AI82" s="874"/>
      <c r="AJ82" s="874"/>
      <c r="AK82" s="874"/>
      <c r="AL82" s="874"/>
      <c r="AM82" s="874"/>
      <c r="AN82" s="874"/>
      <c r="AO82" s="874"/>
      <c r="AP82" s="874"/>
      <c r="AQ82" s="875"/>
      <c r="AR82" s="875"/>
      <c r="AS82" s="875"/>
      <c r="AT82" s="875"/>
      <c r="AU82" s="875"/>
      <c r="AV82" s="875"/>
      <c r="AW82" s="875"/>
      <c r="AX82" s="875"/>
      <c r="AY82" s="875"/>
      <c r="AZ82" s="875"/>
      <c r="BA82" s="875"/>
      <c r="BB82" s="875"/>
      <c r="BC82" s="868"/>
      <c r="BD82" s="868"/>
      <c r="BE82" s="868"/>
      <c r="BF82" s="868"/>
      <c r="BG82" s="868"/>
      <c r="BH82" s="868"/>
      <c r="BI82" s="868"/>
      <c r="BJ82" s="868"/>
      <c r="BK82" s="868"/>
      <c r="BL82" s="868"/>
      <c r="BM82" s="868"/>
      <c r="BN82" s="868"/>
      <c r="BO82" s="868"/>
      <c r="BP82" s="868"/>
      <c r="BQ82" s="868"/>
      <c r="BR82" s="868"/>
      <c r="BS82" s="868"/>
      <c r="BT82" s="868"/>
      <c r="BU82" s="868"/>
      <c r="BV82" s="868"/>
      <c r="BW82" s="868"/>
      <c r="BX82" s="868"/>
      <c r="BY82" s="868"/>
      <c r="BZ82" s="868"/>
      <c r="CA82" s="868"/>
    </row>
    <row r="83" spans="1:79" ht="15.6" thickBot="1">
      <c r="A83" s="868"/>
      <c r="B83" s="876" t="s">
        <v>4396</v>
      </c>
      <c r="C83" s="877"/>
      <c r="D83" s="877"/>
      <c r="E83" s="878"/>
      <c r="F83" s="1769"/>
      <c r="G83" s="679" t="s">
        <v>4261</v>
      </c>
      <c r="H83" s="680" t="s">
        <v>3908</v>
      </c>
      <c r="K83" s="868"/>
      <c r="N83" s="868"/>
      <c r="O83" s="868"/>
      <c r="P83" s="868"/>
      <c r="Q83" s="868"/>
      <c r="R83" s="868"/>
      <c r="S83" s="868"/>
      <c r="T83" s="868"/>
      <c r="U83" s="868"/>
      <c r="V83" s="868"/>
      <c r="W83" s="868"/>
      <c r="X83" s="868"/>
      <c r="Y83" s="868"/>
      <c r="Z83" s="868"/>
      <c r="AA83" s="868"/>
      <c r="AB83" s="868"/>
      <c r="AC83" s="868"/>
      <c r="AD83" s="868"/>
      <c r="AE83" s="868"/>
      <c r="AF83" s="868"/>
      <c r="AG83" s="868"/>
      <c r="AH83" s="868"/>
      <c r="AI83" s="868"/>
      <c r="AJ83" s="868"/>
      <c r="AK83" s="868"/>
      <c r="AL83" s="868"/>
      <c r="AM83" s="868"/>
      <c r="AN83" s="868"/>
      <c r="AO83" s="868"/>
      <c r="AP83" s="868"/>
      <c r="AQ83" s="868"/>
      <c r="AR83" s="868"/>
      <c r="AS83" s="868"/>
      <c r="AT83" s="868"/>
      <c r="AU83" s="868"/>
      <c r="AV83" s="868"/>
      <c r="AW83" s="868"/>
      <c r="AX83" s="868"/>
      <c r="AY83" s="868"/>
      <c r="AZ83" s="868"/>
      <c r="BA83" s="868"/>
      <c r="BB83" s="868"/>
      <c r="BC83" s="868"/>
      <c r="BD83" s="868"/>
      <c r="BE83" s="868"/>
      <c r="BF83" s="868"/>
      <c r="BG83" s="868"/>
      <c r="BH83" s="868"/>
      <c r="BI83" s="868"/>
      <c r="BJ83" s="868"/>
      <c r="BK83" s="868"/>
      <c r="BL83" s="868"/>
      <c r="BM83" s="868"/>
      <c r="BN83" s="868"/>
      <c r="BO83" s="868"/>
      <c r="BP83" s="868"/>
      <c r="BQ83" s="868"/>
      <c r="BR83" s="868"/>
      <c r="BS83" s="868"/>
      <c r="BT83" s="868"/>
      <c r="BU83" s="868"/>
      <c r="BV83" s="868"/>
      <c r="BW83" s="868"/>
      <c r="BX83" s="868"/>
      <c r="BY83" s="868"/>
      <c r="BZ83" s="868"/>
      <c r="CA83" s="868"/>
    </row>
    <row r="84" spans="1:79">
      <c r="A84" s="868"/>
      <c r="B84" s="1771" t="s">
        <v>4337</v>
      </c>
      <c r="C84" s="1774" t="s">
        <v>4397</v>
      </c>
      <c r="D84" s="1775"/>
      <c r="E84" s="1776"/>
      <c r="F84" s="879">
        <v>201</v>
      </c>
      <c r="G84" s="857"/>
      <c r="H84" s="727"/>
      <c r="N84" s="868"/>
      <c r="O84" s="868"/>
      <c r="P84" s="868"/>
      <c r="Q84" s="868"/>
      <c r="R84" s="868"/>
      <c r="S84" s="868"/>
      <c r="T84" s="868"/>
      <c r="U84" s="868"/>
      <c r="V84" s="868"/>
      <c r="W84" s="868"/>
      <c r="X84" s="868"/>
      <c r="Y84" s="868"/>
      <c r="Z84" s="868"/>
      <c r="AA84" s="868"/>
      <c r="AB84" s="868"/>
      <c r="AC84" s="868"/>
      <c r="AD84" s="868"/>
      <c r="AE84" s="868"/>
      <c r="AF84" s="868"/>
      <c r="AG84" s="868"/>
      <c r="AH84" s="868"/>
      <c r="AI84" s="868"/>
      <c r="AJ84" s="868"/>
      <c r="AK84" s="868"/>
      <c r="AL84" s="868"/>
      <c r="AM84" s="868"/>
      <c r="AN84" s="868"/>
      <c r="AO84" s="868"/>
      <c r="AP84" s="868"/>
      <c r="AQ84" s="868"/>
      <c r="AR84" s="868"/>
      <c r="AS84" s="868"/>
      <c r="AT84" s="868"/>
      <c r="AU84" s="868"/>
      <c r="AV84" s="868"/>
      <c r="AW84" s="868"/>
      <c r="AX84" s="868"/>
      <c r="AY84" s="868"/>
      <c r="AZ84" s="868"/>
      <c r="BA84" s="868"/>
      <c r="BB84" s="868"/>
      <c r="BC84" s="868"/>
      <c r="BD84" s="868"/>
      <c r="BE84" s="868"/>
      <c r="BF84" s="868"/>
      <c r="BG84" s="868"/>
      <c r="BH84" s="868"/>
      <c r="BI84" s="868"/>
      <c r="BJ84" s="868"/>
      <c r="BK84" s="868"/>
      <c r="BL84" s="868"/>
      <c r="BM84" s="868"/>
      <c r="BN84" s="868"/>
      <c r="BO84" s="868"/>
      <c r="BP84" s="868"/>
      <c r="BQ84" s="868"/>
      <c r="BR84" s="868"/>
      <c r="BS84" s="868"/>
      <c r="BT84" s="868"/>
      <c r="BU84" s="868"/>
      <c r="BV84" s="868"/>
      <c r="BW84" s="868"/>
      <c r="BX84" s="868"/>
      <c r="BY84" s="868"/>
      <c r="BZ84" s="868"/>
      <c r="CA84" s="868"/>
    </row>
    <row r="85" spans="1:79">
      <c r="A85" s="880"/>
      <c r="B85" s="1772"/>
      <c r="C85" s="1777" t="s">
        <v>4398</v>
      </c>
      <c r="D85" s="1778"/>
      <c r="E85" s="881" t="s">
        <v>4399</v>
      </c>
      <c r="F85" s="882">
        <v>202</v>
      </c>
      <c r="G85" s="860"/>
      <c r="H85" s="734"/>
      <c r="N85" s="806"/>
      <c r="O85" s="806"/>
      <c r="P85" s="806"/>
      <c r="Q85" s="806"/>
      <c r="R85" s="806"/>
      <c r="S85" s="806"/>
      <c r="T85" s="806"/>
      <c r="U85" s="806"/>
      <c r="V85" s="806"/>
      <c r="W85" s="806"/>
      <c r="X85" s="806"/>
      <c r="Y85" s="806"/>
      <c r="Z85" s="806"/>
      <c r="AA85" s="806"/>
      <c r="AB85" s="806"/>
      <c r="AC85" s="806"/>
      <c r="AD85" s="806"/>
      <c r="AE85" s="806"/>
      <c r="AF85" s="806"/>
      <c r="AG85" s="806"/>
      <c r="AH85" s="806"/>
      <c r="AI85" s="806"/>
      <c r="AJ85" s="806"/>
      <c r="AK85" s="806"/>
      <c r="AL85" s="806"/>
      <c r="AM85" s="806"/>
      <c r="AN85" s="806"/>
      <c r="AO85" s="806"/>
      <c r="AP85" s="806"/>
      <c r="AQ85" s="806"/>
      <c r="AR85" s="806"/>
      <c r="AS85" s="806"/>
      <c r="AT85" s="806"/>
      <c r="AU85" s="806"/>
      <c r="AV85" s="806"/>
      <c r="AW85" s="806"/>
      <c r="AX85" s="806"/>
      <c r="AY85" s="806"/>
      <c r="AZ85" s="806"/>
      <c r="BA85" s="806"/>
      <c r="BB85" s="806"/>
      <c r="BC85" s="806"/>
      <c r="BD85" s="806"/>
      <c r="BE85" s="806"/>
      <c r="BF85" s="806"/>
      <c r="BG85" s="806"/>
      <c r="BH85" s="806"/>
      <c r="BI85" s="806"/>
      <c r="BJ85" s="806"/>
      <c r="BK85" s="806"/>
      <c r="BL85" s="806"/>
      <c r="BM85" s="806"/>
      <c r="BN85" s="806"/>
      <c r="BO85" s="806"/>
      <c r="BP85" s="806"/>
      <c r="BQ85" s="806"/>
      <c r="BR85" s="806"/>
      <c r="BS85" s="806"/>
      <c r="BT85" s="806"/>
      <c r="BU85" s="806"/>
      <c r="BV85" s="806"/>
      <c r="BW85" s="806"/>
      <c r="BX85" s="806"/>
      <c r="BY85" s="806"/>
      <c r="BZ85" s="806"/>
      <c r="CA85" s="806"/>
    </row>
    <row r="86" spans="1:79">
      <c r="A86" s="880"/>
      <c r="B86" s="1772"/>
      <c r="C86" s="1779"/>
      <c r="D86" s="1780"/>
      <c r="E86" s="881" t="s">
        <v>4400</v>
      </c>
      <c r="F86" s="882">
        <v>203</v>
      </c>
      <c r="G86" s="860"/>
      <c r="H86" s="734"/>
      <c r="N86" s="806"/>
      <c r="O86" s="806"/>
      <c r="P86" s="806"/>
      <c r="Q86" s="806"/>
      <c r="R86" s="806"/>
      <c r="S86" s="806"/>
      <c r="T86" s="806"/>
      <c r="U86" s="806"/>
      <c r="V86" s="806"/>
      <c r="W86" s="806"/>
      <c r="X86" s="806"/>
      <c r="Y86" s="806"/>
      <c r="Z86" s="806"/>
      <c r="AA86" s="806"/>
      <c r="AB86" s="806"/>
      <c r="AC86" s="806"/>
      <c r="AD86" s="806"/>
      <c r="AE86" s="806"/>
      <c r="AF86" s="806"/>
      <c r="AG86" s="806"/>
      <c r="AH86" s="806"/>
      <c r="AI86" s="806"/>
      <c r="AJ86" s="806"/>
      <c r="AK86" s="806"/>
      <c r="AL86" s="806"/>
      <c r="AM86" s="806"/>
      <c r="AN86" s="806"/>
      <c r="AO86" s="806"/>
      <c r="AP86" s="806"/>
      <c r="AQ86" s="806"/>
      <c r="AR86" s="806"/>
      <c r="AS86" s="806"/>
      <c r="AT86" s="806"/>
      <c r="AU86" s="806"/>
      <c r="AV86" s="806"/>
      <c r="AW86" s="806"/>
      <c r="AX86" s="806"/>
      <c r="AY86" s="806"/>
      <c r="AZ86" s="806"/>
      <c r="BA86" s="806"/>
      <c r="BB86" s="806"/>
      <c r="BC86" s="806"/>
      <c r="BD86" s="806"/>
      <c r="BE86" s="806"/>
      <c r="BF86" s="806"/>
      <c r="BG86" s="806"/>
      <c r="BH86" s="806"/>
      <c r="BI86" s="806"/>
      <c r="BJ86" s="806"/>
      <c r="BK86" s="806"/>
      <c r="BL86" s="806"/>
      <c r="BM86" s="806"/>
      <c r="BN86" s="806"/>
      <c r="BO86" s="806"/>
      <c r="BP86" s="806"/>
      <c r="BQ86" s="806"/>
      <c r="BR86" s="806"/>
      <c r="BS86" s="806"/>
      <c r="BT86" s="806"/>
      <c r="BU86" s="806"/>
      <c r="BV86" s="806"/>
      <c r="BW86" s="806"/>
      <c r="BX86" s="806"/>
      <c r="BY86" s="806"/>
      <c r="BZ86" s="806"/>
      <c r="CA86" s="806"/>
    </row>
    <row r="87" spans="1:79">
      <c r="A87" s="880"/>
      <c r="B87" s="1772"/>
      <c r="C87" s="1781" t="s">
        <v>4401</v>
      </c>
      <c r="D87" s="1782"/>
      <c r="E87" s="1783"/>
      <c r="F87" s="882">
        <v>204</v>
      </c>
      <c r="G87" s="860"/>
      <c r="H87" s="734"/>
      <c r="N87" s="806"/>
      <c r="O87" s="806"/>
      <c r="P87" s="883"/>
      <c r="Q87" s="806"/>
      <c r="R87" s="806"/>
      <c r="S87" s="806"/>
      <c r="T87" s="806"/>
      <c r="U87" s="806"/>
      <c r="V87" s="806"/>
      <c r="W87" s="806"/>
      <c r="X87" s="806"/>
      <c r="Y87" s="806"/>
      <c r="Z87" s="806"/>
      <c r="AA87" s="806"/>
      <c r="AB87" s="806"/>
      <c r="AC87" s="806"/>
      <c r="AD87" s="806"/>
      <c r="AE87" s="806"/>
      <c r="AF87" s="806"/>
      <c r="AG87" s="806"/>
      <c r="AH87" s="806"/>
      <c r="AI87" s="806"/>
      <c r="AJ87" s="806"/>
      <c r="AK87" s="806"/>
      <c r="AL87" s="806"/>
      <c r="AM87" s="806"/>
      <c r="AN87" s="806"/>
      <c r="AO87" s="806"/>
      <c r="AP87" s="806"/>
      <c r="AQ87" s="806"/>
      <c r="AR87" s="806"/>
      <c r="AS87" s="806"/>
      <c r="AT87" s="806"/>
      <c r="AU87" s="806"/>
      <c r="AV87" s="806"/>
      <c r="AW87" s="806"/>
      <c r="AX87" s="806"/>
      <c r="AY87" s="806"/>
      <c r="AZ87" s="806"/>
      <c r="BA87" s="806"/>
      <c r="BB87" s="806"/>
      <c r="BC87" s="806"/>
      <c r="BD87" s="806"/>
      <c r="BE87" s="806"/>
      <c r="BF87" s="806"/>
      <c r="BG87" s="806"/>
      <c r="BH87" s="806"/>
      <c r="BI87" s="806"/>
      <c r="BJ87" s="806"/>
      <c r="BK87" s="806"/>
      <c r="BL87" s="806"/>
      <c r="BM87" s="806"/>
      <c r="BN87" s="806"/>
      <c r="BO87" s="806"/>
      <c r="BP87" s="806"/>
      <c r="BQ87" s="806"/>
      <c r="BR87" s="806"/>
      <c r="BS87" s="806"/>
      <c r="BT87" s="806"/>
      <c r="BU87" s="806"/>
      <c r="BV87" s="806"/>
      <c r="BW87" s="806"/>
      <c r="BX87" s="806"/>
      <c r="BY87" s="806"/>
      <c r="BZ87" s="806"/>
      <c r="CA87" s="806"/>
    </row>
    <row r="88" spans="1:79">
      <c r="A88" s="880"/>
      <c r="B88" s="1772"/>
      <c r="C88" s="1781" t="s">
        <v>4402</v>
      </c>
      <c r="D88" s="1782"/>
      <c r="E88" s="1783"/>
      <c r="F88" s="884">
        <v>205</v>
      </c>
      <c r="G88" s="860"/>
      <c r="H88" s="734"/>
      <c r="N88" s="806"/>
      <c r="O88" s="806"/>
      <c r="P88" s="806"/>
      <c r="Q88" s="806"/>
      <c r="R88" s="806"/>
      <c r="S88" s="806"/>
      <c r="T88" s="806"/>
      <c r="U88" s="806"/>
      <c r="V88" s="806"/>
      <c r="W88" s="806"/>
      <c r="X88" s="806"/>
      <c r="Y88" s="806"/>
      <c r="Z88" s="806"/>
      <c r="AA88" s="806"/>
      <c r="AB88" s="806"/>
      <c r="AC88" s="806"/>
      <c r="AD88" s="806"/>
      <c r="AE88" s="806"/>
      <c r="AF88" s="806"/>
      <c r="AG88" s="806"/>
      <c r="AH88" s="806"/>
      <c r="AI88" s="806"/>
      <c r="AJ88" s="806"/>
      <c r="AK88" s="806"/>
      <c r="AL88" s="806"/>
      <c r="AM88" s="806"/>
      <c r="AN88" s="806"/>
      <c r="AO88" s="806"/>
      <c r="AP88" s="806"/>
      <c r="AQ88" s="806"/>
      <c r="AR88" s="806"/>
      <c r="AS88" s="806"/>
      <c r="AT88" s="806"/>
      <c r="AU88" s="806"/>
      <c r="AV88" s="806"/>
      <c r="AW88" s="806"/>
      <c r="AX88" s="806"/>
      <c r="AY88" s="806"/>
      <c r="AZ88" s="806"/>
      <c r="BA88" s="806"/>
      <c r="BB88" s="806"/>
      <c r="BC88" s="806"/>
      <c r="BD88" s="806"/>
      <c r="BE88" s="806"/>
      <c r="BF88" s="806"/>
      <c r="BG88" s="806"/>
      <c r="BH88" s="806"/>
      <c r="BI88" s="806"/>
      <c r="BJ88" s="806"/>
      <c r="BK88" s="806"/>
      <c r="BL88" s="806"/>
      <c r="BM88" s="806"/>
      <c r="BN88" s="806"/>
      <c r="BO88" s="806"/>
      <c r="BP88" s="806"/>
      <c r="BQ88" s="806"/>
      <c r="BR88" s="806"/>
      <c r="BS88" s="806"/>
      <c r="BT88" s="806"/>
      <c r="BU88" s="806"/>
      <c r="BV88" s="806"/>
      <c r="BW88" s="806"/>
      <c r="BX88" s="806"/>
      <c r="BY88" s="806"/>
      <c r="BZ88" s="806"/>
      <c r="CA88" s="806"/>
    </row>
    <row r="89" spans="1:79" ht="15.6" thickBot="1">
      <c r="A89" s="868"/>
      <c r="B89" s="1773"/>
      <c r="C89" s="1784" t="s">
        <v>4403</v>
      </c>
      <c r="D89" s="1785"/>
      <c r="E89" s="1786"/>
      <c r="F89" s="885">
        <v>206</v>
      </c>
      <c r="G89" s="886"/>
      <c r="H89" s="750"/>
      <c r="N89" s="806"/>
      <c r="O89" s="806"/>
      <c r="P89" s="806"/>
      <c r="Q89" s="806"/>
      <c r="R89" s="806"/>
      <c r="S89" s="806"/>
      <c r="T89" s="806"/>
      <c r="U89" s="806"/>
      <c r="V89" s="806"/>
      <c r="W89" s="806"/>
      <c r="X89" s="806"/>
      <c r="Y89" s="806"/>
      <c r="Z89" s="806"/>
      <c r="AA89" s="806"/>
      <c r="AB89" s="806"/>
      <c r="AC89" s="806"/>
      <c r="AD89" s="806"/>
      <c r="AE89" s="806"/>
      <c r="AF89" s="806"/>
      <c r="AG89" s="806"/>
      <c r="AH89" s="806"/>
      <c r="AI89" s="806"/>
      <c r="AJ89" s="806"/>
      <c r="AK89" s="806"/>
      <c r="AL89" s="806"/>
      <c r="AM89" s="806"/>
      <c r="AN89" s="806"/>
      <c r="AO89" s="806"/>
      <c r="AP89" s="806"/>
      <c r="AQ89" s="806"/>
      <c r="AR89" s="806"/>
      <c r="AS89" s="806"/>
      <c r="AT89" s="806"/>
      <c r="AU89" s="806"/>
      <c r="AV89" s="806"/>
      <c r="AW89" s="806"/>
      <c r="AX89" s="806"/>
      <c r="AY89" s="806"/>
      <c r="AZ89" s="806"/>
      <c r="BA89" s="806"/>
      <c r="BB89" s="806"/>
      <c r="BC89" s="806"/>
      <c r="BD89" s="806"/>
      <c r="BE89" s="806"/>
      <c r="BF89" s="806"/>
      <c r="BG89" s="806"/>
      <c r="BH89" s="806"/>
      <c r="BI89" s="806"/>
      <c r="BJ89" s="806"/>
      <c r="BK89" s="806"/>
      <c r="BL89" s="806"/>
      <c r="BM89" s="806"/>
      <c r="BN89" s="806"/>
      <c r="BO89" s="806"/>
      <c r="BP89" s="806"/>
      <c r="BQ89" s="806"/>
      <c r="BR89" s="806"/>
      <c r="BS89" s="806"/>
      <c r="BT89" s="806"/>
      <c r="BU89" s="806"/>
      <c r="BV89" s="806"/>
      <c r="BW89" s="806"/>
      <c r="BX89" s="806"/>
      <c r="BY89" s="806"/>
      <c r="BZ89" s="806"/>
      <c r="CA89" s="806"/>
    </row>
    <row r="90" spans="1:79">
      <c r="A90" s="868"/>
      <c r="B90" s="1772" t="s">
        <v>4404</v>
      </c>
      <c r="C90" s="1779" t="s">
        <v>4397</v>
      </c>
      <c r="D90" s="1791"/>
      <c r="E90" s="1780"/>
      <c r="F90" s="882">
        <v>207</v>
      </c>
      <c r="G90" s="857"/>
      <c r="H90" s="727"/>
      <c r="N90" s="806"/>
      <c r="O90" s="806"/>
      <c r="P90" s="806"/>
      <c r="Q90" s="806"/>
      <c r="R90" s="806"/>
      <c r="S90" s="806"/>
      <c r="T90" s="806"/>
      <c r="U90" s="806"/>
      <c r="V90" s="806"/>
      <c r="W90" s="806"/>
      <c r="X90" s="806"/>
      <c r="Y90" s="806"/>
      <c r="Z90" s="806"/>
      <c r="AA90" s="806"/>
      <c r="AB90" s="806"/>
      <c r="AC90" s="806"/>
      <c r="AD90" s="806"/>
      <c r="AE90" s="806"/>
      <c r="AF90" s="806"/>
      <c r="AG90" s="806"/>
      <c r="AH90" s="806"/>
      <c r="AI90" s="806"/>
      <c r="AJ90" s="806"/>
      <c r="AK90" s="806"/>
      <c r="AL90" s="806"/>
      <c r="AM90" s="806"/>
      <c r="AN90" s="806"/>
      <c r="AO90" s="806"/>
      <c r="AP90" s="806"/>
      <c r="AQ90" s="806"/>
      <c r="AR90" s="806"/>
      <c r="AS90" s="806"/>
      <c r="AT90" s="806"/>
      <c r="AU90" s="806"/>
      <c r="AV90" s="806"/>
      <c r="AW90" s="806"/>
      <c r="AX90" s="806"/>
      <c r="AY90" s="806"/>
      <c r="AZ90" s="806"/>
      <c r="BA90" s="806"/>
      <c r="BB90" s="806"/>
      <c r="BC90" s="806"/>
      <c r="BD90" s="806"/>
      <c r="BE90" s="806"/>
      <c r="BF90" s="806"/>
      <c r="BG90" s="806"/>
      <c r="BH90" s="806"/>
      <c r="BI90" s="806"/>
      <c r="BJ90" s="806"/>
      <c r="BK90" s="806"/>
      <c r="BL90" s="806"/>
      <c r="BM90" s="806"/>
      <c r="BN90" s="806"/>
      <c r="BO90" s="806"/>
      <c r="BP90" s="806"/>
      <c r="BQ90" s="806"/>
      <c r="BR90" s="806"/>
      <c r="BS90" s="806"/>
      <c r="BT90" s="806"/>
      <c r="BU90" s="806"/>
      <c r="BV90" s="806"/>
      <c r="BW90" s="806"/>
      <c r="BX90" s="806"/>
      <c r="BY90" s="806"/>
      <c r="BZ90" s="806"/>
      <c r="CA90" s="806"/>
    </row>
    <row r="91" spans="1:79">
      <c r="A91" s="868"/>
      <c r="B91" s="1772"/>
      <c r="C91" s="1781" t="s">
        <v>4405</v>
      </c>
      <c r="D91" s="1782"/>
      <c r="E91" s="1783"/>
      <c r="F91" s="887">
        <v>208</v>
      </c>
      <c r="G91" s="860"/>
      <c r="H91" s="734"/>
      <c r="N91" s="806"/>
      <c r="O91" s="806"/>
      <c r="P91" s="806"/>
      <c r="Q91" s="806"/>
      <c r="R91" s="806"/>
      <c r="S91" s="806"/>
      <c r="T91" s="806"/>
      <c r="U91" s="806"/>
      <c r="V91" s="806"/>
      <c r="W91" s="806"/>
      <c r="X91" s="806"/>
      <c r="Y91" s="806"/>
      <c r="Z91" s="806"/>
      <c r="AA91" s="806"/>
      <c r="AB91" s="806"/>
      <c r="AC91" s="806"/>
      <c r="AD91" s="806"/>
      <c r="AE91" s="806"/>
      <c r="AF91" s="806"/>
      <c r="AG91" s="806"/>
      <c r="AH91" s="806"/>
      <c r="AI91" s="806"/>
      <c r="AJ91" s="806"/>
      <c r="AK91" s="806"/>
      <c r="AL91" s="806"/>
      <c r="AM91" s="806"/>
      <c r="AN91" s="806"/>
      <c r="AO91" s="806"/>
      <c r="AP91" s="806"/>
      <c r="AQ91" s="806"/>
      <c r="AR91" s="806"/>
      <c r="AS91" s="806"/>
      <c r="AT91" s="806"/>
      <c r="AU91" s="806"/>
      <c r="AV91" s="806"/>
      <c r="AW91" s="806"/>
      <c r="AX91" s="806"/>
      <c r="AY91" s="806"/>
      <c r="AZ91" s="806"/>
      <c r="BA91" s="806"/>
      <c r="BB91" s="806"/>
      <c r="BC91" s="806"/>
      <c r="BD91" s="806"/>
      <c r="BE91" s="806"/>
      <c r="BF91" s="806"/>
      <c r="BG91" s="806"/>
      <c r="BH91" s="806"/>
      <c r="BI91" s="806"/>
      <c r="BJ91" s="806"/>
      <c r="BK91" s="806"/>
      <c r="BL91" s="806"/>
      <c r="BM91" s="806"/>
      <c r="BN91" s="806"/>
      <c r="BO91" s="806"/>
      <c r="BP91" s="806"/>
      <c r="BQ91" s="806"/>
      <c r="BR91" s="806"/>
      <c r="BS91" s="806"/>
      <c r="BT91" s="806"/>
      <c r="BU91" s="806"/>
      <c r="BV91" s="806"/>
      <c r="BW91" s="806"/>
      <c r="BX91" s="806"/>
      <c r="BY91" s="806"/>
      <c r="BZ91" s="806"/>
      <c r="CA91" s="806"/>
    </row>
    <row r="92" spans="1:79" ht="15.6" thickBot="1">
      <c r="A92" s="868"/>
      <c r="B92" s="1773"/>
      <c r="C92" s="1784" t="s">
        <v>4401</v>
      </c>
      <c r="D92" s="1785"/>
      <c r="E92" s="1786"/>
      <c r="F92" s="885">
        <v>209</v>
      </c>
      <c r="G92" s="862"/>
      <c r="H92" s="745"/>
      <c r="L92" s="806"/>
      <c r="M92" s="806"/>
      <c r="N92" s="806"/>
      <c r="O92" s="806"/>
      <c r="P92" s="806"/>
      <c r="Q92" s="806"/>
      <c r="R92" s="806"/>
      <c r="S92" s="806"/>
      <c r="T92" s="806"/>
      <c r="U92" s="806"/>
      <c r="V92" s="806"/>
      <c r="W92" s="806"/>
      <c r="X92" s="806"/>
      <c r="Y92" s="806"/>
      <c r="Z92" s="806"/>
      <c r="AA92" s="806"/>
      <c r="AB92" s="806"/>
      <c r="AC92" s="806"/>
      <c r="AD92" s="806"/>
      <c r="AE92" s="806"/>
      <c r="AF92" s="806"/>
      <c r="AG92" s="806"/>
      <c r="AH92" s="806"/>
      <c r="AI92" s="806"/>
      <c r="AJ92" s="806"/>
      <c r="AK92" s="806"/>
      <c r="AL92" s="806"/>
      <c r="AM92" s="806"/>
      <c r="AN92" s="806"/>
      <c r="AO92" s="806"/>
      <c r="AP92" s="806"/>
      <c r="AQ92" s="806"/>
      <c r="AR92" s="806"/>
      <c r="AS92" s="806"/>
      <c r="AT92" s="806"/>
      <c r="AU92" s="806"/>
      <c r="AV92" s="806"/>
      <c r="AW92" s="806"/>
      <c r="AX92" s="806"/>
      <c r="AY92" s="806"/>
      <c r="AZ92" s="806"/>
      <c r="BA92" s="806"/>
      <c r="BB92" s="806"/>
      <c r="BC92" s="806"/>
      <c r="BD92" s="806"/>
      <c r="BE92" s="806"/>
      <c r="BF92" s="806"/>
      <c r="BG92" s="806"/>
      <c r="BH92" s="806"/>
      <c r="BI92" s="806"/>
      <c r="BJ92" s="806"/>
      <c r="BK92" s="806"/>
      <c r="BL92" s="806"/>
      <c r="BM92" s="806"/>
      <c r="BN92" s="806"/>
      <c r="BO92" s="806"/>
      <c r="BP92" s="806"/>
      <c r="BQ92" s="806"/>
      <c r="BR92" s="806"/>
      <c r="BS92" s="806"/>
      <c r="BT92" s="806"/>
      <c r="BU92" s="806"/>
      <c r="BV92" s="806"/>
      <c r="BW92" s="806"/>
      <c r="BX92" s="806"/>
      <c r="BY92" s="806"/>
      <c r="BZ92" s="806"/>
      <c r="CA92" s="806"/>
    </row>
    <row r="93" spans="1:79">
      <c r="A93" s="868"/>
      <c r="B93" s="888" t="s">
        <v>4406</v>
      </c>
      <c r="C93" s="889"/>
      <c r="D93" s="889"/>
      <c r="E93" s="889"/>
      <c r="F93" s="890"/>
      <c r="K93" s="806"/>
      <c r="L93" s="806"/>
      <c r="M93" s="806"/>
      <c r="N93" s="806"/>
      <c r="O93" s="806"/>
      <c r="P93" s="806"/>
      <c r="Q93" s="806"/>
      <c r="R93" s="806"/>
      <c r="S93" s="806"/>
      <c r="T93" s="806"/>
      <c r="U93" s="806"/>
      <c r="V93" s="806"/>
      <c r="W93" s="806"/>
      <c r="X93" s="806"/>
      <c r="Y93" s="806"/>
      <c r="Z93" s="806"/>
      <c r="AA93" s="806"/>
      <c r="AB93" s="806"/>
      <c r="AC93" s="806"/>
      <c r="AD93" s="806"/>
      <c r="AE93" s="806"/>
      <c r="AF93" s="806"/>
      <c r="AG93" s="806"/>
      <c r="AH93" s="806"/>
      <c r="AI93" s="806"/>
      <c r="AJ93" s="806"/>
      <c r="AK93" s="806"/>
      <c r="AL93" s="806"/>
      <c r="AM93" s="806"/>
      <c r="AN93" s="806"/>
      <c r="AO93" s="806"/>
      <c r="AP93" s="806"/>
      <c r="AQ93" s="806"/>
      <c r="AR93" s="806"/>
      <c r="AS93" s="806"/>
      <c r="AT93" s="806"/>
      <c r="AU93" s="806"/>
      <c r="AV93" s="806"/>
      <c r="AW93" s="806"/>
      <c r="AX93" s="806"/>
      <c r="AY93" s="806"/>
      <c r="AZ93" s="806"/>
      <c r="BA93" s="806"/>
      <c r="BB93" s="806"/>
      <c r="BC93" s="806"/>
      <c r="BD93" s="806"/>
      <c r="BE93" s="806"/>
      <c r="BF93" s="806"/>
      <c r="BG93" s="806"/>
      <c r="BH93" s="806"/>
      <c r="BI93" s="806"/>
      <c r="BJ93" s="806"/>
      <c r="BK93" s="806"/>
      <c r="BL93" s="806"/>
      <c r="BM93" s="806"/>
      <c r="BN93" s="806"/>
      <c r="BO93" s="806"/>
      <c r="BP93" s="806"/>
      <c r="BQ93" s="806"/>
      <c r="BR93" s="806"/>
      <c r="BS93" s="806"/>
      <c r="BT93" s="806"/>
      <c r="BU93" s="806"/>
      <c r="BV93" s="806"/>
      <c r="BW93" s="806"/>
      <c r="BX93" s="806"/>
      <c r="BY93" s="806"/>
      <c r="BZ93" s="806"/>
      <c r="CA93" s="806"/>
    </row>
    <row r="94" spans="1:79" ht="15.6" thickBot="1"/>
    <row r="95" spans="1:79" ht="18" customHeight="1" thickBot="1">
      <c r="B95" s="1792" t="s">
        <v>4407</v>
      </c>
      <c r="C95" s="1793"/>
      <c r="D95" s="1793"/>
      <c r="E95" s="1793"/>
      <c r="F95" s="1793"/>
      <c r="G95" s="1794"/>
      <c r="H95" s="661" t="s">
        <v>4382</v>
      </c>
      <c r="I95" s="855"/>
      <c r="J95" s="661"/>
    </row>
    <row r="96" spans="1:79" ht="13.5" customHeight="1">
      <c r="B96" s="799"/>
      <c r="C96" s="800"/>
      <c r="D96" s="800"/>
      <c r="E96" s="800" t="s">
        <v>4408</v>
      </c>
      <c r="F96" s="1612" t="s">
        <v>4253</v>
      </c>
      <c r="G96" s="1661" t="s">
        <v>4374</v>
      </c>
      <c r="H96" s="1735" t="s">
        <v>4375</v>
      </c>
    </row>
    <row r="97" spans="2:8" ht="13.5" customHeight="1">
      <c r="B97" s="802"/>
      <c r="C97" s="806"/>
      <c r="D97" s="806"/>
      <c r="E97" s="806"/>
      <c r="F97" s="1613"/>
      <c r="G97" s="1663"/>
      <c r="H97" s="1736"/>
    </row>
    <row r="98" spans="2:8" ht="15.6" thickBot="1">
      <c r="B98" s="876" t="s">
        <v>253</v>
      </c>
      <c r="C98" s="877"/>
      <c r="D98" s="877"/>
      <c r="E98" s="877"/>
      <c r="F98" s="1740"/>
      <c r="G98" s="679" t="s">
        <v>4261</v>
      </c>
      <c r="H98" s="680" t="s">
        <v>3908</v>
      </c>
    </row>
    <row r="99" spans="2:8" ht="13.5" customHeight="1">
      <c r="B99" s="1787" t="s">
        <v>4409</v>
      </c>
      <c r="C99" s="1788"/>
      <c r="D99" s="1788"/>
      <c r="E99" s="1789"/>
      <c r="F99" s="891">
        <v>232</v>
      </c>
      <c r="G99" s="857"/>
      <c r="H99" s="727"/>
    </row>
    <row r="100" spans="2:8" ht="14.25" customHeight="1" thickBot="1">
      <c r="B100" s="1790" t="s">
        <v>4410</v>
      </c>
      <c r="C100" s="1785"/>
      <c r="D100" s="1785"/>
      <c r="E100" s="1786"/>
      <c r="F100" s="745">
        <v>233</v>
      </c>
      <c r="G100" s="862"/>
      <c r="H100" s="745"/>
    </row>
    <row r="101" spans="2:8">
      <c r="B101" s="892" t="s">
        <v>4406</v>
      </c>
      <c r="C101" s="893"/>
      <c r="D101" s="893"/>
      <c r="E101" s="894"/>
    </row>
  </sheetData>
  <mergeCells count="91">
    <mergeCell ref="H96:H97"/>
    <mergeCell ref="B99:E99"/>
    <mergeCell ref="B100:E100"/>
    <mergeCell ref="B90:B92"/>
    <mergeCell ref="C90:E90"/>
    <mergeCell ref="C91:E91"/>
    <mergeCell ref="C92:E92"/>
    <mergeCell ref="B95:G95"/>
    <mergeCell ref="F96:F98"/>
    <mergeCell ref="G96:G97"/>
    <mergeCell ref="B84:B89"/>
    <mergeCell ref="C84:E84"/>
    <mergeCell ref="C85:D86"/>
    <mergeCell ref="C87:E87"/>
    <mergeCell ref="C88:E88"/>
    <mergeCell ref="C89:E89"/>
    <mergeCell ref="AI80:AL81"/>
    <mergeCell ref="AM80:AR81"/>
    <mergeCell ref="AS80:BB80"/>
    <mergeCell ref="F81:F83"/>
    <mergeCell ref="G81:G82"/>
    <mergeCell ref="H81:H82"/>
    <mergeCell ref="AS81:AT81"/>
    <mergeCell ref="AU81:BB81"/>
    <mergeCell ref="AF80:AH81"/>
    <mergeCell ref="F74:F76"/>
    <mergeCell ref="G74:G75"/>
    <mergeCell ref="B77:C78"/>
    <mergeCell ref="D77:E77"/>
    <mergeCell ref="D78:E78"/>
    <mergeCell ref="B64:G64"/>
    <mergeCell ref="F65:F67"/>
    <mergeCell ref="G65:G66"/>
    <mergeCell ref="H65:H66"/>
    <mergeCell ref="B68:B70"/>
    <mergeCell ref="C68:C69"/>
    <mergeCell ref="D68:E68"/>
    <mergeCell ref="D69:E69"/>
    <mergeCell ref="C70:E70"/>
    <mergeCell ref="H51:H52"/>
    <mergeCell ref="B54:E54"/>
    <mergeCell ref="F58:F60"/>
    <mergeCell ref="G58:G59"/>
    <mergeCell ref="H58:H59"/>
    <mergeCell ref="F51:F53"/>
    <mergeCell ref="G51:G52"/>
    <mergeCell ref="B61:E61"/>
    <mergeCell ref="B44:E44"/>
    <mergeCell ref="B45:E45"/>
    <mergeCell ref="B46:E46"/>
    <mergeCell ref="B47:E47"/>
    <mergeCell ref="G38:G39"/>
    <mergeCell ref="H38:H39"/>
    <mergeCell ref="B41:C42"/>
    <mergeCell ref="D41:E41"/>
    <mergeCell ref="D42:E42"/>
    <mergeCell ref="F38:F40"/>
    <mergeCell ref="B43:E43"/>
    <mergeCell ref="B32:E32"/>
    <mergeCell ref="B33:C33"/>
    <mergeCell ref="D33:E33"/>
    <mergeCell ref="B34:C34"/>
    <mergeCell ref="D34:E34"/>
    <mergeCell ref="F28:F31"/>
    <mergeCell ref="G28:H28"/>
    <mergeCell ref="I28:I30"/>
    <mergeCell ref="J28:L28"/>
    <mergeCell ref="M28:M30"/>
    <mergeCell ref="G29:G30"/>
    <mergeCell ref="H29:H30"/>
    <mergeCell ref="J29:K29"/>
    <mergeCell ref="L29:L30"/>
    <mergeCell ref="B25:E25"/>
    <mergeCell ref="F11:F13"/>
    <mergeCell ref="G11:H11"/>
    <mergeCell ref="B14:B16"/>
    <mergeCell ref="C14:E14"/>
    <mergeCell ref="C15:C16"/>
    <mergeCell ref="D15:E15"/>
    <mergeCell ref="D16:E16"/>
    <mergeCell ref="F19:F21"/>
    <mergeCell ref="G19:G20"/>
    <mergeCell ref="B22:E22"/>
    <mergeCell ref="B23:E23"/>
    <mergeCell ref="B24:E24"/>
    <mergeCell ref="B3:F3"/>
    <mergeCell ref="F4:F6"/>
    <mergeCell ref="G4:H4"/>
    <mergeCell ref="B7:C8"/>
    <mergeCell ref="D7:E7"/>
    <mergeCell ref="D8:E8"/>
  </mergeCells>
  <phoneticPr fontId="12"/>
  <pageMargins left="0.7" right="0.7" top="0.75" bottom="0.75" header="0.3" footer="0.3"/>
  <pageSetup paperSize="9" scale="43" orientation="portrait" r:id="rId1"/>
  <rowBreaks count="1" manualBreakCount="1">
    <brk id="102" max="11"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01D1-73BE-4A53-9D88-9C65D379B675}">
  <dimension ref="A1:R4"/>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4411</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3699</v>
      </c>
      <c r="C4" s="322" t="s">
        <v>3684</v>
      </c>
      <c r="D4" s="322" t="s">
        <v>3685</v>
      </c>
      <c r="E4" s="373" t="s">
        <v>244</v>
      </c>
      <c r="F4" s="373"/>
      <c r="G4" s="373"/>
      <c r="H4" s="373"/>
      <c r="I4" s="373" t="s">
        <v>244</v>
      </c>
      <c r="J4" s="373" t="s">
        <v>244</v>
      </c>
      <c r="K4" s="373"/>
      <c r="L4" s="373" t="s">
        <v>244</v>
      </c>
      <c r="M4" s="373" t="s">
        <v>244</v>
      </c>
      <c r="N4" s="373"/>
      <c r="O4" s="373"/>
      <c r="P4" s="373" t="s">
        <v>244</v>
      </c>
      <c r="Q4" s="373"/>
      <c r="R4"/>
    </row>
  </sheetData>
  <phoneticPr fontId="1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D3988-AEDA-423A-96A3-80AB81EFD64B}">
  <dimension ref="A1:I9"/>
  <sheetViews>
    <sheetView workbookViewId="0"/>
  </sheetViews>
  <sheetFormatPr defaultColWidth="8.90625" defaultRowHeight="15"/>
  <cols>
    <col min="1" max="2" width="8.90625" style="1"/>
    <col min="3" max="3" width="28.81640625" style="1" customWidth="1"/>
    <col min="4" max="16384" width="8.90625" style="1"/>
  </cols>
  <sheetData>
    <row r="1" spans="1:9">
      <c r="A1" s="1" t="s">
        <v>4412</v>
      </c>
    </row>
    <row r="3" spans="1:9" ht="16.2">
      <c r="D3" s="895" t="s">
        <v>69</v>
      </c>
      <c r="E3" s="895" t="s">
        <v>71</v>
      </c>
      <c r="F3" s="895" t="s">
        <v>72</v>
      </c>
      <c r="G3" s="895" t="s">
        <v>73</v>
      </c>
      <c r="H3" s="895" t="s">
        <v>74</v>
      </c>
      <c r="I3" s="895" t="s">
        <v>3684</v>
      </c>
    </row>
    <row r="4" spans="1:9" ht="16.2">
      <c r="B4" s="896" t="s">
        <v>69</v>
      </c>
      <c r="C4" s="896" t="s">
        <v>3679</v>
      </c>
      <c r="D4" s="897">
        <v>153</v>
      </c>
      <c r="E4" s="898">
        <v>67</v>
      </c>
      <c r="F4" s="898">
        <v>13</v>
      </c>
      <c r="G4" s="898">
        <v>43</v>
      </c>
      <c r="H4" s="899">
        <v>10</v>
      </c>
      <c r="I4" s="897">
        <v>6</v>
      </c>
    </row>
    <row r="5" spans="1:9" ht="16.2">
      <c r="B5" s="900" t="s">
        <v>71</v>
      </c>
      <c r="C5" s="900" t="s">
        <v>3680</v>
      </c>
      <c r="D5" s="901">
        <v>67</v>
      </c>
      <c r="E5" s="902">
        <v>81</v>
      </c>
      <c r="F5" s="902">
        <v>14</v>
      </c>
      <c r="G5" s="902">
        <v>42</v>
      </c>
      <c r="H5" s="903">
        <v>10</v>
      </c>
      <c r="I5" s="901">
        <v>2</v>
      </c>
    </row>
    <row r="6" spans="1:9" ht="16.2">
      <c r="B6" s="900" t="s">
        <v>72</v>
      </c>
      <c r="C6" s="900" t="s">
        <v>3860</v>
      </c>
      <c r="D6" s="901">
        <v>13</v>
      </c>
      <c r="E6" s="902">
        <v>14</v>
      </c>
      <c r="F6" s="902">
        <v>59</v>
      </c>
      <c r="G6" s="902">
        <v>20</v>
      </c>
      <c r="H6" s="903">
        <v>15</v>
      </c>
      <c r="I6" s="901">
        <v>1</v>
      </c>
    </row>
    <row r="7" spans="1:9" ht="16.2">
      <c r="B7" s="900" t="s">
        <v>73</v>
      </c>
      <c r="C7" s="900" t="s">
        <v>3682</v>
      </c>
      <c r="D7" s="901">
        <v>43</v>
      </c>
      <c r="E7" s="902">
        <v>42</v>
      </c>
      <c r="F7" s="902">
        <v>20</v>
      </c>
      <c r="G7" s="902">
        <v>71</v>
      </c>
      <c r="H7" s="903">
        <v>10</v>
      </c>
      <c r="I7" s="901">
        <v>5</v>
      </c>
    </row>
    <row r="8" spans="1:9" ht="16.2">
      <c r="B8" s="904" t="s">
        <v>74</v>
      </c>
      <c r="C8" s="904" t="s">
        <v>3683</v>
      </c>
      <c r="D8" s="905">
        <v>10</v>
      </c>
      <c r="E8" s="906">
        <v>10</v>
      </c>
      <c r="F8" s="906">
        <v>15</v>
      </c>
      <c r="G8" s="906">
        <v>10</v>
      </c>
      <c r="H8" s="907">
        <v>107</v>
      </c>
      <c r="I8" s="905">
        <v>2</v>
      </c>
    </row>
    <row r="9" spans="1:9" ht="16.2">
      <c r="B9" s="896" t="s">
        <v>3684</v>
      </c>
      <c r="C9" s="896" t="s">
        <v>3861</v>
      </c>
      <c r="D9" s="897">
        <v>6</v>
      </c>
      <c r="E9" s="898">
        <v>2</v>
      </c>
      <c r="F9" s="898">
        <v>1</v>
      </c>
      <c r="G9" s="898">
        <v>5</v>
      </c>
      <c r="H9" s="899">
        <v>2</v>
      </c>
      <c r="I9" s="897">
        <v>234</v>
      </c>
    </row>
  </sheetData>
  <phoneticPr fontId="1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A876-5171-4CBD-9E0A-36598D3CD111}">
  <dimension ref="A1:R6"/>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4413</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0" t="s">
        <v>3699</v>
      </c>
      <c r="C4" s="490" t="s">
        <v>75</v>
      </c>
      <c r="D4" s="490" t="s">
        <v>3698</v>
      </c>
      <c r="E4" s="491" t="s">
        <v>244</v>
      </c>
      <c r="F4" s="491" t="s">
        <v>244</v>
      </c>
      <c r="G4" s="491"/>
      <c r="H4" s="491"/>
      <c r="I4" s="491"/>
      <c r="J4" s="491"/>
      <c r="K4" s="491"/>
      <c r="L4" s="491"/>
      <c r="M4" s="491"/>
      <c r="N4" s="491" t="s">
        <v>244</v>
      </c>
      <c r="O4" s="491" t="s">
        <v>244</v>
      </c>
      <c r="P4" s="491"/>
      <c r="Q4" s="491"/>
      <c r="R4"/>
    </row>
    <row r="5" spans="1:18">
      <c r="B5" s="490" t="s">
        <v>3699</v>
      </c>
      <c r="C5" s="490" t="s">
        <v>77</v>
      </c>
      <c r="D5" s="490" t="s">
        <v>3705</v>
      </c>
      <c r="E5" s="491" t="s">
        <v>244</v>
      </c>
      <c r="F5" s="491" t="s">
        <v>244</v>
      </c>
      <c r="G5" s="491"/>
      <c r="H5" s="491"/>
      <c r="I5" s="491"/>
      <c r="J5" s="491"/>
      <c r="K5" s="491"/>
      <c r="L5" s="491"/>
      <c r="M5" s="491"/>
      <c r="N5" s="491" t="s">
        <v>244</v>
      </c>
      <c r="O5" s="491"/>
      <c r="P5" s="491"/>
      <c r="Q5" s="491"/>
      <c r="R5"/>
    </row>
    <row r="6" spans="1:18">
      <c r="B6" s="490" t="s">
        <v>3699</v>
      </c>
      <c r="C6" s="908" t="s">
        <v>78</v>
      </c>
      <c r="D6" s="908" t="s">
        <v>3706</v>
      </c>
      <c r="E6" s="909" t="s">
        <v>244</v>
      </c>
      <c r="F6" s="909" t="s">
        <v>244</v>
      </c>
      <c r="G6" s="909"/>
      <c r="H6" s="909"/>
      <c r="I6" s="909" t="s">
        <v>244</v>
      </c>
      <c r="J6" s="909"/>
      <c r="K6" s="909"/>
      <c r="L6" s="909"/>
      <c r="M6" s="909"/>
      <c r="N6" s="909" t="s">
        <v>244</v>
      </c>
      <c r="O6" s="909"/>
      <c r="P6" s="909"/>
      <c r="Q6" s="909"/>
      <c r="R6"/>
    </row>
  </sheetData>
  <phoneticPr fontId="1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7E0F3-0998-424A-B2B5-1AA99C1EA01C}">
  <dimension ref="A1:O62"/>
  <sheetViews>
    <sheetView showGridLines="0" zoomScaleNormal="100" zoomScaleSheetLayoutView="100" workbookViewId="0">
      <pane xSplit="8" ySplit="6" topLeftCell="I7" activePane="bottomRight" state="frozen"/>
      <selection pane="topRight"/>
      <selection pane="bottomLeft"/>
      <selection pane="bottomRight"/>
    </sheetView>
  </sheetViews>
  <sheetFormatPr defaultColWidth="8.90625" defaultRowHeight="15"/>
  <cols>
    <col min="1" max="1" width="1.81640625" style="543" customWidth="1"/>
    <col min="2" max="2" width="7.54296875" style="543" customWidth="1"/>
    <col min="3" max="3" width="7.90625" style="543" customWidth="1"/>
    <col min="4" max="4" width="18.1796875" style="543" customWidth="1"/>
    <col min="5" max="7" width="8.81640625" style="543" customWidth="1"/>
    <col min="8" max="8" width="4.08984375" style="543" customWidth="1"/>
    <col min="9" max="10" width="12.81640625" style="543" customWidth="1"/>
    <col min="11" max="17" width="9.81640625" style="543" customWidth="1"/>
    <col min="18" max="16384" width="8.90625" style="543"/>
  </cols>
  <sheetData>
    <row r="1" spans="1:10">
      <c r="A1" s="543" t="s">
        <v>4414</v>
      </c>
    </row>
    <row r="2" spans="1:10" ht="15.6" thickBot="1">
      <c r="F2" s="910"/>
    </row>
    <row r="3" spans="1:10" ht="19.2" thickBot="1">
      <c r="A3" s="546"/>
      <c r="B3" s="1795" t="s">
        <v>4415</v>
      </c>
      <c r="C3" s="1796"/>
      <c r="D3" s="1796"/>
      <c r="E3" s="1796"/>
      <c r="F3" s="1796"/>
      <c r="G3" s="1797"/>
      <c r="H3" s="911"/>
    </row>
    <row r="4" spans="1:10" s="670" customFormat="1">
      <c r="A4" s="912"/>
      <c r="B4" s="664"/>
      <c r="C4" s="665"/>
      <c r="D4" s="665"/>
      <c r="E4" s="1798" t="s">
        <v>3898</v>
      </c>
      <c r="F4" s="1798"/>
      <c r="G4" s="1799"/>
      <c r="H4" s="1800" t="s">
        <v>4129</v>
      </c>
      <c r="I4" s="665" t="s">
        <v>4130</v>
      </c>
      <c r="J4" s="913"/>
    </row>
    <row r="5" spans="1:10" s="670" customFormat="1">
      <c r="A5" s="912"/>
      <c r="B5" s="669"/>
      <c r="G5" s="912"/>
      <c r="H5" s="1801"/>
      <c r="I5" s="858" t="s">
        <v>4416</v>
      </c>
      <c r="J5" s="846" t="s">
        <v>4417</v>
      </c>
    </row>
    <row r="6" spans="1:10" s="670" customFormat="1" ht="15.6" thickBot="1">
      <c r="A6" s="912"/>
      <c r="B6" s="1802" t="s">
        <v>3906</v>
      </c>
      <c r="C6" s="1803"/>
      <c r="D6" s="1803"/>
      <c r="E6" s="1803"/>
      <c r="F6" s="1803"/>
      <c r="G6" s="912"/>
      <c r="H6" s="1801"/>
      <c r="I6" s="914" t="s">
        <v>4088</v>
      </c>
      <c r="J6" s="915" t="s">
        <v>4084</v>
      </c>
    </row>
    <row r="7" spans="1:10" s="670" customFormat="1">
      <c r="B7" s="1804" t="s">
        <v>4418</v>
      </c>
      <c r="C7" s="1671" t="s">
        <v>4419</v>
      </c>
      <c r="D7" s="1671"/>
      <c r="E7" s="1671"/>
      <c r="F7" s="1671"/>
      <c r="G7" s="1671"/>
      <c r="H7" s="916" t="s">
        <v>3918</v>
      </c>
      <c r="I7" s="917" t="s">
        <v>4420</v>
      </c>
      <c r="J7" s="918"/>
    </row>
    <row r="8" spans="1:10" s="670" customFormat="1">
      <c r="B8" s="1662"/>
      <c r="C8" s="1663" t="s">
        <v>4421</v>
      </c>
      <c r="D8" s="1663"/>
      <c r="E8" s="1663"/>
      <c r="F8" s="1663"/>
      <c r="G8" s="1663"/>
      <c r="H8" s="919" t="s">
        <v>271</v>
      </c>
      <c r="I8" s="920" t="s">
        <v>4420</v>
      </c>
      <c r="J8" s="921"/>
    </row>
    <row r="9" spans="1:10" s="670" customFormat="1">
      <c r="B9" s="1662"/>
      <c r="C9" s="1663" t="s">
        <v>4422</v>
      </c>
      <c r="D9" s="1663"/>
      <c r="E9" s="1663"/>
      <c r="F9" s="1663"/>
      <c r="G9" s="1663"/>
      <c r="H9" s="919" t="s">
        <v>273</v>
      </c>
      <c r="I9" s="920" t="s">
        <v>4420</v>
      </c>
      <c r="J9" s="743"/>
    </row>
    <row r="10" spans="1:10" s="670" customFormat="1">
      <c r="B10" s="1662"/>
      <c r="C10" s="1663" t="s">
        <v>4423</v>
      </c>
      <c r="D10" s="1663"/>
      <c r="E10" s="1663"/>
      <c r="F10" s="1663"/>
      <c r="G10" s="1663"/>
      <c r="H10" s="919" t="s">
        <v>274</v>
      </c>
      <c r="I10" s="920" t="s">
        <v>4420</v>
      </c>
      <c r="J10" s="921"/>
    </row>
    <row r="11" spans="1:10" s="670" customFormat="1">
      <c r="B11" s="1662"/>
      <c r="C11" s="1663" t="s">
        <v>4424</v>
      </c>
      <c r="D11" s="1663"/>
      <c r="E11" s="1663"/>
      <c r="F11" s="1663"/>
      <c r="G11" s="1663"/>
      <c r="H11" s="919" t="s">
        <v>277</v>
      </c>
      <c r="I11" s="920" t="s">
        <v>4420</v>
      </c>
      <c r="J11" s="921"/>
    </row>
    <row r="12" spans="1:10" s="670" customFormat="1">
      <c r="B12" s="1662"/>
      <c r="C12" s="1663" t="s">
        <v>4425</v>
      </c>
      <c r="D12" s="1663"/>
      <c r="E12" s="1663"/>
      <c r="F12" s="1663"/>
      <c r="G12" s="1663"/>
      <c r="H12" s="919" t="s">
        <v>283</v>
      </c>
      <c r="I12" s="920" t="s">
        <v>4420</v>
      </c>
      <c r="J12" s="743"/>
    </row>
    <row r="13" spans="1:10" s="670" customFormat="1">
      <c r="B13" s="1805" t="s">
        <v>4426</v>
      </c>
      <c r="C13" s="1663" t="s">
        <v>4427</v>
      </c>
      <c r="D13" s="1663"/>
      <c r="E13" s="1663"/>
      <c r="F13" s="1663"/>
      <c r="G13" s="1663"/>
      <c r="H13" s="919" t="s">
        <v>285</v>
      </c>
      <c r="I13" s="735" t="s">
        <v>4428</v>
      </c>
      <c r="J13" s="739"/>
    </row>
    <row r="14" spans="1:10" s="670" customFormat="1">
      <c r="B14" s="1805"/>
      <c r="C14" s="1666" t="s">
        <v>4429</v>
      </c>
      <c r="D14" s="1666"/>
      <c r="E14" s="1666"/>
      <c r="F14" s="1666"/>
      <c r="G14" s="1666"/>
      <c r="H14" s="919" t="s">
        <v>290</v>
      </c>
      <c r="I14" s="735" t="s">
        <v>4428</v>
      </c>
      <c r="J14" s="739"/>
    </row>
    <row r="15" spans="1:10" s="670" customFormat="1" ht="29.25" customHeight="1" thickBot="1">
      <c r="B15" s="1806"/>
      <c r="C15" s="1807" t="s">
        <v>4430</v>
      </c>
      <c r="D15" s="1807"/>
      <c r="E15" s="1807"/>
      <c r="F15" s="1807"/>
      <c r="G15" s="1807"/>
      <c r="H15" s="922" t="s">
        <v>292</v>
      </c>
      <c r="I15" s="923" t="s">
        <v>4428</v>
      </c>
      <c r="J15" s="924"/>
    </row>
    <row r="16" spans="1:10">
      <c r="B16" s="1808" t="s">
        <v>4431</v>
      </c>
      <c r="C16" s="1671" t="s">
        <v>4432</v>
      </c>
      <c r="D16" s="1671" t="s">
        <v>4433</v>
      </c>
      <c r="E16" s="1671"/>
      <c r="F16" s="1671"/>
      <c r="G16" s="1671"/>
      <c r="H16" s="916" t="s">
        <v>3931</v>
      </c>
      <c r="I16" s="925" t="s">
        <v>4420</v>
      </c>
      <c r="J16" s="616"/>
    </row>
    <row r="17" spans="2:10">
      <c r="B17" s="1805"/>
      <c r="C17" s="1666"/>
      <c r="D17" s="1666" t="s">
        <v>4434</v>
      </c>
      <c r="E17" s="1666"/>
      <c r="F17" s="1666"/>
      <c r="G17" s="1666"/>
      <c r="H17" s="919" t="s">
        <v>3933</v>
      </c>
      <c r="I17" s="585" t="s">
        <v>4420</v>
      </c>
      <c r="J17" s="577"/>
    </row>
    <row r="18" spans="2:10">
      <c r="B18" s="1805"/>
      <c r="C18" s="1666" t="s">
        <v>4435</v>
      </c>
      <c r="D18" s="1666" t="s">
        <v>4433</v>
      </c>
      <c r="E18" s="1666"/>
      <c r="F18" s="1666"/>
      <c r="G18" s="1666"/>
      <c r="H18" s="919" t="s">
        <v>3935</v>
      </c>
      <c r="I18" s="585" t="s">
        <v>4420</v>
      </c>
      <c r="J18" s="577"/>
    </row>
    <row r="19" spans="2:10">
      <c r="B19" s="1805"/>
      <c r="C19" s="1666"/>
      <c r="D19" s="1666" t="s">
        <v>4436</v>
      </c>
      <c r="E19" s="1666"/>
      <c r="F19" s="1666"/>
      <c r="G19" s="1666"/>
      <c r="H19" s="919" t="s">
        <v>3936</v>
      </c>
      <c r="I19" s="585" t="s">
        <v>4420</v>
      </c>
      <c r="J19" s="577"/>
    </row>
    <row r="20" spans="2:10">
      <c r="B20" s="1805"/>
      <c r="C20" s="1666" t="s">
        <v>4437</v>
      </c>
      <c r="D20" s="1666"/>
      <c r="E20" s="1666"/>
      <c r="F20" s="1666"/>
      <c r="G20" s="1666"/>
      <c r="H20" s="919" t="s">
        <v>3938</v>
      </c>
      <c r="I20" s="585" t="s">
        <v>4420</v>
      </c>
      <c r="J20" s="577"/>
    </row>
    <row r="21" spans="2:10">
      <c r="B21" s="1664" t="s">
        <v>4438</v>
      </c>
      <c r="C21" s="1663"/>
      <c r="D21" s="1663"/>
      <c r="E21" s="1663"/>
      <c r="F21" s="1663"/>
      <c r="G21" s="1663"/>
      <c r="H21" s="919" t="s">
        <v>3941</v>
      </c>
      <c r="I21" s="585" t="s">
        <v>4420</v>
      </c>
      <c r="J21" s="577"/>
    </row>
    <row r="22" spans="2:10">
      <c r="B22" s="1669" t="s">
        <v>4439</v>
      </c>
      <c r="C22" s="1666" t="s">
        <v>4440</v>
      </c>
      <c r="D22" s="1666"/>
      <c r="E22" s="1666"/>
      <c r="F22" s="1666"/>
      <c r="G22" s="1666"/>
      <c r="H22" s="919" t="s">
        <v>3943</v>
      </c>
      <c r="I22" s="585" t="s">
        <v>4420</v>
      </c>
      <c r="J22" s="577"/>
    </row>
    <row r="23" spans="2:10">
      <c r="B23" s="1669"/>
      <c r="C23" s="1666" t="s">
        <v>4441</v>
      </c>
      <c r="D23" s="1666"/>
      <c r="E23" s="1666"/>
      <c r="F23" s="1666"/>
      <c r="G23" s="1666"/>
      <c r="H23" s="919" t="s">
        <v>3946</v>
      </c>
      <c r="I23" s="585" t="s">
        <v>4420</v>
      </c>
      <c r="J23" s="577"/>
    </row>
    <row r="24" spans="2:10" ht="15.6" thickBot="1">
      <c r="B24" s="1809" t="s">
        <v>4442</v>
      </c>
      <c r="C24" s="1677"/>
      <c r="D24" s="1677"/>
      <c r="E24" s="1677"/>
      <c r="F24" s="1677"/>
      <c r="G24" s="1677"/>
      <c r="H24" s="926" t="s">
        <v>3948</v>
      </c>
      <c r="I24" s="927" t="s">
        <v>4420</v>
      </c>
      <c r="J24" s="928"/>
    </row>
    <row r="25" spans="2:10" ht="13.5" customHeight="1">
      <c r="B25" s="1810" t="s">
        <v>4443</v>
      </c>
      <c r="C25" s="1813" t="s">
        <v>4444</v>
      </c>
      <c r="D25" s="1671" t="s">
        <v>4445</v>
      </c>
      <c r="E25" s="1671" t="s">
        <v>4446</v>
      </c>
      <c r="F25" s="1671"/>
      <c r="G25" s="1671"/>
      <c r="H25" s="916" t="s">
        <v>3950</v>
      </c>
      <c r="I25" s="925" t="s">
        <v>4420</v>
      </c>
      <c r="J25" s="616"/>
    </row>
    <row r="26" spans="2:10">
      <c r="B26" s="1811"/>
      <c r="C26" s="1814"/>
      <c r="D26" s="1666"/>
      <c r="E26" s="1666" t="s">
        <v>4447</v>
      </c>
      <c r="F26" s="1666"/>
      <c r="G26" s="1666"/>
      <c r="H26" s="919" t="s">
        <v>3954</v>
      </c>
      <c r="I26" s="585" t="s">
        <v>4420</v>
      </c>
      <c r="J26" s="577"/>
    </row>
    <row r="27" spans="2:10">
      <c r="B27" s="1811"/>
      <c r="C27" s="1814"/>
      <c r="D27" s="1666"/>
      <c r="E27" s="1666" t="s">
        <v>4448</v>
      </c>
      <c r="F27" s="1666"/>
      <c r="G27" s="1666"/>
      <c r="H27" s="919" t="s">
        <v>3956</v>
      </c>
      <c r="I27" s="585" t="s">
        <v>4420</v>
      </c>
      <c r="J27" s="577"/>
    </row>
    <row r="28" spans="2:10">
      <c r="B28" s="1811"/>
      <c r="C28" s="1814"/>
      <c r="D28" s="1666" t="s">
        <v>4449</v>
      </c>
      <c r="E28" s="1666" t="s">
        <v>4446</v>
      </c>
      <c r="F28" s="1666"/>
      <c r="G28" s="1666"/>
      <c r="H28" s="919" t="s">
        <v>3958</v>
      </c>
      <c r="I28" s="585" t="s">
        <v>4420</v>
      </c>
      <c r="J28" s="577"/>
    </row>
    <row r="29" spans="2:10">
      <c r="B29" s="1811"/>
      <c r="C29" s="1814"/>
      <c r="D29" s="1666"/>
      <c r="E29" s="1666" t="s">
        <v>4450</v>
      </c>
      <c r="F29" s="1666"/>
      <c r="G29" s="1666"/>
      <c r="H29" s="919" t="s">
        <v>3960</v>
      </c>
      <c r="I29" s="585" t="s">
        <v>4420</v>
      </c>
      <c r="J29" s="577"/>
    </row>
    <row r="30" spans="2:10">
      <c r="B30" s="1811"/>
      <c r="C30" s="1814"/>
      <c r="D30" s="1666"/>
      <c r="E30" s="1666" t="s">
        <v>4451</v>
      </c>
      <c r="F30" s="1666"/>
      <c r="G30" s="1666"/>
      <c r="H30" s="919" t="s">
        <v>3963</v>
      </c>
      <c r="I30" s="585" t="s">
        <v>4420</v>
      </c>
      <c r="J30" s="577"/>
    </row>
    <row r="31" spans="2:10">
      <c r="B31" s="1811"/>
      <c r="C31" s="1814"/>
      <c r="D31" s="1666" t="s">
        <v>4452</v>
      </c>
      <c r="E31" s="1666" t="s">
        <v>4453</v>
      </c>
      <c r="F31" s="1666"/>
      <c r="G31" s="1666"/>
      <c r="H31" s="919" t="s">
        <v>3965</v>
      </c>
      <c r="I31" s="585" t="s">
        <v>4420</v>
      </c>
      <c r="J31" s="577"/>
    </row>
    <row r="32" spans="2:10">
      <c r="B32" s="1811"/>
      <c r="C32" s="1814"/>
      <c r="D32" s="1666"/>
      <c r="E32" s="1666" t="s">
        <v>4447</v>
      </c>
      <c r="F32" s="1666"/>
      <c r="G32" s="1666"/>
      <c r="H32" s="919" t="s">
        <v>3968</v>
      </c>
      <c r="I32" s="585" t="s">
        <v>4420</v>
      </c>
      <c r="J32" s="577"/>
    </row>
    <row r="33" spans="1:15">
      <c r="B33" s="1811"/>
      <c r="C33" s="1814"/>
      <c r="D33" s="1666"/>
      <c r="E33" s="1666" t="s">
        <v>4454</v>
      </c>
      <c r="F33" s="1666"/>
      <c r="G33" s="1666"/>
      <c r="H33" s="919" t="s">
        <v>3970</v>
      </c>
      <c r="I33" s="585" t="s">
        <v>4420</v>
      </c>
      <c r="J33" s="577"/>
    </row>
    <row r="34" spans="1:15">
      <c r="B34" s="1811"/>
      <c r="C34" s="1814" t="s">
        <v>4455</v>
      </c>
      <c r="D34" s="1814"/>
      <c r="E34" s="1666" t="s">
        <v>4447</v>
      </c>
      <c r="F34" s="1666"/>
      <c r="G34" s="1666"/>
      <c r="H34" s="919" t="s">
        <v>3973</v>
      </c>
      <c r="I34" s="585" t="s">
        <v>4420</v>
      </c>
      <c r="J34" s="577"/>
    </row>
    <row r="35" spans="1:15">
      <c r="B35" s="1812"/>
      <c r="C35" s="1814"/>
      <c r="D35" s="1814"/>
      <c r="E35" s="1666" t="s">
        <v>4456</v>
      </c>
      <c r="F35" s="1666"/>
      <c r="G35" s="1666"/>
      <c r="H35" s="919" t="s">
        <v>3975</v>
      </c>
      <c r="I35" s="585" t="s">
        <v>4420</v>
      </c>
      <c r="J35" s="577"/>
    </row>
    <row r="36" spans="1:15" ht="13.5" customHeight="1">
      <c r="B36" s="1676" t="s">
        <v>4457</v>
      </c>
      <c r="C36" s="1821" t="s">
        <v>4458</v>
      </c>
      <c r="D36" s="1822"/>
      <c r="E36" s="1825" t="s">
        <v>4447</v>
      </c>
      <c r="F36" s="1674"/>
      <c r="G36" s="1675"/>
      <c r="H36" s="919" t="s">
        <v>3978</v>
      </c>
      <c r="I36" s="585" t="s">
        <v>4420</v>
      </c>
      <c r="J36" s="577"/>
    </row>
    <row r="37" spans="1:15" ht="13.5" customHeight="1">
      <c r="B37" s="1819"/>
      <c r="C37" s="1823"/>
      <c r="D37" s="1824"/>
      <c r="E37" s="1825" t="s">
        <v>4459</v>
      </c>
      <c r="F37" s="1674"/>
      <c r="G37" s="1675"/>
      <c r="H37" s="919" t="s">
        <v>3980</v>
      </c>
      <c r="I37" s="585" t="s">
        <v>4420</v>
      </c>
      <c r="J37" s="577"/>
    </row>
    <row r="38" spans="1:15" ht="13.5" customHeight="1">
      <c r="B38" s="1819"/>
      <c r="C38" s="1821" t="s">
        <v>4455</v>
      </c>
      <c r="D38" s="1822"/>
      <c r="E38" s="1825" t="s">
        <v>4447</v>
      </c>
      <c r="F38" s="1674"/>
      <c r="G38" s="1675"/>
      <c r="H38" s="919" t="s">
        <v>3982</v>
      </c>
      <c r="I38" s="585" t="s">
        <v>4420</v>
      </c>
      <c r="J38" s="577"/>
    </row>
    <row r="39" spans="1:15" ht="13.5" customHeight="1" thickBot="1">
      <c r="B39" s="1820"/>
      <c r="C39" s="1826"/>
      <c r="D39" s="1827"/>
      <c r="E39" s="1763" t="s">
        <v>4456</v>
      </c>
      <c r="F39" s="1828"/>
      <c r="G39" s="1764"/>
      <c r="H39" s="922" t="s">
        <v>3985</v>
      </c>
      <c r="I39" s="929" t="s">
        <v>4420</v>
      </c>
      <c r="J39" s="620"/>
    </row>
    <row r="40" spans="1:15">
      <c r="B40" s="663"/>
    </row>
    <row r="41" spans="1:15" ht="15.6" thickBot="1">
      <c r="F41" s="910"/>
    </row>
    <row r="42" spans="1:15" ht="19.2" thickBot="1">
      <c r="A42" s="546"/>
      <c r="B42" s="1795" t="s">
        <v>4460</v>
      </c>
      <c r="C42" s="1796"/>
      <c r="D42" s="1796"/>
      <c r="E42" s="1796"/>
      <c r="F42" s="1796"/>
      <c r="G42" s="1797"/>
      <c r="H42" s="911"/>
    </row>
    <row r="43" spans="1:15" s="670" customFormat="1">
      <c r="A43" s="912"/>
      <c r="B43" s="664"/>
      <c r="C43" s="665"/>
      <c r="D43" s="665"/>
      <c r="E43" s="1798" t="s">
        <v>3898</v>
      </c>
      <c r="F43" s="1798"/>
      <c r="G43" s="1799"/>
      <c r="H43" s="1800" t="s">
        <v>4129</v>
      </c>
      <c r="I43" s="930" t="s">
        <v>4461</v>
      </c>
      <c r="J43" s="931"/>
      <c r="K43" s="931"/>
      <c r="L43" s="931"/>
      <c r="M43" s="931"/>
      <c r="N43" s="931"/>
      <c r="O43" s="931"/>
    </row>
    <row r="44" spans="1:15" s="670" customFormat="1">
      <c r="A44" s="912"/>
      <c r="B44" s="669"/>
      <c r="E44" s="855"/>
      <c r="F44" s="855"/>
      <c r="G44" s="932"/>
      <c r="H44" s="1801"/>
      <c r="I44" s="933"/>
      <c r="J44" s="931"/>
      <c r="K44" s="931"/>
      <c r="L44" s="931"/>
      <c r="M44" s="931"/>
      <c r="N44" s="931"/>
      <c r="O44" s="931"/>
    </row>
    <row r="45" spans="1:15" s="670" customFormat="1">
      <c r="A45" s="912"/>
      <c r="B45" s="669"/>
      <c r="G45" s="912"/>
      <c r="H45" s="1801"/>
      <c r="I45" s="864" t="s">
        <v>4416</v>
      </c>
      <c r="J45" s="931"/>
      <c r="K45" s="931"/>
      <c r="L45" s="931"/>
      <c r="M45" s="931"/>
      <c r="N45" s="931"/>
      <c r="O45" s="931"/>
    </row>
    <row r="46" spans="1:15" s="670" customFormat="1" ht="15.6" thickBot="1">
      <c r="A46" s="912"/>
      <c r="B46" s="1802" t="s">
        <v>3906</v>
      </c>
      <c r="C46" s="1803"/>
      <c r="D46" s="1803"/>
      <c r="E46" s="1803"/>
      <c r="F46" s="1803"/>
      <c r="G46" s="912"/>
      <c r="H46" s="1801"/>
      <c r="I46" s="865" t="s">
        <v>4088</v>
      </c>
      <c r="J46" s="931"/>
      <c r="K46" s="931"/>
      <c r="L46" s="931"/>
      <c r="M46" s="931"/>
      <c r="N46" s="931"/>
      <c r="O46" s="931"/>
    </row>
    <row r="47" spans="1:15">
      <c r="B47" s="1829" t="s">
        <v>4462</v>
      </c>
      <c r="C47" s="1830"/>
      <c r="D47" s="1830"/>
      <c r="E47" s="1830"/>
      <c r="F47" s="1830"/>
      <c r="G47" s="1830"/>
      <c r="H47" s="916" t="s">
        <v>4463</v>
      </c>
      <c r="I47" s="934" t="s">
        <v>4420</v>
      </c>
      <c r="J47" s="931"/>
      <c r="K47" s="931"/>
      <c r="L47" s="931"/>
      <c r="M47" s="931"/>
      <c r="N47" s="931"/>
      <c r="O47" s="931"/>
    </row>
    <row r="48" spans="1:15" ht="15.6" thickBot="1">
      <c r="B48" s="1831" t="s">
        <v>4464</v>
      </c>
      <c r="C48" s="1832"/>
      <c r="D48" s="1832"/>
      <c r="E48" s="1832"/>
      <c r="F48" s="1832"/>
      <c r="G48" s="1832"/>
      <c r="H48" s="922" t="s">
        <v>4465</v>
      </c>
      <c r="I48" s="935" t="s">
        <v>4420</v>
      </c>
      <c r="J48" s="931"/>
      <c r="K48" s="931"/>
      <c r="L48" s="931"/>
      <c r="M48" s="931"/>
      <c r="N48" s="931"/>
      <c r="O48" s="931"/>
    </row>
    <row r="49" spans="2:10" ht="15.6" thickBot="1"/>
    <row r="50" spans="2:10" ht="19.2" thickBot="1">
      <c r="B50" s="1795" t="s">
        <v>4466</v>
      </c>
      <c r="C50" s="1796"/>
      <c r="D50" s="1796"/>
      <c r="E50" s="1796"/>
      <c r="F50" s="1796"/>
      <c r="G50" s="1797"/>
      <c r="H50" s="1800" t="s">
        <v>4129</v>
      </c>
      <c r="I50" s="936" t="s">
        <v>4467</v>
      </c>
      <c r="J50" s="936" t="s">
        <v>4467</v>
      </c>
    </row>
    <row r="51" spans="2:10">
      <c r="B51" s="1834" t="s">
        <v>4225</v>
      </c>
      <c r="C51" s="1835"/>
      <c r="D51" s="1835"/>
      <c r="E51" s="1835"/>
      <c r="F51" s="1835"/>
      <c r="G51" s="1835"/>
      <c r="H51" s="1833"/>
      <c r="I51" s="863" t="s">
        <v>4468</v>
      </c>
      <c r="J51" s="937"/>
    </row>
    <row r="52" spans="2:10" ht="15.6" thickBot="1">
      <c r="B52" s="1834"/>
      <c r="C52" s="1835"/>
      <c r="D52" s="1835"/>
      <c r="E52" s="1835"/>
      <c r="F52" s="1835"/>
      <c r="G52" s="1835"/>
      <c r="H52" s="1833"/>
      <c r="I52" s="938" t="s">
        <v>3907</v>
      </c>
      <c r="J52" s="939"/>
    </row>
    <row r="53" spans="2:10">
      <c r="B53" s="1817" t="s">
        <v>4469</v>
      </c>
      <c r="C53" s="1818"/>
      <c r="D53" s="1818"/>
      <c r="E53" s="1818"/>
      <c r="F53" s="1818"/>
      <c r="G53" s="1818"/>
      <c r="H53" s="940" t="s">
        <v>4228</v>
      </c>
      <c r="I53" s="941"/>
      <c r="J53" s="942"/>
    </row>
    <row r="54" spans="2:10">
      <c r="B54" s="1815" t="s">
        <v>4470</v>
      </c>
      <c r="C54" s="1816"/>
      <c r="D54" s="1816"/>
      <c r="E54" s="1816"/>
      <c r="F54" s="1816"/>
      <c r="G54" s="1816"/>
      <c r="H54" s="943" t="s">
        <v>4236</v>
      </c>
      <c r="I54" s="944"/>
      <c r="J54" s="945"/>
    </row>
    <row r="55" spans="2:10">
      <c r="B55" s="1815" t="s">
        <v>4471</v>
      </c>
      <c r="C55" s="1816"/>
      <c r="D55" s="1816"/>
      <c r="E55" s="1816"/>
      <c r="F55" s="1816"/>
      <c r="G55" s="1816"/>
      <c r="H55" s="943" t="s">
        <v>4472</v>
      </c>
      <c r="I55" s="944"/>
      <c r="J55" s="945"/>
    </row>
    <row r="56" spans="2:10" ht="15.6" thickBot="1">
      <c r="B56" s="1836" t="s">
        <v>4235</v>
      </c>
      <c r="C56" s="1837"/>
      <c r="D56" s="1837"/>
      <c r="E56" s="1837"/>
      <c r="F56" s="1837"/>
      <c r="G56" s="1837"/>
      <c r="H56" s="946" t="s">
        <v>4473</v>
      </c>
      <c r="I56" s="947"/>
      <c r="J56" s="948"/>
    </row>
    <row r="57" spans="2:10" ht="15.6" thickBot="1"/>
    <row r="58" spans="2:10" ht="19.2" thickBot="1">
      <c r="B58" s="1795" t="s">
        <v>4237</v>
      </c>
      <c r="C58" s="1796"/>
      <c r="D58" s="1796"/>
      <c r="E58" s="1796"/>
      <c r="F58" s="1796"/>
      <c r="G58" s="1797"/>
      <c r="H58" s="1800" t="s">
        <v>4129</v>
      </c>
      <c r="I58" s="936" t="s">
        <v>4474</v>
      </c>
      <c r="J58" s="936" t="s">
        <v>4474</v>
      </c>
    </row>
    <row r="59" spans="2:10">
      <c r="B59" s="1834" t="s">
        <v>4225</v>
      </c>
      <c r="C59" s="1835"/>
      <c r="D59" s="1835"/>
      <c r="E59" s="1835"/>
      <c r="F59" s="1835"/>
      <c r="G59" s="1835"/>
      <c r="H59" s="1833"/>
      <c r="I59" s="863" t="s">
        <v>4475</v>
      </c>
      <c r="J59" s="937"/>
    </row>
    <row r="60" spans="2:10" ht="15.6" thickBot="1">
      <c r="B60" s="1834"/>
      <c r="C60" s="1835"/>
      <c r="D60" s="1835"/>
      <c r="E60" s="1835"/>
      <c r="F60" s="1835"/>
      <c r="G60" s="1835"/>
      <c r="H60" s="1833"/>
      <c r="I60" s="949" t="s">
        <v>3907</v>
      </c>
      <c r="J60" s="912"/>
    </row>
    <row r="61" spans="2:10" ht="15.6" thickBot="1">
      <c r="B61" s="1838" t="s">
        <v>4476</v>
      </c>
      <c r="C61" s="1839"/>
      <c r="D61" s="1839"/>
      <c r="E61" s="1839"/>
      <c r="F61" s="1839"/>
      <c r="G61" s="1839"/>
      <c r="H61" s="950" t="s">
        <v>4241</v>
      </c>
      <c r="I61" s="951"/>
      <c r="J61" s="952"/>
    </row>
    <row r="62" spans="2:10">
      <c r="B62" s="953" t="s">
        <v>4477</v>
      </c>
      <c r="C62" s="953"/>
      <c r="D62" s="954"/>
      <c r="E62" s="954"/>
      <c r="F62" s="954"/>
    </row>
  </sheetData>
  <mergeCells count="69">
    <mergeCell ref="B56:G56"/>
    <mergeCell ref="B58:G58"/>
    <mergeCell ref="H58:H60"/>
    <mergeCell ref="B59:G60"/>
    <mergeCell ref="B61:G61"/>
    <mergeCell ref="H43:H46"/>
    <mergeCell ref="B46:F46"/>
    <mergeCell ref="B47:G47"/>
    <mergeCell ref="B48:G48"/>
    <mergeCell ref="B50:G50"/>
    <mergeCell ref="H50:H52"/>
    <mergeCell ref="B51:G52"/>
    <mergeCell ref="E34:G34"/>
    <mergeCell ref="E35:G35"/>
    <mergeCell ref="B55:G55"/>
    <mergeCell ref="B42:G42"/>
    <mergeCell ref="E43:G43"/>
    <mergeCell ref="B53:G53"/>
    <mergeCell ref="B54:G54"/>
    <mergeCell ref="B36:B39"/>
    <mergeCell ref="C36:D37"/>
    <mergeCell ref="E36:G36"/>
    <mergeCell ref="E37:G37"/>
    <mergeCell ref="C38:D39"/>
    <mergeCell ref="E38:G38"/>
    <mergeCell ref="E39:G39"/>
    <mergeCell ref="B24:G24"/>
    <mergeCell ref="B25:B35"/>
    <mergeCell ref="C25:C33"/>
    <mergeCell ref="D25:D27"/>
    <mergeCell ref="E25:G25"/>
    <mergeCell ref="E26:G26"/>
    <mergeCell ref="E27:G27"/>
    <mergeCell ref="D28:D30"/>
    <mergeCell ref="E28:G28"/>
    <mergeCell ref="E29:G29"/>
    <mergeCell ref="E30:G30"/>
    <mergeCell ref="D31:D33"/>
    <mergeCell ref="E31:G31"/>
    <mergeCell ref="E32:G32"/>
    <mergeCell ref="E33:G33"/>
    <mergeCell ref="C34:D35"/>
    <mergeCell ref="D19:G19"/>
    <mergeCell ref="C20:G20"/>
    <mergeCell ref="B21:G21"/>
    <mergeCell ref="B22:B23"/>
    <mergeCell ref="C22:G22"/>
    <mergeCell ref="C23:G23"/>
    <mergeCell ref="B16:B20"/>
    <mergeCell ref="C16:C17"/>
    <mergeCell ref="D16:G16"/>
    <mergeCell ref="D17:G17"/>
    <mergeCell ref="C18:C19"/>
    <mergeCell ref="B13:B15"/>
    <mergeCell ref="C13:G13"/>
    <mergeCell ref="C14:G14"/>
    <mergeCell ref="C15:G15"/>
    <mergeCell ref="D18:G18"/>
    <mergeCell ref="B3:G3"/>
    <mergeCell ref="E4:G4"/>
    <mergeCell ref="H4:H6"/>
    <mergeCell ref="B6:F6"/>
    <mergeCell ref="B7:B12"/>
    <mergeCell ref="C7:G7"/>
    <mergeCell ref="C8:G8"/>
    <mergeCell ref="C9:G9"/>
    <mergeCell ref="C10:G10"/>
    <mergeCell ref="C11:G11"/>
    <mergeCell ref="C12:G12"/>
  </mergeCells>
  <phoneticPr fontId="12"/>
  <pageMargins left="0.7" right="0.7" top="0.75" bottom="0.75" header="0.3" footer="0.3"/>
  <pageSetup paperSize="9" scale="4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70EF-0531-4B5A-A71A-91D3DBD3F832}">
  <dimension ref="A1:R4"/>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4478</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2" t="s">
        <v>3699</v>
      </c>
      <c r="C4" s="322" t="s">
        <v>3701</v>
      </c>
      <c r="D4" s="322" t="s">
        <v>3702</v>
      </c>
      <c r="E4" s="373" t="s">
        <v>244</v>
      </c>
      <c r="F4" s="373" t="s">
        <v>244</v>
      </c>
      <c r="G4" s="373"/>
      <c r="H4" s="373"/>
      <c r="I4" s="373"/>
      <c r="J4" s="373"/>
      <c r="K4" s="373"/>
      <c r="L4" s="373"/>
      <c r="M4" s="373"/>
      <c r="N4" s="373" t="s">
        <v>244</v>
      </c>
      <c r="O4" s="373"/>
      <c r="P4" s="373"/>
      <c r="Q4" s="373"/>
      <c r="R4"/>
    </row>
  </sheetData>
  <phoneticPr fontId="1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6A25-486A-4BD7-854F-CC1938D17B54}">
  <dimension ref="A1:R6"/>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4479</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2" t="s">
        <v>3699</v>
      </c>
      <c r="C4" s="492" t="s">
        <v>79</v>
      </c>
      <c r="D4" s="492" t="s">
        <v>3700</v>
      </c>
      <c r="E4" s="493" t="s">
        <v>244</v>
      </c>
      <c r="F4" s="493" t="s">
        <v>244</v>
      </c>
      <c r="G4" s="493" t="s">
        <v>244</v>
      </c>
      <c r="H4" s="493"/>
      <c r="I4" s="493"/>
      <c r="J4" s="493" t="s">
        <v>244</v>
      </c>
      <c r="K4" s="493" t="s">
        <v>244</v>
      </c>
      <c r="L4" s="493" t="s">
        <v>244</v>
      </c>
      <c r="M4" s="493" t="s">
        <v>244</v>
      </c>
      <c r="N4" s="493" t="s">
        <v>244</v>
      </c>
      <c r="O4" s="493" t="s">
        <v>244</v>
      </c>
      <c r="P4" s="493"/>
      <c r="Q4" s="493"/>
      <c r="R4"/>
    </row>
    <row r="5" spans="1:18">
      <c r="B5" s="492" t="s">
        <v>3699</v>
      </c>
      <c r="C5" s="492" t="s">
        <v>81</v>
      </c>
      <c r="D5" s="492" t="s">
        <v>3703</v>
      </c>
      <c r="E5" s="493" t="s">
        <v>244</v>
      </c>
      <c r="F5" s="493" t="s">
        <v>244</v>
      </c>
      <c r="G5" s="493"/>
      <c r="H5" s="493"/>
      <c r="I5" s="493"/>
      <c r="J5" s="493" t="s">
        <v>244</v>
      </c>
      <c r="K5" s="493" t="s">
        <v>244</v>
      </c>
      <c r="L5" s="493"/>
      <c r="M5" s="493" t="s">
        <v>244</v>
      </c>
      <c r="N5" s="493" t="s">
        <v>244</v>
      </c>
      <c r="O5" s="493"/>
      <c r="P5" s="493"/>
      <c r="Q5" s="493"/>
      <c r="R5"/>
    </row>
    <row r="6" spans="1:18">
      <c r="B6" s="492" t="s">
        <v>3699</v>
      </c>
      <c r="C6" s="955" t="s">
        <v>82</v>
      </c>
      <c r="D6" s="955" t="s">
        <v>3704</v>
      </c>
      <c r="E6" s="956" t="s">
        <v>244</v>
      </c>
      <c r="F6" s="956" t="s">
        <v>244</v>
      </c>
      <c r="G6" s="956" t="s">
        <v>244</v>
      </c>
      <c r="H6" s="956"/>
      <c r="I6" s="956"/>
      <c r="J6" s="956" t="s">
        <v>244</v>
      </c>
      <c r="K6" s="956" t="s">
        <v>244</v>
      </c>
      <c r="L6" s="956" t="s">
        <v>244</v>
      </c>
      <c r="M6" s="956" t="s">
        <v>244</v>
      </c>
      <c r="N6" s="493" t="s">
        <v>244</v>
      </c>
      <c r="O6" s="493"/>
      <c r="P6" s="493"/>
      <c r="Q6" s="493"/>
      <c r="R6"/>
    </row>
  </sheetData>
  <phoneticPr fontId="12"/>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0587-03B6-4E26-BFAB-8F2576A557A3}">
  <dimension ref="A1:O55"/>
  <sheetViews>
    <sheetView showGridLines="0" zoomScaleNormal="100" zoomScaleSheetLayoutView="100" workbookViewId="0">
      <pane xSplit="8" ySplit="7" topLeftCell="I8" activePane="bottomRight" state="frozen"/>
      <selection pane="topRight"/>
      <selection pane="bottomLeft"/>
      <selection pane="bottomRight"/>
    </sheetView>
  </sheetViews>
  <sheetFormatPr defaultColWidth="8.90625" defaultRowHeight="15"/>
  <cols>
    <col min="1" max="1" width="1.81640625" style="543" customWidth="1"/>
    <col min="2" max="2" width="4.453125" style="543" customWidth="1"/>
    <col min="3" max="4" width="7.90625" style="543" customWidth="1"/>
    <col min="5" max="6" width="10.81640625" style="543" customWidth="1"/>
    <col min="7" max="7" width="10.08984375" style="543" customWidth="1"/>
    <col min="8" max="8" width="4.08984375" style="543" customWidth="1"/>
    <col min="9" max="15" width="8.6328125" style="543" customWidth="1"/>
    <col min="16" max="17" width="9.81640625" style="543" customWidth="1"/>
    <col min="18" max="16384" width="8.90625" style="543"/>
  </cols>
  <sheetData>
    <row r="1" spans="1:15">
      <c r="A1" s="543" t="s">
        <v>4480</v>
      </c>
    </row>
    <row r="2" spans="1:15" ht="15.6" thickBot="1">
      <c r="F2" s="910"/>
    </row>
    <row r="3" spans="1:15" ht="19.2" thickBot="1">
      <c r="A3" s="546"/>
      <c r="B3" s="1795" t="s">
        <v>3897</v>
      </c>
      <c r="C3" s="1796"/>
      <c r="D3" s="1796"/>
      <c r="E3" s="1796"/>
      <c r="F3" s="1796"/>
      <c r="G3" s="1797"/>
      <c r="H3" s="911"/>
      <c r="I3" s="910"/>
    </row>
    <row r="4" spans="1:15" s="670" customFormat="1">
      <c r="A4" s="912"/>
      <c r="B4" s="664"/>
      <c r="C4" s="665"/>
      <c r="D4" s="665"/>
      <c r="E4" s="1798" t="s">
        <v>3898</v>
      </c>
      <c r="F4" s="1798"/>
      <c r="G4" s="1799"/>
      <c r="H4" s="1800" t="s">
        <v>4129</v>
      </c>
      <c r="I4" s="1840" t="s">
        <v>4130</v>
      </c>
      <c r="J4" s="1841"/>
      <c r="K4" s="1844" t="s">
        <v>4133</v>
      </c>
      <c r="L4" s="1619" t="s">
        <v>4131</v>
      </c>
      <c r="M4" s="1619"/>
      <c r="N4" s="1619"/>
      <c r="O4" s="1844" t="s">
        <v>4132</v>
      </c>
    </row>
    <row r="5" spans="1:15" s="670" customFormat="1">
      <c r="A5" s="912"/>
      <c r="B5" s="669"/>
      <c r="E5" s="855"/>
      <c r="F5" s="855"/>
      <c r="G5" s="932"/>
      <c r="H5" s="1801"/>
      <c r="I5" s="1842"/>
      <c r="J5" s="1843"/>
      <c r="K5" s="1845"/>
      <c r="L5" s="1846" t="s">
        <v>4135</v>
      </c>
      <c r="M5" s="1846"/>
      <c r="N5" s="957" t="s">
        <v>4481</v>
      </c>
      <c r="O5" s="1845"/>
    </row>
    <row r="6" spans="1:15" s="670" customFormat="1">
      <c r="A6" s="912"/>
      <c r="B6" s="669"/>
      <c r="G6" s="912"/>
      <c r="H6" s="1801"/>
      <c r="I6" s="672" t="s">
        <v>4482</v>
      </c>
      <c r="J6" s="957" t="s">
        <v>4483</v>
      </c>
      <c r="K6" s="864" t="s">
        <v>4416</v>
      </c>
      <c r="L6" s="672" t="s">
        <v>4482</v>
      </c>
      <c r="M6" s="957" t="s">
        <v>4483</v>
      </c>
      <c r="N6" s="957" t="s">
        <v>4416</v>
      </c>
      <c r="O6" s="864" t="s">
        <v>4484</v>
      </c>
    </row>
    <row r="7" spans="1:15" s="670" customFormat="1" ht="15.6" thickBot="1">
      <c r="A7" s="912"/>
      <c r="B7" s="1802" t="s">
        <v>3906</v>
      </c>
      <c r="C7" s="1803"/>
      <c r="D7" s="1803"/>
      <c r="E7" s="1803"/>
      <c r="F7" s="1803"/>
      <c r="G7" s="912"/>
      <c r="H7" s="1801"/>
      <c r="I7" s="678" t="s">
        <v>4203</v>
      </c>
      <c r="J7" s="915" t="s">
        <v>4084</v>
      </c>
      <c r="K7" s="865" t="s">
        <v>4089</v>
      </c>
      <c r="L7" s="914" t="s">
        <v>4090</v>
      </c>
      <c r="M7" s="679" t="s">
        <v>4091</v>
      </c>
      <c r="N7" s="915" t="s">
        <v>4485</v>
      </c>
      <c r="O7" s="865" t="s">
        <v>4486</v>
      </c>
    </row>
    <row r="8" spans="1:15" s="670" customFormat="1">
      <c r="B8" s="1660" t="s">
        <v>4487</v>
      </c>
      <c r="C8" s="1661"/>
      <c r="D8" s="1661"/>
      <c r="E8" s="1661"/>
      <c r="F8" s="1661"/>
      <c r="G8" s="1661"/>
      <c r="H8" s="916" t="s">
        <v>3931</v>
      </c>
      <c r="I8" s="917" t="s">
        <v>4420</v>
      </c>
      <c r="J8" s="755"/>
      <c r="K8" s="917" t="s">
        <v>4420</v>
      </c>
      <c r="L8" s="917" t="s">
        <v>4420</v>
      </c>
      <c r="M8" s="755"/>
      <c r="N8" s="917" t="s">
        <v>4420</v>
      </c>
      <c r="O8" s="918" t="s">
        <v>4420</v>
      </c>
    </row>
    <row r="9" spans="1:15" s="670" customFormat="1">
      <c r="B9" s="1664" t="s">
        <v>4488</v>
      </c>
      <c r="C9" s="1663"/>
      <c r="D9" s="1663"/>
      <c r="E9" s="1663"/>
      <c r="F9" s="1663"/>
      <c r="G9" s="1663"/>
      <c r="H9" s="919" t="s">
        <v>3933</v>
      </c>
      <c r="I9" s="920" t="s">
        <v>4420</v>
      </c>
      <c r="J9" s="742"/>
      <c r="K9" s="920" t="s">
        <v>4420</v>
      </c>
      <c r="L9" s="920" t="s">
        <v>4420</v>
      </c>
      <c r="M9" s="742"/>
      <c r="N9" s="920" t="s">
        <v>4420</v>
      </c>
      <c r="O9" s="921" t="s">
        <v>4420</v>
      </c>
    </row>
    <row r="10" spans="1:15" s="670" customFormat="1">
      <c r="B10" s="1664" t="s">
        <v>4489</v>
      </c>
      <c r="C10" s="1663"/>
      <c r="D10" s="1663"/>
      <c r="E10" s="1663"/>
      <c r="F10" s="1663"/>
      <c r="G10" s="1663"/>
      <c r="H10" s="919" t="s">
        <v>3935</v>
      </c>
      <c r="I10" s="920" t="s">
        <v>4420</v>
      </c>
      <c r="J10" s="742"/>
      <c r="K10" s="920" t="s">
        <v>4420</v>
      </c>
      <c r="L10" s="920" t="s">
        <v>4420</v>
      </c>
      <c r="M10" s="742"/>
      <c r="N10" s="920" t="s">
        <v>4420</v>
      </c>
      <c r="O10" s="921" t="s">
        <v>4420</v>
      </c>
    </row>
    <row r="11" spans="1:15" s="670" customFormat="1">
      <c r="B11" s="1805" t="s">
        <v>4490</v>
      </c>
      <c r="C11" s="1814"/>
      <c r="D11" s="1663" t="s">
        <v>4491</v>
      </c>
      <c r="E11" s="1663"/>
      <c r="F11" s="1663"/>
      <c r="G11" s="1663"/>
      <c r="H11" s="919" t="s">
        <v>3936</v>
      </c>
      <c r="I11" s="920" t="s">
        <v>4420</v>
      </c>
      <c r="J11" s="742"/>
      <c r="K11" s="920" t="s">
        <v>4420</v>
      </c>
      <c r="L11" s="920" t="s">
        <v>4420</v>
      </c>
      <c r="M11" s="742"/>
      <c r="N11" s="920" t="s">
        <v>4420</v>
      </c>
      <c r="O11" s="921" t="s">
        <v>4420</v>
      </c>
    </row>
    <row r="12" spans="1:15" s="670" customFormat="1">
      <c r="B12" s="1805"/>
      <c r="C12" s="1814"/>
      <c r="D12" s="1663" t="s">
        <v>4492</v>
      </c>
      <c r="E12" s="1663"/>
      <c r="F12" s="1663"/>
      <c r="G12" s="1663"/>
      <c r="H12" s="919" t="s">
        <v>3938</v>
      </c>
      <c r="I12" s="920" t="s">
        <v>4420</v>
      </c>
      <c r="J12" s="742"/>
      <c r="K12" s="920" t="s">
        <v>4420</v>
      </c>
      <c r="L12" s="920" t="s">
        <v>4420</v>
      </c>
      <c r="M12" s="742"/>
      <c r="N12" s="920" t="s">
        <v>4420</v>
      </c>
      <c r="O12" s="921" t="s">
        <v>4420</v>
      </c>
    </row>
    <row r="13" spans="1:15" s="670" customFormat="1">
      <c r="B13" s="1664" t="s">
        <v>4493</v>
      </c>
      <c r="C13" s="1663"/>
      <c r="D13" s="1663"/>
      <c r="E13" s="1663"/>
      <c r="F13" s="1663"/>
      <c r="G13" s="1663"/>
      <c r="H13" s="919" t="s">
        <v>3941</v>
      </c>
      <c r="I13" s="920" t="s">
        <v>4420</v>
      </c>
      <c r="J13" s="740"/>
      <c r="K13" s="920" t="s">
        <v>4420</v>
      </c>
      <c r="L13" s="920" t="s">
        <v>4420</v>
      </c>
      <c r="M13" s="740"/>
      <c r="N13" s="920" t="s">
        <v>4420</v>
      </c>
      <c r="O13" s="921" t="s">
        <v>4420</v>
      </c>
    </row>
    <row r="14" spans="1:15" s="670" customFormat="1" ht="15.6" thickBot="1">
      <c r="B14" s="1809" t="s">
        <v>4494</v>
      </c>
      <c r="C14" s="1677"/>
      <c r="D14" s="1677"/>
      <c r="E14" s="1677"/>
      <c r="F14" s="1677"/>
      <c r="G14" s="1677"/>
      <c r="H14" s="926" t="s">
        <v>3943</v>
      </c>
      <c r="I14" s="958" t="s">
        <v>4420</v>
      </c>
      <c r="J14" s="752"/>
      <c r="K14" s="958" t="s">
        <v>4420</v>
      </c>
      <c r="L14" s="958" t="s">
        <v>4420</v>
      </c>
      <c r="M14" s="752"/>
      <c r="N14" s="958" t="s">
        <v>4420</v>
      </c>
      <c r="O14" s="959" t="s">
        <v>4420</v>
      </c>
    </row>
    <row r="15" spans="1:15">
      <c r="B15" s="1660" t="s">
        <v>4495</v>
      </c>
      <c r="C15" s="1661"/>
      <c r="D15" s="1661"/>
      <c r="E15" s="1661"/>
      <c r="F15" s="1661"/>
      <c r="G15" s="1661"/>
      <c r="H15" s="960" t="s">
        <v>3980</v>
      </c>
      <c r="I15" s="925" t="s">
        <v>4496</v>
      </c>
      <c r="J15" s="615"/>
      <c r="K15" s="1847"/>
      <c r="L15" s="925" t="s">
        <v>4496</v>
      </c>
      <c r="M15" s="615"/>
      <c r="N15" s="1847"/>
      <c r="O15" s="934" t="s">
        <v>4496</v>
      </c>
    </row>
    <row r="16" spans="1:15">
      <c r="B16" s="1669" t="s">
        <v>4497</v>
      </c>
      <c r="C16" s="1663" t="s">
        <v>4498</v>
      </c>
      <c r="D16" s="1663"/>
      <c r="E16" s="1663"/>
      <c r="F16" s="1663"/>
      <c r="G16" s="1663"/>
      <c r="H16" s="926" t="s">
        <v>3982</v>
      </c>
      <c r="I16" s="585" t="s">
        <v>4428</v>
      </c>
      <c r="J16" s="576"/>
      <c r="K16" s="1848"/>
      <c r="L16" s="585" t="s">
        <v>4420</v>
      </c>
      <c r="M16" s="576"/>
      <c r="N16" s="1848"/>
      <c r="O16" s="961" t="s">
        <v>4499</v>
      </c>
    </row>
    <row r="17" spans="2:15">
      <c r="B17" s="1669"/>
      <c r="C17" s="1663" t="s">
        <v>4500</v>
      </c>
      <c r="D17" s="1663"/>
      <c r="E17" s="1663"/>
      <c r="F17" s="1663"/>
      <c r="G17" s="1663"/>
      <c r="H17" s="926" t="s">
        <v>3985</v>
      </c>
      <c r="I17" s="585" t="s">
        <v>4428</v>
      </c>
      <c r="J17" s="576"/>
      <c r="K17" s="1848"/>
      <c r="L17" s="585" t="s">
        <v>4420</v>
      </c>
      <c r="M17" s="576"/>
      <c r="N17" s="1848"/>
      <c r="O17" s="961" t="s">
        <v>4499</v>
      </c>
    </row>
    <row r="18" spans="2:15">
      <c r="B18" s="1669"/>
      <c r="C18" s="1663" t="s">
        <v>4501</v>
      </c>
      <c r="D18" s="1663"/>
      <c r="E18" s="1663"/>
      <c r="F18" s="1663"/>
      <c r="G18" s="1663"/>
      <c r="H18" s="926" t="s">
        <v>3987</v>
      </c>
      <c r="I18" s="585" t="s">
        <v>4428</v>
      </c>
      <c r="J18" s="576"/>
      <c r="K18" s="1848"/>
      <c r="L18" s="585" t="s">
        <v>4420</v>
      </c>
      <c r="M18" s="576"/>
      <c r="N18" s="1848"/>
      <c r="O18" s="961" t="s">
        <v>4499</v>
      </c>
    </row>
    <row r="19" spans="2:15">
      <c r="B19" s="1669"/>
      <c r="C19" s="1663" t="s">
        <v>4502</v>
      </c>
      <c r="D19" s="1663"/>
      <c r="E19" s="1663"/>
      <c r="F19" s="1663"/>
      <c r="G19" s="1663"/>
      <c r="H19" s="926" t="s">
        <v>3989</v>
      </c>
      <c r="I19" s="585" t="s">
        <v>4428</v>
      </c>
      <c r="J19" s="576"/>
      <c r="K19" s="1848"/>
      <c r="L19" s="585" t="s">
        <v>4420</v>
      </c>
      <c r="M19" s="576"/>
      <c r="N19" s="1848"/>
      <c r="O19" s="961" t="s">
        <v>4499</v>
      </c>
    </row>
    <row r="20" spans="2:15">
      <c r="B20" s="1664" t="s">
        <v>4503</v>
      </c>
      <c r="C20" s="1663"/>
      <c r="D20" s="1663"/>
      <c r="E20" s="1663"/>
      <c r="F20" s="1522"/>
      <c r="G20" s="1522"/>
      <c r="H20" s="926" t="s">
        <v>3991</v>
      </c>
      <c r="I20" s="962" t="s">
        <v>4499</v>
      </c>
      <c r="J20" s="576"/>
      <c r="K20" s="1848"/>
      <c r="L20" s="962" t="s">
        <v>4499</v>
      </c>
      <c r="M20" s="576"/>
      <c r="N20" s="1848"/>
      <c r="O20" s="961" t="s">
        <v>4499</v>
      </c>
    </row>
    <row r="21" spans="2:15">
      <c r="B21" s="1669" t="s">
        <v>4504</v>
      </c>
      <c r="C21" s="1850" t="s">
        <v>4505</v>
      </c>
      <c r="D21" s="1850"/>
      <c r="E21" s="1850"/>
      <c r="F21" s="1850"/>
      <c r="G21" s="1850"/>
      <c r="H21" s="926" t="s">
        <v>3993</v>
      </c>
      <c r="I21" s="962" t="s">
        <v>4499</v>
      </c>
      <c r="J21" s="576"/>
      <c r="K21" s="1848"/>
      <c r="L21" s="962" t="s">
        <v>4499</v>
      </c>
      <c r="M21" s="576"/>
      <c r="N21" s="1848"/>
      <c r="O21" s="961" t="s">
        <v>4499</v>
      </c>
    </row>
    <row r="22" spans="2:15">
      <c r="B22" s="1669"/>
      <c r="C22" s="1663" t="s">
        <v>4506</v>
      </c>
      <c r="D22" s="1663"/>
      <c r="E22" s="1663"/>
      <c r="F22" s="1663"/>
      <c r="G22" s="1663"/>
      <c r="H22" s="926" t="s">
        <v>3995</v>
      </c>
      <c r="I22" s="962" t="s">
        <v>4499</v>
      </c>
      <c r="J22" s="576"/>
      <c r="K22" s="1848"/>
      <c r="L22" s="962" t="s">
        <v>4499</v>
      </c>
      <c r="M22" s="576"/>
      <c r="N22" s="1848"/>
      <c r="O22" s="961" t="s">
        <v>4499</v>
      </c>
    </row>
    <row r="23" spans="2:15" ht="15.6" thickBot="1">
      <c r="B23" s="1670"/>
      <c r="C23" s="1667" t="s">
        <v>4507</v>
      </c>
      <c r="D23" s="1667"/>
      <c r="E23" s="1667"/>
      <c r="F23" s="1667"/>
      <c r="G23" s="1667"/>
      <c r="H23" s="922" t="s">
        <v>4000</v>
      </c>
      <c r="I23" s="963" t="s">
        <v>4499</v>
      </c>
      <c r="J23" s="619"/>
      <c r="K23" s="1849"/>
      <c r="L23" s="963" t="s">
        <v>4499</v>
      </c>
      <c r="M23" s="619"/>
      <c r="N23" s="1849"/>
      <c r="O23" s="964" t="s">
        <v>4499</v>
      </c>
    </row>
    <row r="24" spans="2:15">
      <c r="B24" s="1808" t="s">
        <v>4508</v>
      </c>
      <c r="C24" s="1661" t="s">
        <v>4509</v>
      </c>
      <c r="D24" s="1661"/>
      <c r="E24" s="1661"/>
      <c r="F24" s="1661"/>
      <c r="G24" s="1661"/>
      <c r="H24" s="960" t="s">
        <v>4002</v>
      </c>
      <c r="I24" s="925" t="s">
        <v>4051</v>
      </c>
      <c r="J24" s="615"/>
      <c r="K24" s="925" t="s">
        <v>4051</v>
      </c>
      <c r="L24" s="925" t="s">
        <v>4051</v>
      </c>
      <c r="M24" s="615"/>
      <c r="N24" s="925" t="s">
        <v>4051</v>
      </c>
      <c r="O24" s="934" t="s">
        <v>4051</v>
      </c>
    </row>
    <row r="25" spans="2:15">
      <c r="B25" s="1805"/>
      <c r="C25" s="1663" t="s">
        <v>4510</v>
      </c>
      <c r="D25" s="1663"/>
      <c r="E25" s="1663" t="s">
        <v>4511</v>
      </c>
      <c r="F25" s="1663"/>
      <c r="G25" s="1663"/>
      <c r="H25" s="926" t="s">
        <v>4005</v>
      </c>
      <c r="I25" s="585" t="s">
        <v>4051</v>
      </c>
      <c r="J25" s="576"/>
      <c r="K25" s="585" t="s">
        <v>4051</v>
      </c>
      <c r="L25" s="585" t="s">
        <v>4051</v>
      </c>
      <c r="M25" s="576"/>
      <c r="N25" s="585" t="s">
        <v>4051</v>
      </c>
      <c r="O25" s="580" t="s">
        <v>4051</v>
      </c>
    </row>
    <row r="26" spans="2:15">
      <c r="B26" s="1805"/>
      <c r="C26" s="1663"/>
      <c r="D26" s="1663"/>
      <c r="E26" s="1663" t="s">
        <v>4512</v>
      </c>
      <c r="F26" s="1663"/>
      <c r="G26" s="1663"/>
      <c r="H26" s="926" t="s">
        <v>4008</v>
      </c>
      <c r="I26" s="585" t="s">
        <v>4051</v>
      </c>
      <c r="J26" s="576"/>
      <c r="K26" s="585" t="s">
        <v>4051</v>
      </c>
      <c r="L26" s="585" t="s">
        <v>4051</v>
      </c>
      <c r="M26" s="576"/>
      <c r="N26" s="585" t="s">
        <v>4051</v>
      </c>
      <c r="O26" s="580" t="s">
        <v>4051</v>
      </c>
    </row>
    <row r="27" spans="2:15">
      <c r="B27" s="1805"/>
      <c r="C27" s="1663" t="s">
        <v>4513</v>
      </c>
      <c r="D27" s="1663"/>
      <c r="E27" s="1663"/>
      <c r="F27" s="1663"/>
      <c r="G27" s="1663"/>
      <c r="H27" s="926" t="s">
        <v>4011</v>
      </c>
      <c r="I27" s="585" t="s">
        <v>4051</v>
      </c>
      <c r="J27" s="576"/>
      <c r="K27" s="585" t="s">
        <v>4051</v>
      </c>
      <c r="L27" s="585" t="s">
        <v>4051</v>
      </c>
      <c r="M27" s="576"/>
      <c r="N27" s="585" t="s">
        <v>4051</v>
      </c>
      <c r="O27" s="580" t="s">
        <v>4051</v>
      </c>
    </row>
    <row r="28" spans="2:15">
      <c r="B28" s="1805"/>
      <c r="C28" s="1666" t="s">
        <v>4514</v>
      </c>
      <c r="D28" s="1666"/>
      <c r="E28" s="1666"/>
      <c r="F28" s="1666"/>
      <c r="G28" s="1666"/>
      <c r="H28" s="926" t="s">
        <v>4013</v>
      </c>
      <c r="I28" s="585" t="s">
        <v>4051</v>
      </c>
      <c r="J28" s="576"/>
      <c r="K28" s="585" t="s">
        <v>4051</v>
      </c>
      <c r="L28" s="585" t="s">
        <v>4051</v>
      </c>
      <c r="M28" s="576"/>
      <c r="N28" s="585" t="s">
        <v>4051</v>
      </c>
      <c r="O28" s="580" t="s">
        <v>4051</v>
      </c>
    </row>
    <row r="29" spans="2:15">
      <c r="B29" s="1805"/>
      <c r="C29" s="1663" t="s">
        <v>4515</v>
      </c>
      <c r="D29" s="1663"/>
      <c r="E29" s="1663"/>
      <c r="F29" s="1663"/>
      <c r="G29" s="1663"/>
      <c r="H29" s="926" t="s">
        <v>4015</v>
      </c>
      <c r="I29" s="585" t="s">
        <v>4051</v>
      </c>
      <c r="J29" s="576"/>
      <c r="K29" s="585" t="s">
        <v>4051</v>
      </c>
      <c r="L29" s="585" t="s">
        <v>4051</v>
      </c>
      <c r="M29" s="576"/>
      <c r="N29" s="585" t="s">
        <v>4051</v>
      </c>
      <c r="O29" s="580" t="s">
        <v>4051</v>
      </c>
    </row>
    <row r="30" spans="2:15">
      <c r="B30" s="1805" t="s">
        <v>4516</v>
      </c>
      <c r="C30" s="1851" t="s">
        <v>4517</v>
      </c>
      <c r="D30" s="1852"/>
      <c r="E30" s="1855" t="s">
        <v>4518</v>
      </c>
      <c r="F30" s="1753"/>
      <c r="G30" s="1754"/>
      <c r="H30" s="926" t="s">
        <v>4018</v>
      </c>
      <c r="I30" s="585" t="s">
        <v>4051</v>
      </c>
      <c r="J30" s="576"/>
      <c r="K30" s="585" t="s">
        <v>4051</v>
      </c>
      <c r="L30" s="585" t="s">
        <v>4051</v>
      </c>
      <c r="M30" s="576"/>
      <c r="N30" s="585" t="s">
        <v>4051</v>
      </c>
      <c r="O30" s="580" t="s">
        <v>4051</v>
      </c>
    </row>
    <row r="31" spans="2:15">
      <c r="B31" s="1805"/>
      <c r="C31" s="1853"/>
      <c r="D31" s="1854"/>
      <c r="E31" s="1855" t="s">
        <v>4519</v>
      </c>
      <c r="F31" s="1753"/>
      <c r="G31" s="1754"/>
      <c r="H31" s="926" t="s">
        <v>4020</v>
      </c>
      <c r="I31" s="965" t="s">
        <v>4051</v>
      </c>
      <c r="J31" s="966"/>
      <c r="K31" s="965" t="s">
        <v>4051</v>
      </c>
      <c r="L31" s="965" t="s">
        <v>4051</v>
      </c>
      <c r="M31" s="576"/>
      <c r="N31" s="965" t="s">
        <v>4051</v>
      </c>
      <c r="O31" s="967" t="s">
        <v>4051</v>
      </c>
    </row>
    <row r="32" spans="2:15">
      <c r="B32" s="1805"/>
      <c r="C32" s="1825" t="s">
        <v>4520</v>
      </c>
      <c r="D32" s="1674"/>
      <c r="E32" s="1674"/>
      <c r="F32" s="1674"/>
      <c r="G32" s="1675"/>
      <c r="H32" s="926" t="s">
        <v>4022</v>
      </c>
      <c r="I32" s="585" t="s">
        <v>4051</v>
      </c>
      <c r="J32" s="576"/>
      <c r="K32" s="585" t="s">
        <v>4051</v>
      </c>
      <c r="L32" s="585" t="s">
        <v>4051</v>
      </c>
      <c r="M32" s="576"/>
      <c r="N32" s="585" t="s">
        <v>4051</v>
      </c>
      <c r="O32" s="580" t="s">
        <v>4051</v>
      </c>
    </row>
    <row r="33" spans="2:15">
      <c r="B33" s="1805"/>
      <c r="C33" s="1856" t="s">
        <v>4521</v>
      </c>
      <c r="D33" s="1857"/>
      <c r="E33" s="1855" t="s">
        <v>4522</v>
      </c>
      <c r="F33" s="1753"/>
      <c r="G33" s="1754"/>
      <c r="H33" s="926" t="s">
        <v>4024</v>
      </c>
      <c r="I33" s="585" t="s">
        <v>4051</v>
      </c>
      <c r="J33" s="576"/>
      <c r="K33" s="585" t="s">
        <v>4051</v>
      </c>
      <c r="L33" s="585" t="s">
        <v>4051</v>
      </c>
      <c r="M33" s="576"/>
      <c r="N33" s="585" t="s">
        <v>4051</v>
      </c>
      <c r="O33" s="580" t="s">
        <v>4051</v>
      </c>
    </row>
    <row r="34" spans="2:15">
      <c r="B34" s="1805"/>
      <c r="C34" s="1858"/>
      <c r="D34" s="1859"/>
      <c r="E34" s="1855" t="s">
        <v>4523</v>
      </c>
      <c r="F34" s="1753"/>
      <c r="G34" s="1754"/>
      <c r="H34" s="926" t="s">
        <v>4026</v>
      </c>
      <c r="I34" s="585" t="s">
        <v>4051</v>
      </c>
      <c r="J34" s="576"/>
      <c r="K34" s="585" t="s">
        <v>4051</v>
      </c>
      <c r="L34" s="585" t="s">
        <v>4051</v>
      </c>
      <c r="M34" s="576"/>
      <c r="N34" s="585" t="s">
        <v>4051</v>
      </c>
      <c r="O34" s="580" t="s">
        <v>4051</v>
      </c>
    </row>
    <row r="35" spans="2:15" ht="15.6" thickBot="1">
      <c r="B35" s="1731" t="s">
        <v>4524</v>
      </c>
      <c r="C35" s="1732"/>
      <c r="D35" s="1732"/>
      <c r="E35" s="1732"/>
      <c r="F35" s="1732"/>
      <c r="G35" s="1733"/>
      <c r="H35" s="922" t="s">
        <v>4028</v>
      </c>
      <c r="I35" s="929" t="s">
        <v>4051</v>
      </c>
      <c r="J35" s="619"/>
      <c r="K35" s="929" t="s">
        <v>4051</v>
      </c>
      <c r="L35" s="929" t="s">
        <v>4051</v>
      </c>
      <c r="M35" s="619"/>
      <c r="N35" s="929" t="s">
        <v>4051</v>
      </c>
      <c r="O35" s="935" t="s">
        <v>4051</v>
      </c>
    </row>
    <row r="36" spans="2:15">
      <c r="B36" s="663" t="s">
        <v>4525</v>
      </c>
    </row>
    <row r="37" spans="2:15">
      <c r="B37" s="663" t="s">
        <v>4526</v>
      </c>
    </row>
    <row r="38" spans="2:15">
      <c r="B38" s="663" t="s">
        <v>4527</v>
      </c>
    </row>
    <row r="39" spans="2:15">
      <c r="B39" s="663" t="s">
        <v>4528</v>
      </c>
    </row>
    <row r="40" spans="2:15">
      <c r="B40" s="663" t="s">
        <v>4529</v>
      </c>
    </row>
    <row r="41" spans="2:15" ht="15.6" thickBot="1"/>
    <row r="42" spans="2:15" ht="19.2" thickBot="1">
      <c r="B42" s="1795" t="s">
        <v>4466</v>
      </c>
      <c r="C42" s="1796"/>
      <c r="D42" s="1796"/>
      <c r="E42" s="1796"/>
      <c r="F42" s="1796"/>
      <c r="G42" s="1797"/>
      <c r="H42" s="1800" t="s">
        <v>4129</v>
      </c>
      <c r="I42" s="968"/>
      <c r="J42" s="936" t="s">
        <v>4467</v>
      </c>
    </row>
    <row r="43" spans="2:15">
      <c r="B43" s="1834" t="s">
        <v>4225</v>
      </c>
      <c r="C43" s="1835"/>
      <c r="D43" s="1835"/>
      <c r="E43" s="1835"/>
      <c r="F43" s="1835"/>
      <c r="G43" s="1835"/>
      <c r="H43" s="1801"/>
      <c r="I43" s="1860" t="s">
        <v>4468</v>
      </c>
      <c r="J43" s="1861"/>
    </row>
    <row r="44" spans="2:15">
      <c r="B44" s="1834"/>
      <c r="C44" s="1835"/>
      <c r="D44" s="1835"/>
      <c r="E44" s="1835"/>
      <c r="F44" s="1835"/>
      <c r="G44" s="1835"/>
      <c r="H44" s="1801"/>
      <c r="I44" s="1862" t="s">
        <v>3907</v>
      </c>
      <c r="J44" s="1863"/>
    </row>
    <row r="45" spans="2:15">
      <c r="B45" s="1815" t="s">
        <v>4530</v>
      </c>
      <c r="C45" s="1816"/>
      <c r="D45" s="1816"/>
      <c r="E45" s="1816"/>
      <c r="F45" s="1816"/>
      <c r="G45" s="1816"/>
      <c r="H45" s="919" t="s">
        <v>4230</v>
      </c>
      <c r="I45" s="1864"/>
      <c r="J45" s="1865"/>
    </row>
    <row r="46" spans="2:15">
      <c r="B46" s="1815" t="s">
        <v>4531</v>
      </c>
      <c r="C46" s="1816"/>
      <c r="D46" s="1816"/>
      <c r="E46" s="1816"/>
      <c r="F46" s="1816"/>
      <c r="G46" s="1816"/>
      <c r="H46" s="919" t="s">
        <v>4532</v>
      </c>
      <c r="I46" s="1864"/>
      <c r="J46" s="1865"/>
    </row>
    <row r="47" spans="2:15">
      <c r="B47" s="1815" t="s">
        <v>4533</v>
      </c>
      <c r="C47" s="1816"/>
      <c r="D47" s="1816"/>
      <c r="E47" s="1816"/>
      <c r="F47" s="1816"/>
      <c r="G47" s="1816"/>
      <c r="H47" s="919" t="s">
        <v>4234</v>
      </c>
      <c r="I47" s="1864"/>
      <c r="J47" s="1865"/>
    </row>
    <row r="48" spans="2:15" ht="15.6" thickBot="1">
      <c r="B48" s="1836" t="s">
        <v>4235</v>
      </c>
      <c r="C48" s="1837"/>
      <c r="D48" s="1837"/>
      <c r="E48" s="1837"/>
      <c r="F48" s="1837"/>
      <c r="G48" s="1837"/>
      <c r="H48" s="922" t="s">
        <v>4473</v>
      </c>
      <c r="I48" s="1870"/>
      <c r="J48" s="1871"/>
    </row>
    <row r="49" spans="2:10" ht="15.6" thickBot="1"/>
    <row r="50" spans="2:10" ht="19.2" thickBot="1">
      <c r="B50" s="1795" t="s">
        <v>4237</v>
      </c>
      <c r="C50" s="1796"/>
      <c r="D50" s="1796"/>
      <c r="E50" s="1796"/>
      <c r="F50" s="1796"/>
      <c r="G50" s="1797"/>
      <c r="H50" s="1800" t="s">
        <v>4129</v>
      </c>
      <c r="I50" s="968"/>
      <c r="J50" s="936" t="s">
        <v>4474</v>
      </c>
    </row>
    <row r="51" spans="2:10">
      <c r="B51" s="1834" t="s">
        <v>4225</v>
      </c>
      <c r="C51" s="1835"/>
      <c r="D51" s="1835"/>
      <c r="E51" s="1835"/>
      <c r="F51" s="1835"/>
      <c r="G51" s="1835"/>
      <c r="H51" s="1801"/>
      <c r="I51" s="1872" t="s">
        <v>4475</v>
      </c>
      <c r="J51" s="1873"/>
    </row>
    <row r="52" spans="2:10">
      <c r="B52" s="1834"/>
      <c r="C52" s="1835"/>
      <c r="D52" s="1835"/>
      <c r="E52" s="1835"/>
      <c r="F52" s="1835"/>
      <c r="G52" s="1835"/>
      <c r="H52" s="1801"/>
      <c r="I52" s="1862" t="s">
        <v>3907</v>
      </c>
      <c r="J52" s="1863"/>
    </row>
    <row r="53" spans="2:10">
      <c r="B53" s="1815" t="s">
        <v>4534</v>
      </c>
      <c r="C53" s="1816"/>
      <c r="D53" s="1816"/>
      <c r="E53" s="1816"/>
      <c r="F53" s="1816"/>
      <c r="G53" s="1816"/>
      <c r="H53" s="919" t="s">
        <v>4243</v>
      </c>
      <c r="I53" s="1866"/>
      <c r="J53" s="1867"/>
    </row>
    <row r="54" spans="2:10" ht="15.6" thickBot="1">
      <c r="B54" s="1836" t="s">
        <v>4535</v>
      </c>
      <c r="C54" s="1837"/>
      <c r="D54" s="1837"/>
      <c r="E54" s="1837"/>
      <c r="F54" s="1837"/>
      <c r="G54" s="1837"/>
      <c r="H54" s="922" t="s">
        <v>4536</v>
      </c>
      <c r="I54" s="1868"/>
      <c r="J54" s="1869"/>
    </row>
    <row r="55" spans="2:10">
      <c r="B55" s="953" t="s">
        <v>4477</v>
      </c>
      <c r="C55" s="953"/>
      <c r="D55" s="954"/>
      <c r="E55" s="954"/>
      <c r="F55" s="954"/>
    </row>
  </sheetData>
  <mergeCells count="69">
    <mergeCell ref="B53:G53"/>
    <mergeCell ref="I53:J53"/>
    <mergeCell ref="B54:G54"/>
    <mergeCell ref="I54:J54"/>
    <mergeCell ref="B48:G48"/>
    <mergeCell ref="I48:J48"/>
    <mergeCell ref="B50:G50"/>
    <mergeCell ref="H50:H52"/>
    <mergeCell ref="B51:G52"/>
    <mergeCell ref="I51:J51"/>
    <mergeCell ref="I52:J52"/>
    <mergeCell ref="B45:G45"/>
    <mergeCell ref="I45:J45"/>
    <mergeCell ref="B46:G46"/>
    <mergeCell ref="I46:J46"/>
    <mergeCell ref="B47:G47"/>
    <mergeCell ref="I47:J47"/>
    <mergeCell ref="B35:G35"/>
    <mergeCell ref="B42:G42"/>
    <mergeCell ref="H42:H44"/>
    <mergeCell ref="B43:G44"/>
    <mergeCell ref="I43:J43"/>
    <mergeCell ref="I44:J44"/>
    <mergeCell ref="B30:B34"/>
    <mergeCell ref="C30:D31"/>
    <mergeCell ref="E30:G30"/>
    <mergeCell ref="E31:G31"/>
    <mergeCell ref="C32:G32"/>
    <mergeCell ref="C33:D34"/>
    <mergeCell ref="E33:G33"/>
    <mergeCell ref="E34:G34"/>
    <mergeCell ref="B24:B29"/>
    <mergeCell ref="C24:G24"/>
    <mergeCell ref="C25:D26"/>
    <mergeCell ref="E25:G25"/>
    <mergeCell ref="E26:G26"/>
    <mergeCell ref="C27:G27"/>
    <mergeCell ref="C28:G28"/>
    <mergeCell ref="C29:G29"/>
    <mergeCell ref="K15:K23"/>
    <mergeCell ref="N15:N23"/>
    <mergeCell ref="B16:B19"/>
    <mergeCell ref="C16:G16"/>
    <mergeCell ref="C17:G17"/>
    <mergeCell ref="C18:G18"/>
    <mergeCell ref="C19:G19"/>
    <mergeCell ref="B20:G20"/>
    <mergeCell ref="B21:B23"/>
    <mergeCell ref="C21:G21"/>
    <mergeCell ref="B15:G15"/>
    <mergeCell ref="C22:G22"/>
    <mergeCell ref="C23:G23"/>
    <mergeCell ref="B11:C12"/>
    <mergeCell ref="D11:G11"/>
    <mergeCell ref="D12:G12"/>
    <mergeCell ref="B13:G13"/>
    <mergeCell ref="B14:G14"/>
    <mergeCell ref="O4:O5"/>
    <mergeCell ref="L5:M5"/>
    <mergeCell ref="B7:F7"/>
    <mergeCell ref="B8:G8"/>
    <mergeCell ref="B9:G9"/>
    <mergeCell ref="K4:K5"/>
    <mergeCell ref="L4:N4"/>
    <mergeCell ref="B10:G10"/>
    <mergeCell ref="B3:G3"/>
    <mergeCell ref="E4:G4"/>
    <mergeCell ref="H4:H7"/>
    <mergeCell ref="I4:J5"/>
  </mergeCells>
  <phoneticPr fontId="12"/>
  <pageMargins left="0.7" right="0.7" top="0.75" bottom="0.75" header="0.3" footer="0.3"/>
  <pageSetup paperSize="9" scale="4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F9C6-ABA6-4BCF-8B2A-C1D4AB16EDF2}">
  <dimension ref="A1:R7"/>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4537</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4" t="s">
        <v>3699</v>
      </c>
      <c r="C4" s="494" t="s">
        <v>83</v>
      </c>
      <c r="D4" s="494" t="s">
        <v>3707</v>
      </c>
      <c r="E4" s="495" t="s">
        <v>244</v>
      </c>
      <c r="F4" s="495" t="s">
        <v>244</v>
      </c>
      <c r="G4" s="495"/>
      <c r="H4" s="495"/>
      <c r="I4" s="495" t="s">
        <v>244</v>
      </c>
      <c r="J4" s="495" t="s">
        <v>244</v>
      </c>
      <c r="K4" s="495"/>
      <c r="L4" s="495"/>
      <c r="M4" s="495" t="s">
        <v>244</v>
      </c>
      <c r="N4" s="495" t="s">
        <v>244</v>
      </c>
      <c r="O4" s="495"/>
      <c r="P4" s="495"/>
      <c r="Q4" s="495" t="s">
        <v>244</v>
      </c>
      <c r="R4"/>
    </row>
    <row r="5" spans="1:18">
      <c r="B5" s="494" t="s">
        <v>3699</v>
      </c>
      <c r="C5" s="494" t="s">
        <v>85</v>
      </c>
      <c r="D5" s="494" t="s">
        <v>3708</v>
      </c>
      <c r="E5" s="495" t="s">
        <v>244</v>
      </c>
      <c r="F5" s="495" t="s">
        <v>244</v>
      </c>
      <c r="G5" s="495"/>
      <c r="H5" s="495"/>
      <c r="I5" s="495" t="s">
        <v>244</v>
      </c>
      <c r="J5" s="495"/>
      <c r="K5" s="495"/>
      <c r="L5" s="495"/>
      <c r="M5" s="495"/>
      <c r="N5" s="495" t="s">
        <v>244</v>
      </c>
      <c r="O5" s="495"/>
      <c r="P5" s="495" t="s">
        <v>244</v>
      </c>
      <c r="Q5" s="495" t="s">
        <v>244</v>
      </c>
      <c r="R5"/>
    </row>
    <row r="6" spans="1:18">
      <c r="B6" s="494" t="s">
        <v>3699</v>
      </c>
      <c r="C6" s="494" t="s">
        <v>86</v>
      </c>
      <c r="D6" s="494" t="s">
        <v>3709</v>
      </c>
      <c r="E6" s="495" t="s">
        <v>244</v>
      </c>
      <c r="F6" s="495" t="s">
        <v>244</v>
      </c>
      <c r="G6" s="495"/>
      <c r="H6" s="495"/>
      <c r="I6" s="495" t="s">
        <v>244</v>
      </c>
      <c r="J6" s="495"/>
      <c r="K6" s="495"/>
      <c r="L6" s="495"/>
      <c r="M6" s="495"/>
      <c r="N6" s="495" t="s">
        <v>244</v>
      </c>
      <c r="O6" s="495"/>
      <c r="P6" s="495"/>
      <c r="Q6" s="495" t="s">
        <v>244</v>
      </c>
      <c r="R6"/>
    </row>
    <row r="7" spans="1:18">
      <c r="B7" s="494" t="s">
        <v>3699</v>
      </c>
      <c r="C7" s="496" t="s">
        <v>87</v>
      </c>
      <c r="D7" s="496" t="s">
        <v>3710</v>
      </c>
      <c r="E7" s="497" t="s">
        <v>244</v>
      </c>
      <c r="F7" s="497" t="s">
        <v>244</v>
      </c>
      <c r="G7" s="497"/>
      <c r="H7" s="497"/>
      <c r="I7" s="497" t="s">
        <v>244</v>
      </c>
      <c r="J7" s="497"/>
      <c r="K7" s="497"/>
      <c r="L7" s="497"/>
      <c r="M7" s="497"/>
      <c r="N7" s="497" t="s">
        <v>244</v>
      </c>
      <c r="O7" s="497" t="s">
        <v>244</v>
      </c>
      <c r="P7" s="497"/>
      <c r="Q7" s="497" t="s">
        <v>244</v>
      </c>
      <c r="R7"/>
    </row>
  </sheetData>
  <phoneticPr fontId="1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159D-6099-45AF-8E86-CE5983417912}">
  <dimension ref="A1:D18"/>
  <sheetViews>
    <sheetView workbookViewId="0"/>
  </sheetViews>
  <sheetFormatPr defaultColWidth="8.90625" defaultRowHeight="13.2"/>
  <cols>
    <col min="1" max="1" width="8.90625" style="2"/>
    <col min="2" max="2" width="3" style="2" customWidth="1"/>
    <col min="3" max="3" width="37.90625" style="2" customWidth="1"/>
    <col min="4" max="4" width="46.36328125" style="2" customWidth="1"/>
    <col min="5" max="16384" width="8.90625" style="2"/>
  </cols>
  <sheetData>
    <row r="1" spans="1:4" ht="15">
      <c r="A1" s="30" t="s">
        <v>152</v>
      </c>
    </row>
    <row r="4" spans="1:4" ht="13.8" thickBot="1"/>
    <row r="5" spans="1:4" ht="15.6" thickBot="1">
      <c r="B5" s="31" t="s">
        <v>153</v>
      </c>
      <c r="C5" s="4" t="s">
        <v>154</v>
      </c>
      <c r="D5" s="4" t="s">
        <v>155</v>
      </c>
    </row>
    <row r="6" spans="1:4" ht="15.6" thickBot="1">
      <c r="B6" s="32">
        <v>1</v>
      </c>
      <c r="C6" s="33" t="s">
        <v>156</v>
      </c>
      <c r="D6" s="34" t="s">
        <v>157</v>
      </c>
    </row>
    <row r="7" spans="1:4" ht="30.6" thickBot="1">
      <c r="B7" s="32">
        <v>2</v>
      </c>
      <c r="C7" s="35" t="s">
        <v>158</v>
      </c>
      <c r="D7" s="36" t="s">
        <v>159</v>
      </c>
    </row>
    <row r="8" spans="1:4" ht="45.6" thickBot="1">
      <c r="B8" s="32">
        <v>3</v>
      </c>
      <c r="C8" s="36" t="s">
        <v>160</v>
      </c>
      <c r="D8" s="36" t="s">
        <v>161</v>
      </c>
    </row>
    <row r="9" spans="1:4" ht="30.6" thickBot="1">
      <c r="B9" s="32">
        <v>4</v>
      </c>
      <c r="C9" s="36" t="s">
        <v>162</v>
      </c>
      <c r="D9" s="37" t="s">
        <v>163</v>
      </c>
    </row>
    <row r="10" spans="1:4" ht="15.6" thickBot="1">
      <c r="B10" s="32">
        <v>5</v>
      </c>
      <c r="C10" s="36" t="s">
        <v>164</v>
      </c>
      <c r="D10" s="36" t="s">
        <v>165</v>
      </c>
    </row>
    <row r="11" spans="1:4" ht="30.6" thickBot="1">
      <c r="B11" s="32">
        <v>6</v>
      </c>
      <c r="C11" s="36" t="s">
        <v>166</v>
      </c>
      <c r="D11" s="36" t="s">
        <v>167</v>
      </c>
    </row>
    <row r="12" spans="1:4" ht="15.6" thickBot="1">
      <c r="B12" s="32">
        <v>7</v>
      </c>
      <c r="C12" s="36" t="s">
        <v>168</v>
      </c>
      <c r="D12" s="36" t="s">
        <v>169</v>
      </c>
    </row>
    <row r="13" spans="1:4" ht="30.6" thickBot="1">
      <c r="B13" s="32">
        <v>8</v>
      </c>
      <c r="C13" s="33" t="s">
        <v>170</v>
      </c>
      <c r="D13" s="38" t="s">
        <v>171</v>
      </c>
    </row>
    <row r="14" spans="1:4" ht="30.6" thickBot="1">
      <c r="B14" s="32">
        <v>9</v>
      </c>
      <c r="C14" s="39" t="s">
        <v>172</v>
      </c>
      <c r="D14" s="39" t="s">
        <v>173</v>
      </c>
    </row>
    <row r="15" spans="1:4" ht="15.6" thickBot="1">
      <c r="B15" s="32">
        <v>10</v>
      </c>
      <c r="C15" s="39" t="s">
        <v>174</v>
      </c>
      <c r="D15" s="40" t="s">
        <v>175</v>
      </c>
    </row>
    <row r="16" spans="1:4" ht="15.6" thickBot="1">
      <c r="B16" s="32">
        <v>11</v>
      </c>
      <c r="C16" s="39" t="s">
        <v>176</v>
      </c>
      <c r="D16" s="40" t="s">
        <v>175</v>
      </c>
    </row>
    <row r="17" spans="2:4" ht="30.6" thickBot="1">
      <c r="B17" s="32">
        <v>12</v>
      </c>
      <c r="C17" s="39" t="s">
        <v>177</v>
      </c>
      <c r="D17" s="39" t="s">
        <v>178</v>
      </c>
    </row>
    <row r="18" spans="2:4" ht="15.6" thickBot="1">
      <c r="B18" s="32">
        <v>13</v>
      </c>
      <c r="C18" s="39" t="s">
        <v>179</v>
      </c>
      <c r="D18" s="39" t="s">
        <v>180</v>
      </c>
    </row>
  </sheetData>
  <phoneticPr fontId="12"/>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6BD1-BE25-4280-B83B-9C7EB6DCD1B5}">
  <dimension ref="A1:N97"/>
  <sheetViews>
    <sheetView showGridLines="0" zoomScaleNormal="100" zoomScaleSheetLayoutView="100" workbookViewId="0"/>
  </sheetViews>
  <sheetFormatPr defaultRowHeight="15"/>
  <cols>
    <col min="1" max="1" width="1.81640625" style="543" customWidth="1"/>
    <col min="2" max="2" width="7.453125" style="543" customWidth="1"/>
    <col min="3" max="6" width="9.81640625" style="543" customWidth="1"/>
    <col min="7" max="7" width="4.08984375" style="543" customWidth="1"/>
    <col min="8" max="10" width="11.08984375" style="543" customWidth="1"/>
    <col min="11" max="12" width="15.6328125" style="543" customWidth="1"/>
    <col min="13" max="16" width="12.08984375" style="543" customWidth="1"/>
    <col min="17" max="253" width="8.90625" style="543"/>
    <col min="254" max="254" width="2.54296875" style="543" customWidth="1"/>
    <col min="255" max="255" width="5" style="543" customWidth="1"/>
    <col min="256" max="256" width="1.90625" style="543" customWidth="1"/>
    <col min="257" max="258" width="3.6328125" style="543" customWidth="1"/>
    <col min="259" max="259" width="6.453125" style="543" customWidth="1"/>
    <col min="260" max="260" width="5" style="543" customWidth="1"/>
    <col min="261" max="261" width="1.453125" style="543" customWidth="1"/>
    <col min="262" max="262" width="21.90625" style="543" customWidth="1"/>
    <col min="263" max="263" width="4.08984375" style="543" customWidth="1"/>
    <col min="264" max="268" width="15.6328125" style="543" customWidth="1"/>
    <col min="269" max="272" width="12.08984375" style="543" customWidth="1"/>
    <col min="273" max="509" width="8.90625" style="543"/>
    <col min="510" max="510" width="2.54296875" style="543" customWidth="1"/>
    <col min="511" max="511" width="5" style="543" customWidth="1"/>
    <col min="512" max="512" width="1.90625" style="543" customWidth="1"/>
    <col min="513" max="514" width="3.6328125" style="543" customWidth="1"/>
    <col min="515" max="515" width="6.453125" style="543" customWidth="1"/>
    <col min="516" max="516" width="5" style="543" customWidth="1"/>
    <col min="517" max="517" width="1.453125" style="543" customWidth="1"/>
    <col min="518" max="518" width="21.90625" style="543" customWidth="1"/>
    <col min="519" max="519" width="4.08984375" style="543" customWidth="1"/>
    <col min="520" max="524" width="15.6328125" style="543" customWidth="1"/>
    <col min="525" max="528" width="12.08984375" style="543" customWidth="1"/>
    <col min="529" max="765" width="8.90625" style="543"/>
    <col min="766" max="766" width="2.54296875" style="543" customWidth="1"/>
    <col min="767" max="767" width="5" style="543" customWidth="1"/>
    <col min="768" max="768" width="1.90625" style="543" customWidth="1"/>
    <col min="769" max="770" width="3.6328125" style="543" customWidth="1"/>
    <col min="771" max="771" width="6.453125" style="543" customWidth="1"/>
    <col min="772" max="772" width="5" style="543" customWidth="1"/>
    <col min="773" max="773" width="1.453125" style="543" customWidth="1"/>
    <col min="774" max="774" width="21.90625" style="543" customWidth="1"/>
    <col min="775" max="775" width="4.08984375" style="543" customWidth="1"/>
    <col min="776" max="780" width="15.6328125" style="543" customWidth="1"/>
    <col min="781" max="784" width="12.08984375" style="543" customWidth="1"/>
    <col min="785" max="1021" width="8.90625" style="543"/>
    <col min="1022" max="1022" width="2.54296875" style="543" customWidth="1"/>
    <col min="1023" max="1023" width="5" style="543" customWidth="1"/>
    <col min="1024" max="1024" width="1.90625" style="543" customWidth="1"/>
    <col min="1025" max="1026" width="3.6328125" style="543" customWidth="1"/>
    <col min="1027" max="1027" width="6.453125" style="543" customWidth="1"/>
    <col min="1028" max="1028" width="5" style="543" customWidth="1"/>
    <col min="1029" max="1029" width="1.453125" style="543" customWidth="1"/>
    <col min="1030" max="1030" width="21.90625" style="543" customWidth="1"/>
    <col min="1031" max="1031" width="4.08984375" style="543" customWidth="1"/>
    <col min="1032" max="1036" width="15.6328125" style="543" customWidth="1"/>
    <col min="1037" max="1040" width="12.08984375" style="543" customWidth="1"/>
    <col min="1041" max="1277" width="8.90625" style="543"/>
    <col min="1278" max="1278" width="2.54296875" style="543" customWidth="1"/>
    <col min="1279" max="1279" width="5" style="543" customWidth="1"/>
    <col min="1280" max="1280" width="1.90625" style="543" customWidth="1"/>
    <col min="1281" max="1282" width="3.6328125" style="543" customWidth="1"/>
    <col min="1283" max="1283" width="6.453125" style="543" customWidth="1"/>
    <col min="1284" max="1284" width="5" style="543" customWidth="1"/>
    <col min="1285" max="1285" width="1.453125" style="543" customWidth="1"/>
    <col min="1286" max="1286" width="21.90625" style="543" customWidth="1"/>
    <col min="1287" max="1287" width="4.08984375" style="543" customWidth="1"/>
    <col min="1288" max="1292" width="15.6328125" style="543" customWidth="1"/>
    <col min="1293" max="1296" width="12.08984375" style="543" customWidth="1"/>
    <col min="1297" max="1533" width="8.90625" style="543"/>
    <col min="1534" max="1534" width="2.54296875" style="543" customWidth="1"/>
    <col min="1535" max="1535" width="5" style="543" customWidth="1"/>
    <col min="1536" max="1536" width="1.90625" style="543" customWidth="1"/>
    <col min="1537" max="1538" width="3.6328125" style="543" customWidth="1"/>
    <col min="1539" max="1539" width="6.453125" style="543" customWidth="1"/>
    <col min="1540" max="1540" width="5" style="543" customWidth="1"/>
    <col min="1541" max="1541" width="1.453125" style="543" customWidth="1"/>
    <col min="1542" max="1542" width="21.90625" style="543" customWidth="1"/>
    <col min="1543" max="1543" width="4.08984375" style="543" customWidth="1"/>
    <col min="1544" max="1548" width="15.6328125" style="543" customWidth="1"/>
    <col min="1549" max="1552" width="12.08984375" style="543" customWidth="1"/>
    <col min="1553" max="1789" width="8.90625" style="543"/>
    <col min="1790" max="1790" width="2.54296875" style="543" customWidth="1"/>
    <col min="1791" max="1791" width="5" style="543" customWidth="1"/>
    <col min="1792" max="1792" width="1.90625" style="543" customWidth="1"/>
    <col min="1793" max="1794" width="3.6328125" style="543" customWidth="1"/>
    <col min="1795" max="1795" width="6.453125" style="543" customWidth="1"/>
    <col min="1796" max="1796" width="5" style="543" customWidth="1"/>
    <col min="1797" max="1797" width="1.453125" style="543" customWidth="1"/>
    <col min="1798" max="1798" width="21.90625" style="543" customWidth="1"/>
    <col min="1799" max="1799" width="4.08984375" style="543" customWidth="1"/>
    <col min="1800" max="1804" width="15.6328125" style="543" customWidth="1"/>
    <col min="1805" max="1808" width="12.08984375" style="543" customWidth="1"/>
    <col min="1809" max="2045" width="8.90625" style="543"/>
    <col min="2046" max="2046" width="2.54296875" style="543" customWidth="1"/>
    <col min="2047" max="2047" width="5" style="543" customWidth="1"/>
    <col min="2048" max="2048" width="1.90625" style="543" customWidth="1"/>
    <col min="2049" max="2050" width="3.6328125" style="543" customWidth="1"/>
    <col min="2051" max="2051" width="6.453125" style="543" customWidth="1"/>
    <col min="2052" max="2052" width="5" style="543" customWidth="1"/>
    <col min="2053" max="2053" width="1.453125" style="543" customWidth="1"/>
    <col min="2054" max="2054" width="21.90625" style="543" customWidth="1"/>
    <col min="2055" max="2055" width="4.08984375" style="543" customWidth="1"/>
    <col min="2056" max="2060" width="15.6328125" style="543" customWidth="1"/>
    <col min="2061" max="2064" width="12.08984375" style="543" customWidth="1"/>
    <col min="2065" max="2301" width="8.90625" style="543"/>
    <col min="2302" max="2302" width="2.54296875" style="543" customWidth="1"/>
    <col min="2303" max="2303" width="5" style="543" customWidth="1"/>
    <col min="2304" max="2304" width="1.90625" style="543" customWidth="1"/>
    <col min="2305" max="2306" width="3.6328125" style="543" customWidth="1"/>
    <col min="2307" max="2307" width="6.453125" style="543" customWidth="1"/>
    <col min="2308" max="2308" width="5" style="543" customWidth="1"/>
    <col min="2309" max="2309" width="1.453125" style="543" customWidth="1"/>
    <col min="2310" max="2310" width="21.90625" style="543" customWidth="1"/>
    <col min="2311" max="2311" width="4.08984375" style="543" customWidth="1"/>
    <col min="2312" max="2316" width="15.6328125" style="543" customWidth="1"/>
    <col min="2317" max="2320" width="12.08984375" style="543" customWidth="1"/>
    <col min="2321" max="2557" width="8.90625" style="543"/>
    <col min="2558" max="2558" width="2.54296875" style="543" customWidth="1"/>
    <col min="2559" max="2559" width="5" style="543" customWidth="1"/>
    <col min="2560" max="2560" width="1.90625" style="543" customWidth="1"/>
    <col min="2561" max="2562" width="3.6328125" style="543" customWidth="1"/>
    <col min="2563" max="2563" width="6.453125" style="543" customWidth="1"/>
    <col min="2564" max="2564" width="5" style="543" customWidth="1"/>
    <col min="2565" max="2565" width="1.453125" style="543" customWidth="1"/>
    <col min="2566" max="2566" width="21.90625" style="543" customWidth="1"/>
    <col min="2567" max="2567" width="4.08984375" style="543" customWidth="1"/>
    <col min="2568" max="2572" width="15.6328125" style="543" customWidth="1"/>
    <col min="2573" max="2576" width="12.08984375" style="543" customWidth="1"/>
    <col min="2577" max="2813" width="8.90625" style="543"/>
    <col min="2814" max="2814" width="2.54296875" style="543" customWidth="1"/>
    <col min="2815" max="2815" width="5" style="543" customWidth="1"/>
    <col min="2816" max="2816" width="1.90625" style="543" customWidth="1"/>
    <col min="2817" max="2818" width="3.6328125" style="543" customWidth="1"/>
    <col min="2819" max="2819" width="6.453125" style="543" customWidth="1"/>
    <col min="2820" max="2820" width="5" style="543" customWidth="1"/>
    <col min="2821" max="2821" width="1.453125" style="543" customWidth="1"/>
    <col min="2822" max="2822" width="21.90625" style="543" customWidth="1"/>
    <col min="2823" max="2823" width="4.08984375" style="543" customWidth="1"/>
    <col min="2824" max="2828" width="15.6328125" style="543" customWidth="1"/>
    <col min="2829" max="2832" width="12.08984375" style="543" customWidth="1"/>
    <col min="2833" max="3069" width="8.90625" style="543"/>
    <col min="3070" max="3070" width="2.54296875" style="543" customWidth="1"/>
    <col min="3071" max="3071" width="5" style="543" customWidth="1"/>
    <col min="3072" max="3072" width="1.90625" style="543" customWidth="1"/>
    <col min="3073" max="3074" width="3.6328125" style="543" customWidth="1"/>
    <col min="3075" max="3075" width="6.453125" style="543" customWidth="1"/>
    <col min="3076" max="3076" width="5" style="543" customWidth="1"/>
    <col min="3077" max="3077" width="1.453125" style="543" customWidth="1"/>
    <col min="3078" max="3078" width="21.90625" style="543" customWidth="1"/>
    <col min="3079" max="3079" width="4.08984375" style="543" customWidth="1"/>
    <col min="3080" max="3084" width="15.6328125" style="543" customWidth="1"/>
    <col min="3085" max="3088" width="12.08984375" style="543" customWidth="1"/>
    <col min="3089" max="3325" width="8.90625" style="543"/>
    <col min="3326" max="3326" width="2.54296875" style="543" customWidth="1"/>
    <col min="3327" max="3327" width="5" style="543" customWidth="1"/>
    <col min="3328" max="3328" width="1.90625" style="543" customWidth="1"/>
    <col min="3329" max="3330" width="3.6328125" style="543" customWidth="1"/>
    <col min="3331" max="3331" width="6.453125" style="543" customWidth="1"/>
    <col min="3332" max="3332" width="5" style="543" customWidth="1"/>
    <col min="3333" max="3333" width="1.453125" style="543" customWidth="1"/>
    <col min="3334" max="3334" width="21.90625" style="543" customWidth="1"/>
    <col min="3335" max="3335" width="4.08984375" style="543" customWidth="1"/>
    <col min="3336" max="3340" width="15.6328125" style="543" customWidth="1"/>
    <col min="3341" max="3344" width="12.08984375" style="543" customWidth="1"/>
    <col min="3345" max="3581" width="8.90625" style="543"/>
    <col min="3582" max="3582" width="2.54296875" style="543" customWidth="1"/>
    <col min="3583" max="3583" width="5" style="543" customWidth="1"/>
    <col min="3584" max="3584" width="1.90625" style="543" customWidth="1"/>
    <col min="3585" max="3586" width="3.6328125" style="543" customWidth="1"/>
    <col min="3587" max="3587" width="6.453125" style="543" customWidth="1"/>
    <col min="3588" max="3588" width="5" style="543" customWidth="1"/>
    <col min="3589" max="3589" width="1.453125" style="543" customWidth="1"/>
    <col min="3590" max="3590" width="21.90625" style="543" customWidth="1"/>
    <col min="3591" max="3591" width="4.08984375" style="543" customWidth="1"/>
    <col min="3592" max="3596" width="15.6328125" style="543" customWidth="1"/>
    <col min="3597" max="3600" width="12.08984375" style="543" customWidth="1"/>
    <col min="3601" max="3837" width="8.90625" style="543"/>
    <col min="3838" max="3838" width="2.54296875" style="543" customWidth="1"/>
    <col min="3839" max="3839" width="5" style="543" customWidth="1"/>
    <col min="3840" max="3840" width="1.90625" style="543" customWidth="1"/>
    <col min="3841" max="3842" width="3.6328125" style="543" customWidth="1"/>
    <col min="3843" max="3843" width="6.453125" style="543" customWidth="1"/>
    <col min="3844" max="3844" width="5" style="543" customWidth="1"/>
    <col min="3845" max="3845" width="1.453125" style="543" customWidth="1"/>
    <col min="3846" max="3846" width="21.90625" style="543" customWidth="1"/>
    <col min="3847" max="3847" width="4.08984375" style="543" customWidth="1"/>
    <col min="3848" max="3852" width="15.6328125" style="543" customWidth="1"/>
    <col min="3853" max="3856" width="12.08984375" style="543" customWidth="1"/>
    <col min="3857" max="4093" width="8.90625" style="543"/>
    <col min="4094" max="4094" width="2.54296875" style="543" customWidth="1"/>
    <col min="4095" max="4095" width="5" style="543" customWidth="1"/>
    <col min="4096" max="4096" width="1.90625" style="543" customWidth="1"/>
    <col min="4097" max="4098" width="3.6328125" style="543" customWidth="1"/>
    <col min="4099" max="4099" width="6.453125" style="543" customWidth="1"/>
    <col min="4100" max="4100" width="5" style="543" customWidth="1"/>
    <col min="4101" max="4101" width="1.453125" style="543" customWidth="1"/>
    <col min="4102" max="4102" width="21.90625" style="543" customWidth="1"/>
    <col min="4103" max="4103" width="4.08984375" style="543" customWidth="1"/>
    <col min="4104" max="4108" width="15.6328125" style="543" customWidth="1"/>
    <col min="4109" max="4112" width="12.08984375" style="543" customWidth="1"/>
    <col min="4113" max="4349" width="8.90625" style="543"/>
    <col min="4350" max="4350" width="2.54296875" style="543" customWidth="1"/>
    <col min="4351" max="4351" width="5" style="543" customWidth="1"/>
    <col min="4352" max="4352" width="1.90625" style="543" customWidth="1"/>
    <col min="4353" max="4354" width="3.6328125" style="543" customWidth="1"/>
    <col min="4355" max="4355" width="6.453125" style="543" customWidth="1"/>
    <col min="4356" max="4356" width="5" style="543" customWidth="1"/>
    <col min="4357" max="4357" width="1.453125" style="543" customWidth="1"/>
    <col min="4358" max="4358" width="21.90625" style="543" customWidth="1"/>
    <col min="4359" max="4359" width="4.08984375" style="543" customWidth="1"/>
    <col min="4360" max="4364" width="15.6328125" style="543" customWidth="1"/>
    <col min="4365" max="4368" width="12.08984375" style="543" customWidth="1"/>
    <col min="4369" max="4605" width="8.90625" style="543"/>
    <col min="4606" max="4606" width="2.54296875" style="543" customWidth="1"/>
    <col min="4607" max="4607" width="5" style="543" customWidth="1"/>
    <col min="4608" max="4608" width="1.90625" style="543" customWidth="1"/>
    <col min="4609" max="4610" width="3.6328125" style="543" customWidth="1"/>
    <col min="4611" max="4611" width="6.453125" style="543" customWidth="1"/>
    <col min="4612" max="4612" width="5" style="543" customWidth="1"/>
    <col min="4613" max="4613" width="1.453125" style="543" customWidth="1"/>
    <col min="4614" max="4614" width="21.90625" style="543" customWidth="1"/>
    <col min="4615" max="4615" width="4.08984375" style="543" customWidth="1"/>
    <col min="4616" max="4620" width="15.6328125" style="543" customWidth="1"/>
    <col min="4621" max="4624" width="12.08984375" style="543" customWidth="1"/>
    <col min="4625" max="4861" width="8.90625" style="543"/>
    <col min="4862" max="4862" width="2.54296875" style="543" customWidth="1"/>
    <col min="4863" max="4863" width="5" style="543" customWidth="1"/>
    <col min="4864" max="4864" width="1.90625" style="543" customWidth="1"/>
    <col min="4865" max="4866" width="3.6328125" style="543" customWidth="1"/>
    <col min="4867" max="4867" width="6.453125" style="543" customWidth="1"/>
    <col min="4868" max="4868" width="5" style="543" customWidth="1"/>
    <col min="4869" max="4869" width="1.453125" style="543" customWidth="1"/>
    <col min="4870" max="4870" width="21.90625" style="543" customWidth="1"/>
    <col min="4871" max="4871" width="4.08984375" style="543" customWidth="1"/>
    <col min="4872" max="4876" width="15.6328125" style="543" customWidth="1"/>
    <col min="4877" max="4880" width="12.08984375" style="543" customWidth="1"/>
    <col min="4881" max="5117" width="8.90625" style="543"/>
    <col min="5118" max="5118" width="2.54296875" style="543" customWidth="1"/>
    <col min="5119" max="5119" width="5" style="543" customWidth="1"/>
    <col min="5120" max="5120" width="1.90625" style="543" customWidth="1"/>
    <col min="5121" max="5122" width="3.6328125" style="543" customWidth="1"/>
    <col min="5123" max="5123" width="6.453125" style="543" customWidth="1"/>
    <col min="5124" max="5124" width="5" style="543" customWidth="1"/>
    <col min="5125" max="5125" width="1.453125" style="543" customWidth="1"/>
    <col min="5126" max="5126" width="21.90625" style="543" customWidth="1"/>
    <col min="5127" max="5127" width="4.08984375" style="543" customWidth="1"/>
    <col min="5128" max="5132" width="15.6328125" style="543" customWidth="1"/>
    <col min="5133" max="5136" width="12.08984375" style="543" customWidth="1"/>
    <col min="5137" max="5373" width="8.90625" style="543"/>
    <col min="5374" max="5374" width="2.54296875" style="543" customWidth="1"/>
    <col min="5375" max="5375" width="5" style="543" customWidth="1"/>
    <col min="5376" max="5376" width="1.90625" style="543" customWidth="1"/>
    <col min="5377" max="5378" width="3.6328125" style="543" customWidth="1"/>
    <col min="5379" max="5379" width="6.453125" style="543" customWidth="1"/>
    <col min="5380" max="5380" width="5" style="543" customWidth="1"/>
    <col min="5381" max="5381" width="1.453125" style="543" customWidth="1"/>
    <col min="5382" max="5382" width="21.90625" style="543" customWidth="1"/>
    <col min="5383" max="5383" width="4.08984375" style="543" customWidth="1"/>
    <col min="5384" max="5388" width="15.6328125" style="543" customWidth="1"/>
    <col min="5389" max="5392" width="12.08984375" style="543" customWidth="1"/>
    <col min="5393" max="5629" width="8.90625" style="543"/>
    <col min="5630" max="5630" width="2.54296875" style="543" customWidth="1"/>
    <col min="5631" max="5631" width="5" style="543" customWidth="1"/>
    <col min="5632" max="5632" width="1.90625" style="543" customWidth="1"/>
    <col min="5633" max="5634" width="3.6328125" style="543" customWidth="1"/>
    <col min="5635" max="5635" width="6.453125" style="543" customWidth="1"/>
    <col min="5636" max="5636" width="5" style="543" customWidth="1"/>
    <col min="5637" max="5637" width="1.453125" style="543" customWidth="1"/>
    <col min="5638" max="5638" width="21.90625" style="543" customWidth="1"/>
    <col min="5639" max="5639" width="4.08984375" style="543" customWidth="1"/>
    <col min="5640" max="5644" width="15.6328125" style="543" customWidth="1"/>
    <col min="5645" max="5648" width="12.08984375" style="543" customWidth="1"/>
    <col min="5649" max="5885" width="8.90625" style="543"/>
    <col min="5886" max="5886" width="2.54296875" style="543" customWidth="1"/>
    <col min="5887" max="5887" width="5" style="543" customWidth="1"/>
    <col min="5888" max="5888" width="1.90625" style="543" customWidth="1"/>
    <col min="5889" max="5890" width="3.6328125" style="543" customWidth="1"/>
    <col min="5891" max="5891" width="6.453125" style="543" customWidth="1"/>
    <col min="5892" max="5892" width="5" style="543" customWidth="1"/>
    <col min="5893" max="5893" width="1.453125" style="543" customWidth="1"/>
    <col min="5894" max="5894" width="21.90625" style="543" customWidth="1"/>
    <col min="5895" max="5895" width="4.08984375" style="543" customWidth="1"/>
    <col min="5896" max="5900" width="15.6328125" style="543" customWidth="1"/>
    <col min="5901" max="5904" width="12.08984375" style="543" customWidth="1"/>
    <col min="5905" max="6141" width="8.90625" style="543"/>
    <col min="6142" max="6142" width="2.54296875" style="543" customWidth="1"/>
    <col min="6143" max="6143" width="5" style="543" customWidth="1"/>
    <col min="6144" max="6144" width="1.90625" style="543" customWidth="1"/>
    <col min="6145" max="6146" width="3.6328125" style="543" customWidth="1"/>
    <col min="6147" max="6147" width="6.453125" style="543" customWidth="1"/>
    <col min="6148" max="6148" width="5" style="543" customWidth="1"/>
    <col min="6149" max="6149" width="1.453125" style="543" customWidth="1"/>
    <col min="6150" max="6150" width="21.90625" style="543" customWidth="1"/>
    <col min="6151" max="6151" width="4.08984375" style="543" customWidth="1"/>
    <col min="6152" max="6156" width="15.6328125" style="543" customWidth="1"/>
    <col min="6157" max="6160" width="12.08984375" style="543" customWidth="1"/>
    <col min="6161" max="6397" width="8.90625" style="543"/>
    <col min="6398" max="6398" width="2.54296875" style="543" customWidth="1"/>
    <col min="6399" max="6399" width="5" style="543" customWidth="1"/>
    <col min="6400" max="6400" width="1.90625" style="543" customWidth="1"/>
    <col min="6401" max="6402" width="3.6328125" style="543" customWidth="1"/>
    <col min="6403" max="6403" width="6.453125" style="543" customWidth="1"/>
    <col min="6404" max="6404" width="5" style="543" customWidth="1"/>
    <col min="6405" max="6405" width="1.453125" style="543" customWidth="1"/>
    <col min="6406" max="6406" width="21.90625" style="543" customWidth="1"/>
    <col min="6407" max="6407" width="4.08984375" style="543" customWidth="1"/>
    <col min="6408" max="6412" width="15.6328125" style="543" customWidth="1"/>
    <col min="6413" max="6416" width="12.08984375" style="543" customWidth="1"/>
    <col min="6417" max="6653" width="8.90625" style="543"/>
    <col min="6654" max="6654" width="2.54296875" style="543" customWidth="1"/>
    <col min="6655" max="6655" width="5" style="543" customWidth="1"/>
    <col min="6656" max="6656" width="1.90625" style="543" customWidth="1"/>
    <col min="6657" max="6658" width="3.6328125" style="543" customWidth="1"/>
    <col min="6659" max="6659" width="6.453125" style="543" customWidth="1"/>
    <col min="6660" max="6660" width="5" style="543" customWidth="1"/>
    <col min="6661" max="6661" width="1.453125" style="543" customWidth="1"/>
    <col min="6662" max="6662" width="21.90625" style="543" customWidth="1"/>
    <col min="6663" max="6663" width="4.08984375" style="543" customWidth="1"/>
    <col min="6664" max="6668" width="15.6328125" style="543" customWidth="1"/>
    <col min="6669" max="6672" width="12.08984375" style="543" customWidth="1"/>
    <col min="6673" max="6909" width="8.90625" style="543"/>
    <col min="6910" max="6910" width="2.54296875" style="543" customWidth="1"/>
    <col min="6911" max="6911" width="5" style="543" customWidth="1"/>
    <col min="6912" max="6912" width="1.90625" style="543" customWidth="1"/>
    <col min="6913" max="6914" width="3.6328125" style="543" customWidth="1"/>
    <col min="6915" max="6915" width="6.453125" style="543" customWidth="1"/>
    <col min="6916" max="6916" width="5" style="543" customWidth="1"/>
    <col min="6917" max="6917" width="1.453125" style="543" customWidth="1"/>
    <col min="6918" max="6918" width="21.90625" style="543" customWidth="1"/>
    <col min="6919" max="6919" width="4.08984375" style="543" customWidth="1"/>
    <col min="6920" max="6924" width="15.6328125" style="543" customWidth="1"/>
    <col min="6925" max="6928" width="12.08984375" style="543" customWidth="1"/>
    <col min="6929" max="7165" width="8.90625" style="543"/>
    <col min="7166" max="7166" width="2.54296875" style="543" customWidth="1"/>
    <col min="7167" max="7167" width="5" style="543" customWidth="1"/>
    <col min="7168" max="7168" width="1.90625" style="543" customWidth="1"/>
    <col min="7169" max="7170" width="3.6328125" style="543" customWidth="1"/>
    <col min="7171" max="7171" width="6.453125" style="543" customWidth="1"/>
    <col min="7172" max="7172" width="5" style="543" customWidth="1"/>
    <col min="7173" max="7173" width="1.453125" style="543" customWidth="1"/>
    <col min="7174" max="7174" width="21.90625" style="543" customWidth="1"/>
    <col min="7175" max="7175" width="4.08984375" style="543" customWidth="1"/>
    <col min="7176" max="7180" width="15.6328125" style="543" customWidth="1"/>
    <col min="7181" max="7184" width="12.08984375" style="543" customWidth="1"/>
    <col min="7185" max="7421" width="8.90625" style="543"/>
    <col min="7422" max="7422" width="2.54296875" style="543" customWidth="1"/>
    <col min="7423" max="7423" width="5" style="543" customWidth="1"/>
    <col min="7424" max="7424" width="1.90625" style="543" customWidth="1"/>
    <col min="7425" max="7426" width="3.6328125" style="543" customWidth="1"/>
    <col min="7427" max="7427" width="6.453125" style="543" customWidth="1"/>
    <col min="7428" max="7428" width="5" style="543" customWidth="1"/>
    <col min="7429" max="7429" width="1.453125" style="543" customWidth="1"/>
    <col min="7430" max="7430" width="21.90625" style="543" customWidth="1"/>
    <col min="7431" max="7431" width="4.08984375" style="543" customWidth="1"/>
    <col min="7432" max="7436" width="15.6328125" style="543" customWidth="1"/>
    <col min="7437" max="7440" width="12.08984375" style="543" customWidth="1"/>
    <col min="7441" max="7677" width="8.90625" style="543"/>
    <col min="7678" max="7678" width="2.54296875" style="543" customWidth="1"/>
    <col min="7679" max="7679" width="5" style="543" customWidth="1"/>
    <col min="7680" max="7680" width="1.90625" style="543" customWidth="1"/>
    <col min="7681" max="7682" width="3.6328125" style="543" customWidth="1"/>
    <col min="7683" max="7683" width="6.453125" style="543" customWidth="1"/>
    <col min="7684" max="7684" width="5" style="543" customWidth="1"/>
    <col min="7685" max="7685" width="1.453125" style="543" customWidth="1"/>
    <col min="7686" max="7686" width="21.90625" style="543" customWidth="1"/>
    <col min="7687" max="7687" width="4.08984375" style="543" customWidth="1"/>
    <col min="7688" max="7692" width="15.6328125" style="543" customWidth="1"/>
    <col min="7693" max="7696" width="12.08984375" style="543" customWidth="1"/>
    <col min="7697" max="7933" width="8.90625" style="543"/>
    <col min="7934" max="7934" width="2.54296875" style="543" customWidth="1"/>
    <col min="7935" max="7935" width="5" style="543" customWidth="1"/>
    <col min="7936" max="7936" width="1.90625" style="543" customWidth="1"/>
    <col min="7937" max="7938" width="3.6328125" style="543" customWidth="1"/>
    <col min="7939" max="7939" width="6.453125" style="543" customWidth="1"/>
    <col min="7940" max="7940" width="5" style="543" customWidth="1"/>
    <col min="7941" max="7941" width="1.453125" style="543" customWidth="1"/>
    <col min="7942" max="7942" width="21.90625" style="543" customWidth="1"/>
    <col min="7943" max="7943" width="4.08984375" style="543" customWidth="1"/>
    <col min="7944" max="7948" width="15.6328125" style="543" customWidth="1"/>
    <col min="7949" max="7952" width="12.08984375" style="543" customWidth="1"/>
    <col min="7953" max="8189" width="8.90625" style="543"/>
    <col min="8190" max="8190" width="2.54296875" style="543" customWidth="1"/>
    <col min="8191" max="8191" width="5" style="543" customWidth="1"/>
    <col min="8192" max="8192" width="1.90625" style="543" customWidth="1"/>
    <col min="8193" max="8194" width="3.6328125" style="543" customWidth="1"/>
    <col min="8195" max="8195" width="6.453125" style="543" customWidth="1"/>
    <col min="8196" max="8196" width="5" style="543" customWidth="1"/>
    <col min="8197" max="8197" width="1.453125" style="543" customWidth="1"/>
    <col min="8198" max="8198" width="21.90625" style="543" customWidth="1"/>
    <col min="8199" max="8199" width="4.08984375" style="543" customWidth="1"/>
    <col min="8200" max="8204" width="15.6328125" style="543" customWidth="1"/>
    <col min="8205" max="8208" width="12.08984375" style="543" customWidth="1"/>
    <col min="8209" max="8445" width="8.90625" style="543"/>
    <col min="8446" max="8446" width="2.54296875" style="543" customWidth="1"/>
    <col min="8447" max="8447" width="5" style="543" customWidth="1"/>
    <col min="8448" max="8448" width="1.90625" style="543" customWidth="1"/>
    <col min="8449" max="8450" width="3.6328125" style="543" customWidth="1"/>
    <col min="8451" max="8451" width="6.453125" style="543" customWidth="1"/>
    <col min="8452" max="8452" width="5" style="543" customWidth="1"/>
    <col min="8453" max="8453" width="1.453125" style="543" customWidth="1"/>
    <col min="8454" max="8454" width="21.90625" style="543" customWidth="1"/>
    <col min="8455" max="8455" width="4.08984375" style="543" customWidth="1"/>
    <col min="8456" max="8460" width="15.6328125" style="543" customWidth="1"/>
    <col min="8461" max="8464" width="12.08984375" style="543" customWidth="1"/>
    <col min="8465" max="8701" width="8.90625" style="543"/>
    <col min="8702" max="8702" width="2.54296875" style="543" customWidth="1"/>
    <col min="8703" max="8703" width="5" style="543" customWidth="1"/>
    <col min="8704" max="8704" width="1.90625" style="543" customWidth="1"/>
    <col min="8705" max="8706" width="3.6328125" style="543" customWidth="1"/>
    <col min="8707" max="8707" width="6.453125" style="543" customWidth="1"/>
    <col min="8708" max="8708" width="5" style="543" customWidth="1"/>
    <col min="8709" max="8709" width="1.453125" style="543" customWidth="1"/>
    <col min="8710" max="8710" width="21.90625" style="543" customWidth="1"/>
    <col min="8711" max="8711" width="4.08984375" style="543" customWidth="1"/>
    <col min="8712" max="8716" width="15.6328125" style="543" customWidth="1"/>
    <col min="8717" max="8720" width="12.08984375" style="543" customWidth="1"/>
    <col min="8721" max="8957" width="8.90625" style="543"/>
    <col min="8958" max="8958" width="2.54296875" style="543" customWidth="1"/>
    <col min="8959" max="8959" width="5" style="543" customWidth="1"/>
    <col min="8960" max="8960" width="1.90625" style="543" customWidth="1"/>
    <col min="8961" max="8962" width="3.6328125" style="543" customWidth="1"/>
    <col min="8963" max="8963" width="6.453125" style="543" customWidth="1"/>
    <col min="8964" max="8964" width="5" style="543" customWidth="1"/>
    <col min="8965" max="8965" width="1.453125" style="543" customWidth="1"/>
    <col min="8966" max="8966" width="21.90625" style="543" customWidth="1"/>
    <col min="8967" max="8967" width="4.08984375" style="543" customWidth="1"/>
    <col min="8968" max="8972" width="15.6328125" style="543" customWidth="1"/>
    <col min="8973" max="8976" width="12.08984375" style="543" customWidth="1"/>
    <col min="8977" max="9213" width="8.90625" style="543"/>
    <col min="9214" max="9214" width="2.54296875" style="543" customWidth="1"/>
    <col min="9215" max="9215" width="5" style="543" customWidth="1"/>
    <col min="9216" max="9216" width="1.90625" style="543" customWidth="1"/>
    <col min="9217" max="9218" width="3.6328125" style="543" customWidth="1"/>
    <col min="9219" max="9219" width="6.453125" style="543" customWidth="1"/>
    <col min="9220" max="9220" width="5" style="543" customWidth="1"/>
    <col min="9221" max="9221" width="1.453125" style="543" customWidth="1"/>
    <col min="9222" max="9222" width="21.90625" style="543" customWidth="1"/>
    <col min="9223" max="9223" width="4.08984375" style="543" customWidth="1"/>
    <col min="9224" max="9228" width="15.6328125" style="543" customWidth="1"/>
    <col min="9229" max="9232" width="12.08984375" style="543" customWidth="1"/>
    <col min="9233" max="9469" width="8.90625" style="543"/>
    <col min="9470" max="9470" width="2.54296875" style="543" customWidth="1"/>
    <col min="9471" max="9471" width="5" style="543" customWidth="1"/>
    <col min="9472" max="9472" width="1.90625" style="543" customWidth="1"/>
    <col min="9473" max="9474" width="3.6328125" style="543" customWidth="1"/>
    <col min="9475" max="9475" width="6.453125" style="543" customWidth="1"/>
    <col min="9476" max="9476" width="5" style="543" customWidth="1"/>
    <col min="9477" max="9477" width="1.453125" style="543" customWidth="1"/>
    <col min="9478" max="9478" width="21.90625" style="543" customWidth="1"/>
    <col min="9479" max="9479" width="4.08984375" style="543" customWidth="1"/>
    <col min="9480" max="9484" width="15.6328125" style="543" customWidth="1"/>
    <col min="9485" max="9488" width="12.08984375" style="543" customWidth="1"/>
    <col min="9489" max="9725" width="8.90625" style="543"/>
    <col min="9726" max="9726" width="2.54296875" style="543" customWidth="1"/>
    <col min="9727" max="9727" width="5" style="543" customWidth="1"/>
    <col min="9728" max="9728" width="1.90625" style="543" customWidth="1"/>
    <col min="9729" max="9730" width="3.6328125" style="543" customWidth="1"/>
    <col min="9731" max="9731" width="6.453125" style="543" customWidth="1"/>
    <col min="9732" max="9732" width="5" style="543" customWidth="1"/>
    <col min="9733" max="9733" width="1.453125" style="543" customWidth="1"/>
    <col min="9734" max="9734" width="21.90625" style="543" customWidth="1"/>
    <col min="9735" max="9735" width="4.08984375" style="543" customWidth="1"/>
    <col min="9736" max="9740" width="15.6328125" style="543" customWidth="1"/>
    <col min="9741" max="9744" width="12.08984375" style="543" customWidth="1"/>
    <col min="9745" max="9981" width="8.90625" style="543"/>
    <col min="9982" max="9982" width="2.54296875" style="543" customWidth="1"/>
    <col min="9983" max="9983" width="5" style="543" customWidth="1"/>
    <col min="9984" max="9984" width="1.90625" style="543" customWidth="1"/>
    <col min="9985" max="9986" width="3.6328125" style="543" customWidth="1"/>
    <col min="9987" max="9987" width="6.453125" style="543" customWidth="1"/>
    <col min="9988" max="9988" width="5" style="543" customWidth="1"/>
    <col min="9989" max="9989" width="1.453125" style="543" customWidth="1"/>
    <col min="9990" max="9990" width="21.90625" style="543" customWidth="1"/>
    <col min="9991" max="9991" width="4.08984375" style="543" customWidth="1"/>
    <col min="9992" max="9996" width="15.6328125" style="543" customWidth="1"/>
    <col min="9997" max="10000" width="12.08984375" style="543" customWidth="1"/>
    <col min="10001" max="10237" width="8.90625" style="543"/>
    <col min="10238" max="10238" width="2.54296875" style="543" customWidth="1"/>
    <col min="10239" max="10239" width="5" style="543" customWidth="1"/>
    <col min="10240" max="10240" width="1.90625" style="543" customWidth="1"/>
    <col min="10241" max="10242" width="3.6328125" style="543" customWidth="1"/>
    <col min="10243" max="10243" width="6.453125" style="543" customWidth="1"/>
    <col min="10244" max="10244" width="5" style="543" customWidth="1"/>
    <col min="10245" max="10245" width="1.453125" style="543" customWidth="1"/>
    <col min="10246" max="10246" width="21.90625" style="543" customWidth="1"/>
    <col min="10247" max="10247" width="4.08984375" style="543" customWidth="1"/>
    <col min="10248" max="10252" width="15.6328125" style="543" customWidth="1"/>
    <col min="10253" max="10256" width="12.08984375" style="543" customWidth="1"/>
    <col min="10257" max="10493" width="8.90625" style="543"/>
    <col min="10494" max="10494" width="2.54296875" style="543" customWidth="1"/>
    <col min="10495" max="10495" width="5" style="543" customWidth="1"/>
    <col min="10496" max="10496" width="1.90625" style="543" customWidth="1"/>
    <col min="10497" max="10498" width="3.6328125" style="543" customWidth="1"/>
    <col min="10499" max="10499" width="6.453125" style="543" customWidth="1"/>
    <col min="10500" max="10500" width="5" style="543" customWidth="1"/>
    <col min="10501" max="10501" width="1.453125" style="543" customWidth="1"/>
    <col min="10502" max="10502" width="21.90625" style="543" customWidth="1"/>
    <col min="10503" max="10503" width="4.08984375" style="543" customWidth="1"/>
    <col min="10504" max="10508" width="15.6328125" style="543" customWidth="1"/>
    <col min="10509" max="10512" width="12.08984375" style="543" customWidth="1"/>
    <col min="10513" max="10749" width="8.90625" style="543"/>
    <col min="10750" max="10750" width="2.54296875" style="543" customWidth="1"/>
    <col min="10751" max="10751" width="5" style="543" customWidth="1"/>
    <col min="10752" max="10752" width="1.90625" style="543" customWidth="1"/>
    <col min="10753" max="10754" width="3.6328125" style="543" customWidth="1"/>
    <col min="10755" max="10755" width="6.453125" style="543" customWidth="1"/>
    <col min="10756" max="10756" width="5" style="543" customWidth="1"/>
    <col min="10757" max="10757" width="1.453125" style="543" customWidth="1"/>
    <col min="10758" max="10758" width="21.90625" style="543" customWidth="1"/>
    <col min="10759" max="10759" width="4.08984375" style="543" customWidth="1"/>
    <col min="10760" max="10764" width="15.6328125" style="543" customWidth="1"/>
    <col min="10765" max="10768" width="12.08984375" style="543" customWidth="1"/>
    <col min="10769" max="11005" width="8.90625" style="543"/>
    <col min="11006" max="11006" width="2.54296875" style="543" customWidth="1"/>
    <col min="11007" max="11007" width="5" style="543" customWidth="1"/>
    <col min="11008" max="11008" width="1.90625" style="543" customWidth="1"/>
    <col min="11009" max="11010" width="3.6328125" style="543" customWidth="1"/>
    <col min="11011" max="11011" width="6.453125" style="543" customWidth="1"/>
    <col min="11012" max="11012" width="5" style="543" customWidth="1"/>
    <col min="11013" max="11013" width="1.453125" style="543" customWidth="1"/>
    <col min="11014" max="11014" width="21.90625" style="543" customWidth="1"/>
    <col min="11015" max="11015" width="4.08984375" style="543" customWidth="1"/>
    <col min="11016" max="11020" width="15.6328125" style="543" customWidth="1"/>
    <col min="11021" max="11024" width="12.08984375" style="543" customWidth="1"/>
    <col min="11025" max="11261" width="8.90625" style="543"/>
    <col min="11262" max="11262" width="2.54296875" style="543" customWidth="1"/>
    <col min="11263" max="11263" width="5" style="543" customWidth="1"/>
    <col min="11264" max="11264" width="1.90625" style="543" customWidth="1"/>
    <col min="11265" max="11266" width="3.6328125" style="543" customWidth="1"/>
    <col min="11267" max="11267" width="6.453125" style="543" customWidth="1"/>
    <col min="11268" max="11268" width="5" style="543" customWidth="1"/>
    <col min="11269" max="11269" width="1.453125" style="543" customWidth="1"/>
    <col min="11270" max="11270" width="21.90625" style="543" customWidth="1"/>
    <col min="11271" max="11271" width="4.08984375" style="543" customWidth="1"/>
    <col min="11272" max="11276" width="15.6328125" style="543" customWidth="1"/>
    <col min="11277" max="11280" width="12.08984375" style="543" customWidth="1"/>
    <col min="11281" max="11517" width="8.90625" style="543"/>
    <col min="11518" max="11518" width="2.54296875" style="543" customWidth="1"/>
    <col min="11519" max="11519" width="5" style="543" customWidth="1"/>
    <col min="11520" max="11520" width="1.90625" style="543" customWidth="1"/>
    <col min="11521" max="11522" width="3.6328125" style="543" customWidth="1"/>
    <col min="11523" max="11523" width="6.453125" style="543" customWidth="1"/>
    <col min="11524" max="11524" width="5" style="543" customWidth="1"/>
    <col min="11525" max="11525" width="1.453125" style="543" customWidth="1"/>
    <col min="11526" max="11526" width="21.90625" style="543" customWidth="1"/>
    <col min="11527" max="11527" width="4.08984375" style="543" customWidth="1"/>
    <col min="11528" max="11532" width="15.6328125" style="543" customWidth="1"/>
    <col min="11533" max="11536" width="12.08984375" style="543" customWidth="1"/>
    <col min="11537" max="11773" width="8.90625" style="543"/>
    <col min="11774" max="11774" width="2.54296875" style="543" customWidth="1"/>
    <col min="11775" max="11775" width="5" style="543" customWidth="1"/>
    <col min="11776" max="11776" width="1.90625" style="543" customWidth="1"/>
    <col min="11777" max="11778" width="3.6328125" style="543" customWidth="1"/>
    <col min="11779" max="11779" width="6.453125" style="543" customWidth="1"/>
    <col min="11780" max="11780" width="5" style="543" customWidth="1"/>
    <col min="11781" max="11781" width="1.453125" style="543" customWidth="1"/>
    <col min="11782" max="11782" width="21.90625" style="543" customWidth="1"/>
    <col min="11783" max="11783" width="4.08984375" style="543" customWidth="1"/>
    <col min="11784" max="11788" width="15.6328125" style="543" customWidth="1"/>
    <col min="11789" max="11792" width="12.08984375" style="543" customWidth="1"/>
    <col min="11793" max="12029" width="8.90625" style="543"/>
    <col min="12030" max="12030" width="2.54296875" style="543" customWidth="1"/>
    <col min="12031" max="12031" width="5" style="543" customWidth="1"/>
    <col min="12032" max="12032" width="1.90625" style="543" customWidth="1"/>
    <col min="12033" max="12034" width="3.6328125" style="543" customWidth="1"/>
    <col min="12035" max="12035" width="6.453125" style="543" customWidth="1"/>
    <col min="12036" max="12036" width="5" style="543" customWidth="1"/>
    <col min="12037" max="12037" width="1.453125" style="543" customWidth="1"/>
    <col min="12038" max="12038" width="21.90625" style="543" customWidth="1"/>
    <col min="12039" max="12039" width="4.08984375" style="543" customWidth="1"/>
    <col min="12040" max="12044" width="15.6328125" style="543" customWidth="1"/>
    <col min="12045" max="12048" width="12.08984375" style="543" customWidth="1"/>
    <col min="12049" max="12285" width="8.90625" style="543"/>
    <col min="12286" max="12286" width="2.54296875" style="543" customWidth="1"/>
    <col min="12287" max="12287" width="5" style="543" customWidth="1"/>
    <col min="12288" max="12288" width="1.90625" style="543" customWidth="1"/>
    <col min="12289" max="12290" width="3.6328125" style="543" customWidth="1"/>
    <col min="12291" max="12291" width="6.453125" style="543" customWidth="1"/>
    <col min="12292" max="12292" width="5" style="543" customWidth="1"/>
    <col min="12293" max="12293" width="1.453125" style="543" customWidth="1"/>
    <col min="12294" max="12294" width="21.90625" style="543" customWidth="1"/>
    <col min="12295" max="12295" width="4.08984375" style="543" customWidth="1"/>
    <col min="12296" max="12300" width="15.6328125" style="543" customWidth="1"/>
    <col min="12301" max="12304" width="12.08984375" style="543" customWidth="1"/>
    <col min="12305" max="12541" width="8.90625" style="543"/>
    <col min="12542" max="12542" width="2.54296875" style="543" customWidth="1"/>
    <col min="12543" max="12543" width="5" style="543" customWidth="1"/>
    <col min="12544" max="12544" width="1.90625" style="543" customWidth="1"/>
    <col min="12545" max="12546" width="3.6328125" style="543" customWidth="1"/>
    <col min="12547" max="12547" width="6.453125" style="543" customWidth="1"/>
    <col min="12548" max="12548" width="5" style="543" customWidth="1"/>
    <col min="12549" max="12549" width="1.453125" style="543" customWidth="1"/>
    <col min="12550" max="12550" width="21.90625" style="543" customWidth="1"/>
    <col min="12551" max="12551" width="4.08984375" style="543" customWidth="1"/>
    <col min="12552" max="12556" width="15.6328125" style="543" customWidth="1"/>
    <col min="12557" max="12560" width="12.08984375" style="543" customWidth="1"/>
    <col min="12561" max="12797" width="8.90625" style="543"/>
    <col min="12798" max="12798" width="2.54296875" style="543" customWidth="1"/>
    <col min="12799" max="12799" width="5" style="543" customWidth="1"/>
    <col min="12800" max="12800" width="1.90625" style="543" customWidth="1"/>
    <col min="12801" max="12802" width="3.6328125" style="543" customWidth="1"/>
    <col min="12803" max="12803" width="6.453125" style="543" customWidth="1"/>
    <col min="12804" max="12804" width="5" style="543" customWidth="1"/>
    <col min="12805" max="12805" width="1.453125" style="543" customWidth="1"/>
    <col min="12806" max="12806" width="21.90625" style="543" customWidth="1"/>
    <col min="12807" max="12807" width="4.08984375" style="543" customWidth="1"/>
    <col min="12808" max="12812" width="15.6328125" style="543" customWidth="1"/>
    <col min="12813" max="12816" width="12.08984375" style="543" customWidth="1"/>
    <col min="12817" max="13053" width="8.90625" style="543"/>
    <col min="13054" max="13054" width="2.54296875" style="543" customWidth="1"/>
    <col min="13055" max="13055" width="5" style="543" customWidth="1"/>
    <col min="13056" max="13056" width="1.90625" style="543" customWidth="1"/>
    <col min="13057" max="13058" width="3.6328125" style="543" customWidth="1"/>
    <col min="13059" max="13059" width="6.453125" style="543" customWidth="1"/>
    <col min="13060" max="13060" width="5" style="543" customWidth="1"/>
    <col min="13061" max="13061" width="1.453125" style="543" customWidth="1"/>
    <col min="13062" max="13062" width="21.90625" style="543" customWidth="1"/>
    <col min="13063" max="13063" width="4.08984375" style="543" customWidth="1"/>
    <col min="13064" max="13068" width="15.6328125" style="543" customWidth="1"/>
    <col min="13069" max="13072" width="12.08984375" style="543" customWidth="1"/>
    <col min="13073" max="13309" width="8.90625" style="543"/>
    <col min="13310" max="13310" width="2.54296875" style="543" customWidth="1"/>
    <col min="13311" max="13311" width="5" style="543" customWidth="1"/>
    <col min="13312" max="13312" width="1.90625" style="543" customWidth="1"/>
    <col min="13313" max="13314" width="3.6328125" style="543" customWidth="1"/>
    <col min="13315" max="13315" width="6.453125" style="543" customWidth="1"/>
    <col min="13316" max="13316" width="5" style="543" customWidth="1"/>
    <col min="13317" max="13317" width="1.453125" style="543" customWidth="1"/>
    <col min="13318" max="13318" width="21.90625" style="543" customWidth="1"/>
    <col min="13319" max="13319" width="4.08984375" style="543" customWidth="1"/>
    <col min="13320" max="13324" width="15.6328125" style="543" customWidth="1"/>
    <col min="13325" max="13328" width="12.08984375" style="543" customWidth="1"/>
    <col min="13329" max="13565" width="8.90625" style="543"/>
    <col min="13566" max="13566" width="2.54296875" style="543" customWidth="1"/>
    <col min="13567" max="13567" width="5" style="543" customWidth="1"/>
    <col min="13568" max="13568" width="1.90625" style="543" customWidth="1"/>
    <col min="13569" max="13570" width="3.6328125" style="543" customWidth="1"/>
    <col min="13571" max="13571" width="6.453125" style="543" customWidth="1"/>
    <col min="13572" max="13572" width="5" style="543" customWidth="1"/>
    <col min="13573" max="13573" width="1.453125" style="543" customWidth="1"/>
    <col min="13574" max="13574" width="21.90625" style="543" customWidth="1"/>
    <col min="13575" max="13575" width="4.08984375" style="543" customWidth="1"/>
    <col min="13576" max="13580" width="15.6328125" style="543" customWidth="1"/>
    <col min="13581" max="13584" width="12.08984375" style="543" customWidth="1"/>
    <col min="13585" max="13821" width="8.90625" style="543"/>
    <col min="13822" max="13822" width="2.54296875" style="543" customWidth="1"/>
    <col min="13823" max="13823" width="5" style="543" customWidth="1"/>
    <col min="13824" max="13824" width="1.90625" style="543" customWidth="1"/>
    <col min="13825" max="13826" width="3.6328125" style="543" customWidth="1"/>
    <col min="13827" max="13827" width="6.453125" style="543" customWidth="1"/>
    <col min="13828" max="13828" width="5" style="543" customWidth="1"/>
    <col min="13829" max="13829" width="1.453125" style="543" customWidth="1"/>
    <col min="13830" max="13830" width="21.90625" style="543" customWidth="1"/>
    <col min="13831" max="13831" width="4.08984375" style="543" customWidth="1"/>
    <col min="13832" max="13836" width="15.6328125" style="543" customWidth="1"/>
    <col min="13837" max="13840" width="12.08984375" style="543" customWidth="1"/>
    <col min="13841" max="14077" width="8.90625" style="543"/>
    <col min="14078" max="14078" width="2.54296875" style="543" customWidth="1"/>
    <col min="14079" max="14079" width="5" style="543" customWidth="1"/>
    <col min="14080" max="14080" width="1.90625" style="543" customWidth="1"/>
    <col min="14081" max="14082" width="3.6328125" style="543" customWidth="1"/>
    <col min="14083" max="14083" width="6.453125" style="543" customWidth="1"/>
    <col min="14084" max="14084" width="5" style="543" customWidth="1"/>
    <col min="14085" max="14085" width="1.453125" style="543" customWidth="1"/>
    <col min="14086" max="14086" width="21.90625" style="543" customWidth="1"/>
    <col min="14087" max="14087" width="4.08984375" style="543" customWidth="1"/>
    <col min="14088" max="14092" width="15.6328125" style="543" customWidth="1"/>
    <col min="14093" max="14096" width="12.08984375" style="543" customWidth="1"/>
    <col min="14097" max="14333" width="8.90625" style="543"/>
    <col min="14334" max="14334" width="2.54296875" style="543" customWidth="1"/>
    <col min="14335" max="14335" width="5" style="543" customWidth="1"/>
    <col min="14336" max="14336" width="1.90625" style="543" customWidth="1"/>
    <col min="14337" max="14338" width="3.6328125" style="543" customWidth="1"/>
    <col min="14339" max="14339" width="6.453125" style="543" customWidth="1"/>
    <col min="14340" max="14340" width="5" style="543" customWidth="1"/>
    <col min="14341" max="14341" width="1.453125" style="543" customWidth="1"/>
    <col min="14342" max="14342" width="21.90625" style="543" customWidth="1"/>
    <col min="14343" max="14343" width="4.08984375" style="543" customWidth="1"/>
    <col min="14344" max="14348" width="15.6328125" style="543" customWidth="1"/>
    <col min="14349" max="14352" width="12.08984375" style="543" customWidth="1"/>
    <col min="14353" max="14589" width="8.90625" style="543"/>
    <col min="14590" max="14590" width="2.54296875" style="543" customWidth="1"/>
    <col min="14591" max="14591" width="5" style="543" customWidth="1"/>
    <col min="14592" max="14592" width="1.90625" style="543" customWidth="1"/>
    <col min="14593" max="14594" width="3.6328125" style="543" customWidth="1"/>
    <col min="14595" max="14595" width="6.453125" style="543" customWidth="1"/>
    <col min="14596" max="14596" width="5" style="543" customWidth="1"/>
    <col min="14597" max="14597" width="1.453125" style="543" customWidth="1"/>
    <col min="14598" max="14598" width="21.90625" style="543" customWidth="1"/>
    <col min="14599" max="14599" width="4.08984375" style="543" customWidth="1"/>
    <col min="14600" max="14604" width="15.6328125" style="543" customWidth="1"/>
    <col min="14605" max="14608" width="12.08984375" style="543" customWidth="1"/>
    <col min="14609" max="14845" width="8.90625" style="543"/>
    <col min="14846" max="14846" width="2.54296875" style="543" customWidth="1"/>
    <col min="14847" max="14847" width="5" style="543" customWidth="1"/>
    <col min="14848" max="14848" width="1.90625" style="543" customWidth="1"/>
    <col min="14849" max="14850" width="3.6328125" style="543" customWidth="1"/>
    <col min="14851" max="14851" width="6.453125" style="543" customWidth="1"/>
    <col min="14852" max="14852" width="5" style="543" customWidth="1"/>
    <col min="14853" max="14853" width="1.453125" style="543" customWidth="1"/>
    <col min="14854" max="14854" width="21.90625" style="543" customWidth="1"/>
    <col min="14855" max="14855" width="4.08984375" style="543" customWidth="1"/>
    <col min="14856" max="14860" width="15.6328125" style="543" customWidth="1"/>
    <col min="14861" max="14864" width="12.08984375" style="543" customWidth="1"/>
    <col min="14865" max="15101" width="8.90625" style="543"/>
    <col min="15102" max="15102" width="2.54296875" style="543" customWidth="1"/>
    <col min="15103" max="15103" width="5" style="543" customWidth="1"/>
    <col min="15104" max="15104" width="1.90625" style="543" customWidth="1"/>
    <col min="15105" max="15106" width="3.6328125" style="543" customWidth="1"/>
    <col min="15107" max="15107" width="6.453125" style="543" customWidth="1"/>
    <col min="15108" max="15108" width="5" style="543" customWidth="1"/>
    <col min="15109" max="15109" width="1.453125" style="543" customWidth="1"/>
    <col min="15110" max="15110" width="21.90625" style="543" customWidth="1"/>
    <col min="15111" max="15111" width="4.08984375" style="543" customWidth="1"/>
    <col min="15112" max="15116" width="15.6328125" style="543" customWidth="1"/>
    <col min="15117" max="15120" width="12.08984375" style="543" customWidth="1"/>
    <col min="15121" max="15357" width="8.90625" style="543"/>
    <col min="15358" max="15358" width="2.54296875" style="543" customWidth="1"/>
    <col min="15359" max="15359" width="5" style="543" customWidth="1"/>
    <col min="15360" max="15360" width="1.90625" style="543" customWidth="1"/>
    <col min="15361" max="15362" width="3.6328125" style="543" customWidth="1"/>
    <col min="15363" max="15363" width="6.453125" style="543" customWidth="1"/>
    <col min="15364" max="15364" width="5" style="543" customWidth="1"/>
    <col min="15365" max="15365" width="1.453125" style="543" customWidth="1"/>
    <col min="15366" max="15366" width="21.90625" style="543" customWidth="1"/>
    <col min="15367" max="15367" width="4.08984375" style="543" customWidth="1"/>
    <col min="15368" max="15372" width="15.6328125" style="543" customWidth="1"/>
    <col min="15373" max="15376" width="12.08984375" style="543" customWidth="1"/>
    <col min="15377" max="15613" width="8.90625" style="543"/>
    <col min="15614" max="15614" width="2.54296875" style="543" customWidth="1"/>
    <col min="15615" max="15615" width="5" style="543" customWidth="1"/>
    <col min="15616" max="15616" width="1.90625" style="543" customWidth="1"/>
    <col min="15617" max="15618" width="3.6328125" style="543" customWidth="1"/>
    <col min="15619" max="15619" width="6.453125" style="543" customWidth="1"/>
    <col min="15620" max="15620" width="5" style="543" customWidth="1"/>
    <col min="15621" max="15621" width="1.453125" style="543" customWidth="1"/>
    <col min="15622" max="15622" width="21.90625" style="543" customWidth="1"/>
    <col min="15623" max="15623" width="4.08984375" style="543" customWidth="1"/>
    <col min="15624" max="15628" width="15.6328125" style="543" customWidth="1"/>
    <col min="15629" max="15632" width="12.08984375" style="543" customWidth="1"/>
    <col min="15633" max="15869" width="8.90625" style="543"/>
    <col min="15870" max="15870" width="2.54296875" style="543" customWidth="1"/>
    <col min="15871" max="15871" width="5" style="543" customWidth="1"/>
    <col min="15872" max="15872" width="1.90625" style="543" customWidth="1"/>
    <col min="15873" max="15874" width="3.6328125" style="543" customWidth="1"/>
    <col min="15875" max="15875" width="6.453125" style="543" customWidth="1"/>
    <col min="15876" max="15876" width="5" style="543" customWidth="1"/>
    <col min="15877" max="15877" width="1.453125" style="543" customWidth="1"/>
    <col min="15878" max="15878" width="21.90625" style="543" customWidth="1"/>
    <col min="15879" max="15879" width="4.08984375" style="543" customWidth="1"/>
    <col min="15880" max="15884" width="15.6328125" style="543" customWidth="1"/>
    <col min="15885" max="15888" width="12.08984375" style="543" customWidth="1"/>
    <col min="15889" max="16125" width="8.90625" style="543"/>
    <col min="16126" max="16126" width="2.54296875" style="543" customWidth="1"/>
    <col min="16127" max="16127" width="5" style="543" customWidth="1"/>
    <col min="16128" max="16128" width="1.90625" style="543" customWidth="1"/>
    <col min="16129" max="16130" width="3.6328125" style="543" customWidth="1"/>
    <col min="16131" max="16131" width="6.453125" style="543" customWidth="1"/>
    <col min="16132" max="16132" width="5" style="543" customWidth="1"/>
    <col min="16133" max="16133" width="1.453125" style="543" customWidth="1"/>
    <col min="16134" max="16134" width="21.90625" style="543" customWidth="1"/>
    <col min="16135" max="16135" width="4.08984375" style="543" customWidth="1"/>
    <col min="16136" max="16140" width="15.6328125" style="543" customWidth="1"/>
    <col min="16141" max="16144" width="12.08984375" style="543" customWidth="1"/>
    <col min="16145" max="16384" width="8.90625" style="543"/>
  </cols>
  <sheetData>
    <row r="1" spans="1:13">
      <c r="A1" s="543" t="s">
        <v>4538</v>
      </c>
    </row>
    <row r="2" spans="1:13" ht="15.6" thickBot="1">
      <c r="C2" s="910"/>
    </row>
    <row r="3" spans="1:13" ht="19.2" thickBot="1">
      <c r="A3" s="546"/>
      <c r="B3" s="1512" t="s">
        <v>4415</v>
      </c>
      <c r="C3" s="1513"/>
      <c r="D3" s="1513"/>
      <c r="E3" s="1513"/>
      <c r="F3" s="1514"/>
      <c r="G3" s="969"/>
      <c r="H3" s="910"/>
    </row>
    <row r="4" spans="1:13">
      <c r="A4" s="546"/>
      <c r="B4" s="1874" t="s">
        <v>4539</v>
      </c>
      <c r="C4" s="625"/>
      <c r="D4" s="625"/>
      <c r="E4" s="600"/>
      <c r="F4" s="555" t="s">
        <v>3898</v>
      </c>
      <c r="G4" s="1546" t="s">
        <v>4540</v>
      </c>
      <c r="H4" s="1876" t="s">
        <v>4130</v>
      </c>
      <c r="I4" s="1519"/>
      <c r="J4" s="558" t="s">
        <v>4134</v>
      </c>
      <c r="K4" s="1562"/>
      <c r="L4" s="1562"/>
      <c r="M4" s="562"/>
    </row>
    <row r="5" spans="1:13">
      <c r="A5" s="546"/>
      <c r="B5" s="1875"/>
      <c r="C5" s="562"/>
      <c r="D5" s="562"/>
      <c r="F5" s="546"/>
      <c r="G5" s="1547"/>
      <c r="H5" s="970" t="s">
        <v>4541</v>
      </c>
      <c r="I5" s="566" t="s">
        <v>4138</v>
      </c>
      <c r="J5" s="567" t="s">
        <v>4541</v>
      </c>
      <c r="K5" s="562"/>
      <c r="L5" s="562"/>
      <c r="M5" s="562"/>
    </row>
    <row r="6" spans="1:13" ht="15.6" thickBot="1">
      <c r="A6" s="546"/>
      <c r="B6" s="1875"/>
      <c r="C6" s="971" t="s">
        <v>4542</v>
      </c>
      <c r="D6" s="562"/>
      <c r="F6" s="546"/>
      <c r="G6" s="1547"/>
      <c r="H6" s="972" t="s">
        <v>3907</v>
      </c>
      <c r="I6" s="572" t="s">
        <v>3908</v>
      </c>
      <c r="J6" s="573" t="s">
        <v>3909</v>
      </c>
      <c r="K6" s="562"/>
      <c r="L6" s="562"/>
      <c r="M6" s="562"/>
    </row>
    <row r="7" spans="1:13" ht="13.5" customHeight="1">
      <c r="B7" s="1877" t="s">
        <v>4543</v>
      </c>
      <c r="C7" s="1880" t="s">
        <v>4544</v>
      </c>
      <c r="D7" s="1882" t="s">
        <v>4545</v>
      </c>
      <c r="E7" s="1883"/>
      <c r="F7" s="1884"/>
      <c r="G7" s="607" t="s">
        <v>3918</v>
      </c>
      <c r="H7" s="925"/>
      <c r="I7" s="925"/>
      <c r="J7" s="1885"/>
      <c r="M7" s="584"/>
    </row>
    <row r="8" spans="1:13">
      <c r="B8" s="1878"/>
      <c r="C8" s="1881"/>
      <c r="D8" s="1888" t="s">
        <v>4546</v>
      </c>
      <c r="E8" s="1889"/>
      <c r="F8" s="1890"/>
      <c r="G8" s="578" t="s">
        <v>271</v>
      </c>
      <c r="H8" s="585"/>
      <c r="I8" s="576"/>
      <c r="J8" s="1886"/>
    </row>
    <row r="9" spans="1:13">
      <c r="B9" s="1878"/>
      <c r="C9" s="1881"/>
      <c r="D9" s="1888" t="s">
        <v>4547</v>
      </c>
      <c r="E9" s="1889"/>
      <c r="F9" s="1890"/>
      <c r="G9" s="578" t="s">
        <v>273</v>
      </c>
      <c r="H9" s="585"/>
      <c r="I9" s="576"/>
      <c r="J9" s="1886"/>
    </row>
    <row r="10" spans="1:13">
      <c r="B10" s="1878"/>
      <c r="C10" s="1881" t="s">
        <v>4548</v>
      </c>
      <c r="D10" s="1888" t="s">
        <v>4447</v>
      </c>
      <c r="E10" s="1889"/>
      <c r="F10" s="1890"/>
      <c r="G10" s="578" t="s">
        <v>274</v>
      </c>
      <c r="H10" s="585"/>
      <c r="I10" s="576"/>
      <c r="J10" s="1886"/>
    </row>
    <row r="11" spans="1:13">
      <c r="B11" s="1878"/>
      <c r="C11" s="1881"/>
      <c r="D11" s="1888" t="s">
        <v>4549</v>
      </c>
      <c r="E11" s="1889"/>
      <c r="F11" s="1890"/>
      <c r="G11" s="578" t="s">
        <v>277</v>
      </c>
      <c r="H11" s="585"/>
      <c r="I11" s="576"/>
      <c r="J11" s="1886"/>
    </row>
    <row r="12" spans="1:13">
      <c r="B12" s="1879"/>
      <c r="C12" s="1888" t="s">
        <v>4550</v>
      </c>
      <c r="D12" s="1889"/>
      <c r="E12" s="1889"/>
      <c r="F12" s="1890"/>
      <c r="G12" s="578" t="s">
        <v>283</v>
      </c>
      <c r="H12" s="585"/>
      <c r="I12" s="576"/>
      <c r="J12" s="1886"/>
    </row>
    <row r="13" spans="1:13" ht="13.5" customHeight="1">
      <c r="B13" s="1897" t="s">
        <v>4551</v>
      </c>
      <c r="C13" s="1881" t="s">
        <v>4544</v>
      </c>
      <c r="D13" s="1888" t="s">
        <v>4545</v>
      </c>
      <c r="E13" s="1889"/>
      <c r="F13" s="1890"/>
      <c r="G13" s="578" t="s">
        <v>290</v>
      </c>
      <c r="H13" s="585"/>
      <c r="I13" s="585"/>
      <c r="J13" s="1886"/>
      <c r="K13" s="562"/>
      <c r="L13" s="562"/>
      <c r="M13" s="584"/>
    </row>
    <row r="14" spans="1:13">
      <c r="B14" s="1878"/>
      <c r="C14" s="1881"/>
      <c r="D14" s="1888" t="s">
        <v>4546</v>
      </c>
      <c r="E14" s="1889"/>
      <c r="F14" s="1890"/>
      <c r="G14" s="578" t="s">
        <v>292</v>
      </c>
      <c r="H14" s="585"/>
      <c r="I14" s="585"/>
      <c r="J14" s="1886"/>
      <c r="K14" s="562"/>
      <c r="L14" s="562"/>
      <c r="M14" s="584"/>
    </row>
    <row r="15" spans="1:13">
      <c r="B15" s="1878"/>
      <c r="C15" s="1881"/>
      <c r="D15" s="1888" t="s">
        <v>4547</v>
      </c>
      <c r="E15" s="1889"/>
      <c r="F15" s="1890"/>
      <c r="G15" s="578" t="s">
        <v>3931</v>
      </c>
      <c r="H15" s="585"/>
      <c r="I15" s="585"/>
      <c r="J15" s="1886"/>
      <c r="K15" s="562"/>
      <c r="L15" s="562"/>
      <c r="M15" s="584"/>
    </row>
    <row r="16" spans="1:13">
      <c r="B16" s="1878"/>
      <c r="C16" s="1881" t="s">
        <v>4548</v>
      </c>
      <c r="D16" s="1888" t="s">
        <v>4447</v>
      </c>
      <c r="E16" s="1889"/>
      <c r="F16" s="1890"/>
      <c r="G16" s="578" t="s">
        <v>3933</v>
      </c>
      <c r="H16" s="585"/>
      <c r="I16" s="585"/>
      <c r="J16" s="1886"/>
      <c r="K16" s="562"/>
      <c r="L16" s="562"/>
      <c r="M16" s="584"/>
    </row>
    <row r="17" spans="2:13">
      <c r="B17" s="1878"/>
      <c r="C17" s="1881"/>
      <c r="D17" s="1888" t="s">
        <v>4549</v>
      </c>
      <c r="E17" s="1889"/>
      <c r="F17" s="1890"/>
      <c r="G17" s="578" t="s">
        <v>3935</v>
      </c>
      <c r="H17" s="585"/>
      <c r="I17" s="585"/>
      <c r="J17" s="1886"/>
      <c r="K17" s="562"/>
      <c r="L17" s="562"/>
      <c r="M17" s="584"/>
    </row>
    <row r="18" spans="2:13" ht="15.6" thickBot="1">
      <c r="B18" s="1898"/>
      <c r="C18" s="1888" t="s">
        <v>4552</v>
      </c>
      <c r="D18" s="1889"/>
      <c r="E18" s="1889"/>
      <c r="F18" s="1890"/>
      <c r="G18" s="578" t="s">
        <v>3936</v>
      </c>
      <c r="H18" s="585"/>
      <c r="I18" s="585"/>
      <c r="J18" s="1887"/>
      <c r="K18" s="562"/>
      <c r="L18" s="562"/>
      <c r="M18" s="584"/>
    </row>
    <row r="19" spans="2:13">
      <c r="B19" s="1891" t="s">
        <v>4553</v>
      </c>
      <c r="C19" s="1892"/>
      <c r="D19" s="1892"/>
      <c r="E19" s="1892"/>
      <c r="F19" s="1892"/>
      <c r="G19" s="607" t="s">
        <v>3941</v>
      </c>
      <c r="H19" s="973"/>
      <c r="I19" s="973"/>
      <c r="J19" s="974"/>
    </row>
    <row r="20" spans="2:13" ht="13.5" customHeight="1">
      <c r="B20" s="1893" t="s">
        <v>4554</v>
      </c>
      <c r="C20" s="1896" t="s">
        <v>4555</v>
      </c>
      <c r="D20" s="1896"/>
      <c r="E20" s="1896"/>
      <c r="F20" s="1896"/>
      <c r="G20" s="578" t="s">
        <v>3943</v>
      </c>
      <c r="H20" s="975"/>
      <c r="I20" s="975"/>
      <c r="J20" s="1900"/>
    </row>
    <row r="21" spans="2:13">
      <c r="B21" s="1894"/>
      <c r="C21" s="1896" t="s">
        <v>4556</v>
      </c>
      <c r="D21" s="1896"/>
      <c r="E21" s="1896"/>
      <c r="F21" s="1896"/>
      <c r="G21" s="578" t="s">
        <v>3946</v>
      </c>
      <c r="H21" s="976"/>
      <c r="I21" s="976"/>
      <c r="J21" s="1901"/>
    </row>
    <row r="22" spans="2:13">
      <c r="B22" s="1894"/>
      <c r="C22" s="1896" t="s">
        <v>4447</v>
      </c>
      <c r="D22" s="1896"/>
      <c r="E22" s="1896"/>
      <c r="F22" s="1896"/>
      <c r="G22" s="578" t="s">
        <v>3948</v>
      </c>
      <c r="H22" s="977"/>
      <c r="I22" s="977"/>
      <c r="J22" s="1901"/>
    </row>
    <row r="23" spans="2:13">
      <c r="B23" s="1894"/>
      <c r="C23" s="1896" t="s">
        <v>4557</v>
      </c>
      <c r="D23" s="1896"/>
      <c r="E23" s="1896"/>
      <c r="F23" s="1896"/>
      <c r="G23" s="578" t="s">
        <v>3950</v>
      </c>
      <c r="H23" s="977"/>
      <c r="I23" s="977"/>
      <c r="J23" s="1901"/>
    </row>
    <row r="24" spans="2:13" ht="15.6" thickBot="1">
      <c r="B24" s="1895"/>
      <c r="C24" s="1896" t="s">
        <v>4558</v>
      </c>
      <c r="D24" s="1896"/>
      <c r="E24" s="1896"/>
      <c r="F24" s="1896"/>
      <c r="G24" s="578" t="s">
        <v>3954</v>
      </c>
      <c r="H24" s="976"/>
      <c r="I24" s="976"/>
      <c r="J24" s="1901"/>
    </row>
    <row r="25" spans="2:13" ht="13.5" customHeight="1">
      <c r="B25" s="1903" t="s">
        <v>4559</v>
      </c>
      <c r="C25" s="1906" t="s">
        <v>4556</v>
      </c>
      <c r="D25" s="1880" t="s">
        <v>4545</v>
      </c>
      <c r="E25" s="1880"/>
      <c r="F25" s="1880"/>
      <c r="G25" s="607" t="s">
        <v>3958</v>
      </c>
      <c r="H25" s="615"/>
      <c r="I25" s="615"/>
      <c r="J25" s="1901"/>
    </row>
    <row r="26" spans="2:13">
      <c r="B26" s="1904"/>
      <c r="C26" s="1907"/>
      <c r="D26" s="1881" t="s">
        <v>4560</v>
      </c>
      <c r="E26" s="1881"/>
      <c r="F26" s="1881"/>
      <c r="G26" s="578" t="s">
        <v>3960</v>
      </c>
      <c r="H26" s="576"/>
      <c r="I26" s="576"/>
      <c r="J26" s="1901"/>
    </row>
    <row r="27" spans="2:13">
      <c r="B27" s="1904"/>
      <c r="C27" s="1907"/>
      <c r="D27" s="1881" t="s">
        <v>4561</v>
      </c>
      <c r="E27" s="1881"/>
      <c r="F27" s="1881"/>
      <c r="G27" s="578" t="s">
        <v>3963</v>
      </c>
      <c r="H27" s="576"/>
      <c r="I27" s="576"/>
      <c r="J27" s="1901"/>
    </row>
    <row r="28" spans="2:13">
      <c r="B28" s="1904"/>
      <c r="C28" s="1881" t="s">
        <v>4450</v>
      </c>
      <c r="D28" s="1881"/>
      <c r="E28" s="1881"/>
      <c r="F28" s="1881"/>
      <c r="G28" s="578" t="s">
        <v>3965</v>
      </c>
      <c r="H28" s="576"/>
      <c r="I28" s="576"/>
      <c r="J28" s="1901"/>
    </row>
    <row r="29" spans="2:13">
      <c r="B29" s="1905"/>
      <c r="C29" s="1881" t="s">
        <v>4562</v>
      </c>
      <c r="D29" s="1881"/>
      <c r="E29" s="1881"/>
      <c r="F29" s="1881"/>
      <c r="G29" s="578" t="s">
        <v>3968</v>
      </c>
      <c r="H29" s="576"/>
      <c r="I29" s="576"/>
      <c r="J29" s="1901"/>
    </row>
    <row r="30" spans="2:13" ht="13.5" customHeight="1">
      <c r="B30" s="1897" t="s">
        <v>4563</v>
      </c>
      <c r="C30" s="1881" t="s">
        <v>4556</v>
      </c>
      <c r="D30" s="1881"/>
      <c r="E30" s="1881"/>
      <c r="F30" s="1881"/>
      <c r="G30" s="578" t="s">
        <v>3973</v>
      </c>
      <c r="H30" s="576"/>
      <c r="I30" s="576"/>
      <c r="J30" s="1901"/>
    </row>
    <row r="31" spans="2:13">
      <c r="B31" s="1878"/>
      <c r="C31" s="1899" t="s">
        <v>4433</v>
      </c>
      <c r="D31" s="1881" t="s">
        <v>4447</v>
      </c>
      <c r="E31" s="1881"/>
      <c r="F31" s="1881"/>
      <c r="G31" s="578" t="s">
        <v>3975</v>
      </c>
      <c r="H31" s="576"/>
      <c r="I31" s="576"/>
      <c r="J31" s="1901"/>
    </row>
    <row r="32" spans="2:13">
      <c r="B32" s="1878"/>
      <c r="C32" s="1899"/>
      <c r="D32" s="1881" t="s">
        <v>4564</v>
      </c>
      <c r="E32" s="1881"/>
      <c r="F32" s="1881"/>
      <c r="G32" s="578" t="s">
        <v>3978</v>
      </c>
      <c r="H32" s="576"/>
      <c r="I32" s="576"/>
      <c r="J32" s="1901"/>
    </row>
    <row r="33" spans="1:14" ht="15.6" thickBot="1">
      <c r="B33" s="1898"/>
      <c r="C33" s="1881" t="s">
        <v>4565</v>
      </c>
      <c r="D33" s="1881"/>
      <c r="E33" s="1881"/>
      <c r="F33" s="1881"/>
      <c r="G33" s="578" t="s">
        <v>3980</v>
      </c>
      <c r="H33" s="576"/>
      <c r="I33" s="576"/>
      <c r="J33" s="1901"/>
    </row>
    <row r="34" spans="1:14" ht="13.5" customHeight="1">
      <c r="B34" s="1877" t="s">
        <v>4566</v>
      </c>
      <c r="C34" s="1560" t="s">
        <v>4567</v>
      </c>
      <c r="D34" s="1519" t="s">
        <v>4568</v>
      </c>
      <c r="E34" s="1519"/>
      <c r="F34" s="1519"/>
      <c r="G34" s="607" t="s">
        <v>3985</v>
      </c>
      <c r="H34" s="615"/>
      <c r="I34" s="615"/>
      <c r="J34" s="1901"/>
    </row>
    <row r="35" spans="1:14">
      <c r="B35" s="1878"/>
      <c r="C35" s="1918"/>
      <c r="D35" s="1522" t="s">
        <v>4569</v>
      </c>
      <c r="E35" s="1522"/>
      <c r="F35" s="1522"/>
      <c r="G35" s="578" t="s">
        <v>3987</v>
      </c>
      <c r="H35" s="576"/>
      <c r="I35" s="576"/>
      <c r="J35" s="1901"/>
    </row>
    <row r="36" spans="1:14">
      <c r="B36" s="1878"/>
      <c r="C36" s="1918"/>
      <c r="D36" s="1522" t="s">
        <v>4570</v>
      </c>
      <c r="E36" s="1522"/>
      <c r="F36" s="1522"/>
      <c r="G36" s="578" t="s">
        <v>3989</v>
      </c>
      <c r="H36" s="576"/>
      <c r="I36" s="576"/>
      <c r="J36" s="1901"/>
    </row>
    <row r="37" spans="1:14">
      <c r="B37" s="1878"/>
      <c r="C37" s="1918"/>
      <c r="D37" s="1522" t="s">
        <v>4571</v>
      </c>
      <c r="E37" s="1522"/>
      <c r="F37" s="1522"/>
      <c r="G37" s="578" t="s">
        <v>3991</v>
      </c>
      <c r="H37" s="576"/>
      <c r="I37" s="576"/>
      <c r="J37" s="1901"/>
    </row>
    <row r="38" spans="1:14">
      <c r="B38" s="1878"/>
      <c r="C38" s="1561"/>
      <c r="D38" s="1522" t="s">
        <v>4572</v>
      </c>
      <c r="E38" s="1522"/>
      <c r="F38" s="1522"/>
      <c r="G38" s="578" t="s">
        <v>3993</v>
      </c>
      <c r="H38" s="576"/>
      <c r="I38" s="576"/>
      <c r="J38" s="1901"/>
    </row>
    <row r="39" spans="1:14">
      <c r="B39" s="1878"/>
      <c r="C39" s="1919" t="s">
        <v>4573</v>
      </c>
      <c r="D39" s="1522" t="s">
        <v>4570</v>
      </c>
      <c r="E39" s="1522"/>
      <c r="F39" s="1522"/>
      <c r="G39" s="578" t="s">
        <v>4000</v>
      </c>
      <c r="H39" s="576"/>
      <c r="I39" s="576"/>
      <c r="J39" s="1901"/>
    </row>
    <row r="40" spans="1:14">
      <c r="B40" s="1878"/>
      <c r="C40" s="1561"/>
      <c r="D40" s="1522" t="s">
        <v>4574</v>
      </c>
      <c r="E40" s="1522"/>
      <c r="F40" s="1522"/>
      <c r="G40" s="578" t="s">
        <v>4002</v>
      </c>
      <c r="H40" s="576"/>
      <c r="I40" s="576"/>
      <c r="J40" s="1901"/>
    </row>
    <row r="41" spans="1:14" ht="15.6" thickBot="1">
      <c r="B41" s="1898"/>
      <c r="C41" s="1916" t="s">
        <v>4575</v>
      </c>
      <c r="D41" s="1916"/>
      <c r="E41" s="1916"/>
      <c r="F41" s="1916"/>
      <c r="G41" s="611" t="s">
        <v>4008</v>
      </c>
      <c r="H41" s="619"/>
      <c r="I41" s="619"/>
      <c r="J41" s="1902"/>
    </row>
    <row r="42" spans="1:14" ht="15.6" thickBot="1">
      <c r="C42" s="910"/>
    </row>
    <row r="43" spans="1:14" ht="19.2" thickBot="1">
      <c r="A43" s="546"/>
      <c r="B43" s="1512" t="s">
        <v>4576</v>
      </c>
      <c r="C43" s="1513"/>
      <c r="D43" s="1513"/>
      <c r="E43" s="1513"/>
      <c r="F43" s="1514"/>
      <c r="G43" s="969"/>
    </row>
    <row r="44" spans="1:14">
      <c r="A44" s="546"/>
      <c r="B44" s="1874" t="s">
        <v>4539</v>
      </c>
      <c r="C44" s="625"/>
      <c r="D44" s="625"/>
      <c r="E44" s="600"/>
      <c r="F44" s="555" t="s">
        <v>3898</v>
      </c>
      <c r="G44" s="1546" t="s">
        <v>4540</v>
      </c>
      <c r="H44" s="558" t="s">
        <v>4134</v>
      </c>
      <c r="I44" s="558" t="s">
        <v>4135</v>
      </c>
      <c r="J44" s="558" t="s">
        <v>3902</v>
      </c>
      <c r="K44" s="562"/>
    </row>
    <row r="45" spans="1:14">
      <c r="A45" s="546"/>
      <c r="B45" s="1875"/>
      <c r="C45" s="562"/>
      <c r="D45" s="562"/>
      <c r="F45" s="546"/>
      <c r="G45" s="1547"/>
      <c r="H45" s="567" t="s">
        <v>4541</v>
      </c>
      <c r="I45" s="567" t="s">
        <v>4541</v>
      </c>
      <c r="J45" s="567" t="s">
        <v>4541</v>
      </c>
      <c r="K45" s="562"/>
      <c r="L45" s="562"/>
      <c r="M45" s="562"/>
      <c r="N45" s="562"/>
    </row>
    <row r="46" spans="1:14" ht="15.6" thickBot="1">
      <c r="A46" s="546"/>
      <c r="B46" s="1875"/>
      <c r="C46" s="971" t="s">
        <v>4542</v>
      </c>
      <c r="D46" s="562"/>
      <c r="F46" s="546"/>
      <c r="G46" s="1547"/>
      <c r="H46" s="573" t="s">
        <v>3909</v>
      </c>
      <c r="I46" s="573" t="s">
        <v>3910</v>
      </c>
      <c r="J46" s="573" t="s">
        <v>3911</v>
      </c>
      <c r="K46" s="562"/>
      <c r="L46" s="562"/>
      <c r="M46" s="562"/>
      <c r="N46" s="562"/>
    </row>
    <row r="47" spans="1:14">
      <c r="B47" s="1917" t="s">
        <v>4577</v>
      </c>
      <c r="C47" s="1880"/>
      <c r="D47" s="1880"/>
      <c r="E47" s="1880"/>
      <c r="F47" s="1880"/>
      <c r="G47" s="607" t="s">
        <v>285</v>
      </c>
      <c r="H47" s="925"/>
      <c r="I47" s="925"/>
      <c r="J47" s="616"/>
      <c r="K47" s="584"/>
      <c r="L47" s="562"/>
      <c r="M47" s="562"/>
      <c r="N47" s="584"/>
    </row>
    <row r="48" spans="1:14">
      <c r="B48" s="1528" t="s">
        <v>4578</v>
      </c>
      <c r="C48" s="1881"/>
      <c r="D48" s="1881"/>
      <c r="E48" s="1881"/>
      <c r="F48" s="1881"/>
      <c r="G48" s="578" t="s">
        <v>3938</v>
      </c>
      <c r="H48" s="585"/>
      <c r="I48" s="585"/>
      <c r="J48" s="567"/>
      <c r="K48" s="584"/>
      <c r="L48" s="562"/>
      <c r="M48" s="562"/>
      <c r="N48" s="584"/>
    </row>
    <row r="49" spans="2:10">
      <c r="B49" s="1908" t="s">
        <v>4579</v>
      </c>
      <c r="C49" s="1896"/>
      <c r="D49" s="1896"/>
      <c r="E49" s="1896"/>
      <c r="F49" s="1896"/>
      <c r="G49" s="578" t="s">
        <v>3956</v>
      </c>
      <c r="H49" s="976"/>
      <c r="I49" s="1909"/>
      <c r="J49" s="1910"/>
    </row>
    <row r="50" spans="2:10">
      <c r="B50" s="1528" t="s">
        <v>4580</v>
      </c>
      <c r="C50" s="1881"/>
      <c r="D50" s="1881"/>
      <c r="E50" s="1881"/>
      <c r="F50" s="1881"/>
      <c r="G50" s="578" t="s">
        <v>3970</v>
      </c>
      <c r="H50" s="976"/>
      <c r="I50" s="1909"/>
      <c r="J50" s="1910"/>
    </row>
    <row r="51" spans="2:10">
      <c r="B51" s="1528" t="s">
        <v>4581</v>
      </c>
      <c r="C51" s="1881"/>
      <c r="D51" s="1881"/>
      <c r="E51" s="1881"/>
      <c r="F51" s="1881"/>
      <c r="G51" s="578" t="s">
        <v>3982</v>
      </c>
      <c r="H51" s="976"/>
      <c r="I51" s="1909"/>
      <c r="J51" s="1910"/>
    </row>
    <row r="52" spans="2:10">
      <c r="B52" s="1913" t="s">
        <v>4566</v>
      </c>
      <c r="C52" s="1881" t="s">
        <v>4582</v>
      </c>
      <c r="D52" s="1881"/>
      <c r="E52" s="1881"/>
      <c r="F52" s="1881"/>
      <c r="G52" s="578" t="s">
        <v>3995</v>
      </c>
      <c r="H52" s="576"/>
      <c r="I52" s="1909"/>
      <c r="J52" s="1910"/>
    </row>
    <row r="53" spans="2:10" ht="15.6" thickBot="1">
      <c r="B53" s="1914"/>
      <c r="C53" s="1915" t="s">
        <v>4583</v>
      </c>
      <c r="D53" s="1915"/>
      <c r="E53" s="1915"/>
      <c r="F53" s="1915"/>
      <c r="G53" s="611" t="s">
        <v>4005</v>
      </c>
      <c r="H53" s="619"/>
      <c r="I53" s="1911"/>
      <c r="J53" s="1912"/>
    </row>
    <row r="54" spans="2:10" ht="15.6" thickBot="1"/>
    <row r="55" spans="2:10" ht="19.2" thickBot="1">
      <c r="B55" s="1925" t="s">
        <v>4584</v>
      </c>
      <c r="C55" s="1926"/>
      <c r="D55" s="1926"/>
      <c r="E55" s="1926"/>
      <c r="F55" s="1927"/>
      <c r="G55" s="978"/>
    </row>
    <row r="56" spans="2:10">
      <c r="B56" s="1928" t="s">
        <v>4225</v>
      </c>
      <c r="C56" s="1929"/>
      <c r="D56" s="1929"/>
      <c r="E56" s="1929"/>
      <c r="F56" s="1930"/>
      <c r="G56" s="1923" t="s">
        <v>4540</v>
      </c>
      <c r="H56" s="979" t="s">
        <v>4585</v>
      </c>
    </row>
    <row r="57" spans="2:10" ht="15.6" thickBot="1">
      <c r="B57" s="1931"/>
      <c r="C57" s="1932"/>
      <c r="D57" s="1932"/>
      <c r="E57" s="1932"/>
      <c r="F57" s="1933"/>
      <c r="G57" s="1924"/>
      <c r="H57" s="980" t="s">
        <v>4355</v>
      </c>
    </row>
    <row r="58" spans="2:10">
      <c r="B58" s="1934" t="s">
        <v>4586</v>
      </c>
      <c r="C58" s="1937" t="s">
        <v>4587</v>
      </c>
      <c r="D58" s="1937"/>
      <c r="E58" s="1937"/>
      <c r="F58" s="1937"/>
      <c r="G58" s="981" t="s">
        <v>3956</v>
      </c>
      <c r="H58" s="982"/>
    </row>
    <row r="59" spans="2:10">
      <c r="B59" s="1935"/>
      <c r="C59" s="1938" t="s">
        <v>4588</v>
      </c>
      <c r="D59" s="1938"/>
      <c r="E59" s="1938"/>
      <c r="F59" s="1938"/>
      <c r="G59" s="983" t="s">
        <v>3958</v>
      </c>
      <c r="H59" s="984"/>
    </row>
    <row r="60" spans="2:10" ht="15.6" thickBot="1">
      <c r="B60" s="1936"/>
      <c r="C60" s="1939" t="s">
        <v>4589</v>
      </c>
      <c r="D60" s="1939"/>
      <c r="E60" s="1939"/>
      <c r="F60" s="1939"/>
      <c r="G60" s="985" t="s">
        <v>3960</v>
      </c>
      <c r="H60" s="986"/>
    </row>
    <row r="61" spans="2:10" ht="15.6" thickBot="1"/>
    <row r="62" spans="2:10" ht="19.2" thickBot="1">
      <c r="B62" s="1920" t="s">
        <v>4590</v>
      </c>
      <c r="C62" s="1921"/>
      <c r="D62" s="1921"/>
      <c r="E62" s="1921"/>
      <c r="F62" s="1922"/>
      <c r="G62" s="987"/>
      <c r="H62" s="988" t="s">
        <v>4474</v>
      </c>
    </row>
    <row r="63" spans="2:10">
      <c r="B63" s="624"/>
      <c r="C63" s="625"/>
      <c r="D63" s="625"/>
      <c r="E63" s="625"/>
      <c r="F63" s="989" t="s">
        <v>3898</v>
      </c>
      <c r="G63" s="1923" t="s">
        <v>4540</v>
      </c>
      <c r="H63" s="990" t="s">
        <v>4591</v>
      </c>
    </row>
    <row r="64" spans="2:10" ht="15.6" thickBot="1">
      <c r="B64" s="568" t="s">
        <v>4592</v>
      </c>
      <c r="C64" s="562"/>
      <c r="D64" s="562"/>
      <c r="E64" s="562"/>
      <c r="F64" s="991"/>
      <c r="G64" s="1924"/>
      <c r="H64" s="992" t="s">
        <v>3907</v>
      </c>
    </row>
    <row r="65" spans="2:8">
      <c r="B65" s="1917" t="s">
        <v>4593</v>
      </c>
      <c r="C65" s="1880" t="s">
        <v>4267</v>
      </c>
      <c r="D65" s="1880"/>
      <c r="E65" s="1880"/>
      <c r="F65" s="1880"/>
      <c r="G65" s="607" t="s">
        <v>4594</v>
      </c>
      <c r="H65" s="616"/>
    </row>
    <row r="66" spans="2:8">
      <c r="B66" s="1528"/>
      <c r="C66" s="1881" t="s">
        <v>4595</v>
      </c>
      <c r="D66" s="1881"/>
      <c r="E66" s="1881"/>
      <c r="F66" s="1881"/>
      <c r="G66" s="578" t="s">
        <v>4596</v>
      </c>
      <c r="H66" s="577"/>
    </row>
    <row r="67" spans="2:8">
      <c r="B67" s="1528"/>
      <c r="C67" s="1881" t="s">
        <v>4369</v>
      </c>
      <c r="D67" s="1881"/>
      <c r="E67" s="1881"/>
      <c r="F67" s="1881"/>
      <c r="G67" s="578" t="s">
        <v>4597</v>
      </c>
      <c r="H67" s="610"/>
    </row>
    <row r="68" spans="2:8">
      <c r="B68" s="1528"/>
      <c r="C68" s="1881" t="s">
        <v>4598</v>
      </c>
      <c r="D68" s="1881"/>
      <c r="E68" s="1881"/>
      <c r="F68" s="1881"/>
      <c r="G68" s="578" t="s">
        <v>4599</v>
      </c>
      <c r="H68" s="577"/>
    </row>
    <row r="69" spans="2:8">
      <c r="B69" s="1935" t="s">
        <v>4600</v>
      </c>
      <c r="C69" s="1896" t="s">
        <v>4267</v>
      </c>
      <c r="D69" s="1896"/>
      <c r="E69" s="1896"/>
      <c r="F69" s="1896"/>
      <c r="G69" s="578" t="s">
        <v>4601</v>
      </c>
      <c r="H69" s="577"/>
    </row>
    <row r="70" spans="2:8">
      <c r="B70" s="1935"/>
      <c r="C70" s="1938" t="s">
        <v>4369</v>
      </c>
      <c r="D70" s="1938"/>
      <c r="E70" s="1938"/>
      <c r="F70" s="1938"/>
      <c r="G70" s="578" t="s">
        <v>4602</v>
      </c>
      <c r="H70" s="577"/>
    </row>
    <row r="71" spans="2:8">
      <c r="B71" s="1935"/>
      <c r="C71" s="1938" t="s">
        <v>4598</v>
      </c>
      <c r="D71" s="1938"/>
      <c r="E71" s="1938"/>
      <c r="F71" s="1938"/>
      <c r="G71" s="578" t="s">
        <v>4603</v>
      </c>
      <c r="H71" s="577"/>
    </row>
    <row r="72" spans="2:8">
      <c r="B72" s="1528" t="s">
        <v>4604</v>
      </c>
      <c r="C72" s="1522" t="s">
        <v>4605</v>
      </c>
      <c r="D72" s="1522"/>
      <c r="E72" s="1522"/>
      <c r="F72" s="1522"/>
      <c r="G72" s="578" t="s">
        <v>4606</v>
      </c>
      <c r="H72" s="577"/>
    </row>
    <row r="73" spans="2:8">
      <c r="B73" s="1528"/>
      <c r="C73" s="1522" t="s">
        <v>4607</v>
      </c>
      <c r="D73" s="1522"/>
      <c r="E73" s="1522"/>
      <c r="F73" s="1522"/>
      <c r="G73" s="578" t="s">
        <v>4608</v>
      </c>
      <c r="H73" s="577"/>
    </row>
    <row r="74" spans="2:8">
      <c r="B74" s="1528"/>
      <c r="C74" s="1522" t="s">
        <v>4609</v>
      </c>
      <c r="D74" s="1522"/>
      <c r="E74" s="1522"/>
      <c r="F74" s="1522"/>
      <c r="G74" s="578" t="s">
        <v>4610</v>
      </c>
      <c r="H74" s="577"/>
    </row>
    <row r="75" spans="2:8">
      <c r="B75" s="1528" t="s">
        <v>4611</v>
      </c>
      <c r="C75" s="1522" t="s">
        <v>4612</v>
      </c>
      <c r="D75" s="1522"/>
      <c r="E75" s="1522"/>
      <c r="F75" s="1522"/>
      <c r="G75" s="578" t="s">
        <v>4613</v>
      </c>
      <c r="H75" s="577"/>
    </row>
    <row r="76" spans="2:8">
      <c r="B76" s="1528"/>
      <c r="C76" s="1522" t="s">
        <v>4609</v>
      </c>
      <c r="D76" s="1522"/>
      <c r="E76" s="1522"/>
      <c r="F76" s="1522"/>
      <c r="G76" s="578" t="s">
        <v>4195</v>
      </c>
      <c r="H76" s="577"/>
    </row>
    <row r="77" spans="2:8">
      <c r="B77" s="1528"/>
      <c r="C77" s="1522" t="s">
        <v>4614</v>
      </c>
      <c r="D77" s="1522"/>
      <c r="E77" s="1522"/>
      <c r="F77" s="1522"/>
      <c r="G77" s="578" t="s">
        <v>4197</v>
      </c>
      <c r="H77" s="577"/>
    </row>
    <row r="78" spans="2:8">
      <c r="B78" s="1528"/>
      <c r="C78" s="1522" t="s">
        <v>4615</v>
      </c>
      <c r="D78" s="1522"/>
      <c r="E78" s="1522"/>
      <c r="F78" s="1522"/>
      <c r="G78" s="578" t="s">
        <v>4199</v>
      </c>
      <c r="H78" s="577"/>
    </row>
    <row r="79" spans="2:8">
      <c r="B79" s="1528"/>
      <c r="C79" s="1522" t="s">
        <v>4616</v>
      </c>
      <c r="D79" s="1522"/>
      <c r="E79" s="1522"/>
      <c r="F79" s="1522"/>
      <c r="G79" s="578" t="s">
        <v>4201</v>
      </c>
      <c r="H79" s="577"/>
    </row>
    <row r="80" spans="2:8" ht="15.6" thickBot="1">
      <c r="B80" s="1940"/>
      <c r="C80" s="1916" t="s">
        <v>4605</v>
      </c>
      <c r="D80" s="1916"/>
      <c r="E80" s="1916"/>
      <c r="F80" s="1916"/>
      <c r="G80" s="611" t="s">
        <v>4617</v>
      </c>
      <c r="H80" s="620"/>
    </row>
    <row r="81" spans="2:8">
      <c r="B81" s="543" t="s">
        <v>4618</v>
      </c>
    </row>
    <row r="82" spans="2:8" ht="15.6" thickBot="1"/>
    <row r="83" spans="2:8" ht="19.2" thickBot="1">
      <c r="B83" s="1920" t="s">
        <v>4466</v>
      </c>
      <c r="C83" s="1921"/>
      <c r="D83" s="1921"/>
      <c r="E83" s="1921"/>
      <c r="F83" s="1922"/>
      <c r="H83" s="988" t="s">
        <v>4467</v>
      </c>
    </row>
    <row r="84" spans="2:8">
      <c r="B84" s="1588" t="s">
        <v>4225</v>
      </c>
      <c r="C84" s="1589"/>
      <c r="D84" s="1589"/>
      <c r="E84" s="1589"/>
      <c r="F84" s="1944"/>
      <c r="G84" s="1923" t="s">
        <v>4540</v>
      </c>
      <c r="H84" s="990" t="s">
        <v>4468</v>
      </c>
    </row>
    <row r="85" spans="2:8" ht="15.6" thickBot="1">
      <c r="B85" s="1609"/>
      <c r="C85" s="1562"/>
      <c r="D85" s="1562"/>
      <c r="E85" s="1562"/>
      <c r="F85" s="1946"/>
      <c r="G85" s="1924"/>
      <c r="H85" s="993" t="s">
        <v>3907</v>
      </c>
    </row>
    <row r="86" spans="2:8">
      <c r="B86" s="1917" t="s">
        <v>4619</v>
      </c>
      <c r="C86" s="1880"/>
      <c r="D86" s="1880"/>
      <c r="E86" s="1880"/>
      <c r="F86" s="1880"/>
      <c r="G86" s="607" t="s">
        <v>4228</v>
      </c>
      <c r="H86" s="994"/>
    </row>
    <row r="87" spans="2:8">
      <c r="B87" s="1528" t="s">
        <v>4620</v>
      </c>
      <c r="C87" s="1881"/>
      <c r="D87" s="1881"/>
      <c r="E87" s="1881"/>
      <c r="F87" s="1881"/>
      <c r="G87" s="578" t="s">
        <v>4230</v>
      </c>
      <c r="H87" s="610"/>
    </row>
    <row r="88" spans="2:8">
      <c r="B88" s="1528" t="s">
        <v>4621</v>
      </c>
      <c r="C88" s="1881"/>
      <c r="D88" s="1881"/>
      <c r="E88" s="1881"/>
      <c r="F88" s="1881"/>
      <c r="G88" s="578" t="s">
        <v>4232</v>
      </c>
      <c r="H88" s="610"/>
    </row>
    <row r="89" spans="2:8">
      <c r="B89" s="1528" t="s">
        <v>4622</v>
      </c>
      <c r="C89" s="1881"/>
      <c r="D89" s="1881"/>
      <c r="E89" s="1881"/>
      <c r="F89" s="1881"/>
      <c r="G89" s="578" t="s">
        <v>4532</v>
      </c>
      <c r="H89" s="610"/>
    </row>
    <row r="90" spans="2:8">
      <c r="B90" s="1528" t="s">
        <v>4623</v>
      </c>
      <c r="C90" s="1881"/>
      <c r="D90" s="1881"/>
      <c r="E90" s="1881"/>
      <c r="F90" s="1881"/>
      <c r="G90" s="578" t="s">
        <v>4234</v>
      </c>
      <c r="H90" s="610"/>
    </row>
    <row r="91" spans="2:8" ht="15.6" thickBot="1">
      <c r="B91" s="1914" t="s">
        <v>4235</v>
      </c>
      <c r="C91" s="1916"/>
      <c r="D91" s="1916"/>
      <c r="E91" s="1916"/>
      <c r="F91" s="1916"/>
      <c r="G91" s="611" t="s">
        <v>4236</v>
      </c>
      <c r="H91" s="635"/>
    </row>
    <row r="92" spans="2:8" ht="15.6" thickBot="1"/>
    <row r="93" spans="2:8" ht="19.2" thickBot="1">
      <c r="B93" s="1920" t="s">
        <v>4237</v>
      </c>
      <c r="C93" s="1921"/>
      <c r="D93" s="1921"/>
      <c r="E93" s="1921"/>
      <c r="F93" s="1922"/>
      <c r="G93" s="968"/>
      <c r="H93" s="988" t="s">
        <v>4474</v>
      </c>
    </row>
    <row r="94" spans="2:8">
      <c r="B94" s="1588" t="s">
        <v>4225</v>
      </c>
      <c r="C94" s="1589"/>
      <c r="D94" s="1589"/>
      <c r="E94" s="1589"/>
      <c r="F94" s="1944"/>
      <c r="G94" s="1923" t="s">
        <v>4540</v>
      </c>
      <c r="H94" s="990" t="s">
        <v>4475</v>
      </c>
    </row>
    <row r="95" spans="2:8" ht="15.6" thickBot="1">
      <c r="B95" s="1590"/>
      <c r="C95" s="1591"/>
      <c r="D95" s="1591"/>
      <c r="E95" s="1591"/>
      <c r="F95" s="1945"/>
      <c r="G95" s="1924"/>
      <c r="H95" s="995" t="s">
        <v>3907</v>
      </c>
    </row>
    <row r="96" spans="2:8" ht="15.6" thickBot="1">
      <c r="B96" s="1941" t="s">
        <v>4566</v>
      </c>
      <c r="C96" s="1942"/>
      <c r="D96" s="1942"/>
      <c r="E96" s="1942"/>
      <c r="F96" s="1943"/>
      <c r="G96" s="996" t="s">
        <v>4241</v>
      </c>
      <c r="H96" s="997"/>
    </row>
    <row r="97" spans="2:2">
      <c r="B97" s="543" t="s">
        <v>4624</v>
      </c>
    </row>
  </sheetData>
  <mergeCells count="110">
    <mergeCell ref="B96:F96"/>
    <mergeCell ref="B89:F89"/>
    <mergeCell ref="B90:F90"/>
    <mergeCell ref="B91:F91"/>
    <mergeCell ref="B93:F93"/>
    <mergeCell ref="B94:F95"/>
    <mergeCell ref="G94:G95"/>
    <mergeCell ref="B83:F83"/>
    <mergeCell ref="B84:F85"/>
    <mergeCell ref="G84:G85"/>
    <mergeCell ref="B86:F86"/>
    <mergeCell ref="B87:F87"/>
    <mergeCell ref="B88:F88"/>
    <mergeCell ref="B75:B80"/>
    <mergeCell ref="C75:F75"/>
    <mergeCell ref="C76:F76"/>
    <mergeCell ref="C77:F77"/>
    <mergeCell ref="C78:F78"/>
    <mergeCell ref="C79:F79"/>
    <mergeCell ref="C80:F80"/>
    <mergeCell ref="B69:B71"/>
    <mergeCell ref="C69:F69"/>
    <mergeCell ref="C70:F70"/>
    <mergeCell ref="C71:F71"/>
    <mergeCell ref="B72:B74"/>
    <mergeCell ref="C72:F72"/>
    <mergeCell ref="C73:F73"/>
    <mergeCell ref="C74:F74"/>
    <mergeCell ref="B62:F62"/>
    <mergeCell ref="G63:G64"/>
    <mergeCell ref="B65:B68"/>
    <mergeCell ref="C65:F65"/>
    <mergeCell ref="C66:F66"/>
    <mergeCell ref="C67:F67"/>
    <mergeCell ref="C68:F68"/>
    <mergeCell ref="B55:F55"/>
    <mergeCell ref="B56:F57"/>
    <mergeCell ref="G56:G57"/>
    <mergeCell ref="B58:B60"/>
    <mergeCell ref="C58:F58"/>
    <mergeCell ref="C59:F59"/>
    <mergeCell ref="C60:F60"/>
    <mergeCell ref="B49:F49"/>
    <mergeCell ref="I49:J53"/>
    <mergeCell ref="B50:F50"/>
    <mergeCell ref="B51:F51"/>
    <mergeCell ref="B52:B53"/>
    <mergeCell ref="C52:F52"/>
    <mergeCell ref="C53:F53"/>
    <mergeCell ref="C41:F41"/>
    <mergeCell ref="B43:F43"/>
    <mergeCell ref="B44:B46"/>
    <mergeCell ref="G44:G46"/>
    <mergeCell ref="B47:F47"/>
    <mergeCell ref="B48:F48"/>
    <mergeCell ref="B34:B41"/>
    <mergeCell ref="C34:C38"/>
    <mergeCell ref="D34:F34"/>
    <mergeCell ref="D35:F35"/>
    <mergeCell ref="D36:F36"/>
    <mergeCell ref="D37:F37"/>
    <mergeCell ref="D38:F38"/>
    <mergeCell ref="C39:C40"/>
    <mergeCell ref="D39:F39"/>
    <mergeCell ref="D40:F40"/>
    <mergeCell ref="C28:F28"/>
    <mergeCell ref="C29:F29"/>
    <mergeCell ref="B30:B33"/>
    <mergeCell ref="C30:F30"/>
    <mergeCell ref="C31:C32"/>
    <mergeCell ref="D31:F31"/>
    <mergeCell ref="D32:F32"/>
    <mergeCell ref="C33:F33"/>
    <mergeCell ref="J20:J41"/>
    <mergeCell ref="C21:F21"/>
    <mergeCell ref="C22:F22"/>
    <mergeCell ref="C23:F23"/>
    <mergeCell ref="C24:F24"/>
    <mergeCell ref="B25:B29"/>
    <mergeCell ref="C25:C27"/>
    <mergeCell ref="D25:F25"/>
    <mergeCell ref="D26:F26"/>
    <mergeCell ref="D27:F27"/>
    <mergeCell ref="B19:F19"/>
    <mergeCell ref="B20:B24"/>
    <mergeCell ref="C20:F20"/>
    <mergeCell ref="D9:F9"/>
    <mergeCell ref="C10:C11"/>
    <mergeCell ref="D10:F10"/>
    <mergeCell ref="D11:F11"/>
    <mergeCell ref="C12:F12"/>
    <mergeCell ref="B13:B18"/>
    <mergeCell ref="C13:C15"/>
    <mergeCell ref="D13:F13"/>
    <mergeCell ref="D14:F14"/>
    <mergeCell ref="D15:F15"/>
    <mergeCell ref="B3:F3"/>
    <mergeCell ref="B4:B6"/>
    <mergeCell ref="G4:G6"/>
    <mergeCell ref="H4:I4"/>
    <mergeCell ref="K4:L4"/>
    <mergeCell ref="B7:B12"/>
    <mergeCell ref="C7:C9"/>
    <mergeCell ref="D7:F7"/>
    <mergeCell ref="J7:J18"/>
    <mergeCell ref="D8:F8"/>
    <mergeCell ref="C16:C17"/>
    <mergeCell ref="D16:F16"/>
    <mergeCell ref="D17:F17"/>
    <mergeCell ref="C18:F18"/>
  </mergeCells>
  <phoneticPr fontId="12"/>
  <pageMargins left="0.7" right="0.7" top="0.75" bottom="0.75" header="0.3" footer="0.3"/>
  <pageSetup paperSize="9" scale="41"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3932-11F0-45A4-B09E-8C90D7A6DB75}">
  <dimension ref="A1:R13"/>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4625</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8" t="s">
        <v>50</v>
      </c>
      <c r="C4" s="498" t="s">
        <v>88</v>
      </c>
      <c r="D4" s="498" t="s">
        <v>3711</v>
      </c>
      <c r="E4" s="998" t="s">
        <v>244</v>
      </c>
      <c r="F4" s="998"/>
      <c r="G4" s="998" t="s">
        <v>244</v>
      </c>
      <c r="H4" s="998"/>
      <c r="I4" s="998" t="s">
        <v>244</v>
      </c>
      <c r="J4" s="998" t="s">
        <v>244</v>
      </c>
      <c r="K4" s="998" t="s">
        <v>244</v>
      </c>
      <c r="L4" s="998" t="s">
        <v>244</v>
      </c>
      <c r="M4" s="998" t="s">
        <v>244</v>
      </c>
      <c r="N4" s="998" t="s">
        <v>244</v>
      </c>
      <c r="O4" s="998" t="s">
        <v>244</v>
      </c>
      <c r="P4" s="998"/>
      <c r="Q4" s="998"/>
      <c r="R4"/>
    </row>
    <row r="5" spans="1:18">
      <c r="B5" s="488" t="s">
        <v>50</v>
      </c>
      <c r="C5" s="488" t="s">
        <v>90</v>
      </c>
      <c r="D5" s="488" t="s">
        <v>3712</v>
      </c>
      <c r="E5" s="998" t="s">
        <v>244</v>
      </c>
      <c r="F5" s="998"/>
      <c r="G5" s="998" t="s">
        <v>244</v>
      </c>
      <c r="H5" s="998"/>
      <c r="I5" s="998" t="s">
        <v>244</v>
      </c>
      <c r="J5" s="998" t="s">
        <v>244</v>
      </c>
      <c r="K5" s="998" t="s">
        <v>244</v>
      </c>
      <c r="L5" s="998" t="s">
        <v>244</v>
      </c>
      <c r="M5" s="998" t="s">
        <v>244</v>
      </c>
      <c r="N5" s="998" t="s">
        <v>244</v>
      </c>
      <c r="O5" s="998" t="s">
        <v>244</v>
      </c>
      <c r="P5" s="998"/>
      <c r="Q5" s="998"/>
      <c r="R5"/>
    </row>
    <row r="6" spans="1:18">
      <c r="B6" s="488" t="s">
        <v>50</v>
      </c>
      <c r="C6" s="488" t="s">
        <v>91</v>
      </c>
      <c r="D6" s="488" t="s">
        <v>3713</v>
      </c>
      <c r="E6" s="998" t="s">
        <v>244</v>
      </c>
      <c r="F6" s="998"/>
      <c r="G6" s="998" t="s">
        <v>244</v>
      </c>
      <c r="H6" s="998"/>
      <c r="I6" s="998" t="s">
        <v>244</v>
      </c>
      <c r="J6" s="998" t="s">
        <v>244</v>
      </c>
      <c r="K6" s="998" t="s">
        <v>244</v>
      </c>
      <c r="L6" s="998" t="s">
        <v>244</v>
      </c>
      <c r="M6" s="998" t="s">
        <v>244</v>
      </c>
      <c r="N6" s="998" t="s">
        <v>244</v>
      </c>
      <c r="O6" s="998" t="s">
        <v>244</v>
      </c>
      <c r="P6" s="998"/>
      <c r="Q6" s="998"/>
      <c r="R6"/>
    </row>
    <row r="7" spans="1:18">
      <c r="B7" s="488" t="s">
        <v>50</v>
      </c>
      <c r="C7" s="488" t="s">
        <v>92</v>
      </c>
      <c r="D7" s="488" t="s">
        <v>3714</v>
      </c>
      <c r="E7" s="998" t="s">
        <v>244</v>
      </c>
      <c r="F7" s="998"/>
      <c r="G7" s="998" t="s">
        <v>244</v>
      </c>
      <c r="H7" s="998"/>
      <c r="I7" s="998" t="s">
        <v>244</v>
      </c>
      <c r="J7" s="998" t="s">
        <v>244</v>
      </c>
      <c r="K7" s="998" t="s">
        <v>244</v>
      </c>
      <c r="L7" s="998" t="s">
        <v>244</v>
      </c>
      <c r="M7" s="998" t="s">
        <v>244</v>
      </c>
      <c r="N7" s="998" t="s">
        <v>244</v>
      </c>
      <c r="O7" s="998"/>
      <c r="P7" s="998"/>
      <c r="Q7" s="998"/>
      <c r="R7"/>
    </row>
    <row r="8" spans="1:18">
      <c r="B8" s="488" t="s">
        <v>50</v>
      </c>
      <c r="C8" s="488" t="s">
        <v>93</v>
      </c>
      <c r="D8" s="488" t="s">
        <v>3715</v>
      </c>
      <c r="E8" s="998" t="s">
        <v>244</v>
      </c>
      <c r="F8" s="998"/>
      <c r="G8" s="998" t="s">
        <v>244</v>
      </c>
      <c r="H8" s="998"/>
      <c r="I8" s="998" t="s">
        <v>244</v>
      </c>
      <c r="J8" s="998" t="s">
        <v>244</v>
      </c>
      <c r="K8" s="998" t="s">
        <v>244</v>
      </c>
      <c r="L8" s="998" t="s">
        <v>244</v>
      </c>
      <c r="M8" s="998" t="s">
        <v>244</v>
      </c>
      <c r="N8" s="998" t="s">
        <v>244</v>
      </c>
      <c r="O8" s="998" t="s">
        <v>244</v>
      </c>
      <c r="P8" s="998"/>
      <c r="Q8" s="998"/>
      <c r="R8"/>
    </row>
    <row r="9" spans="1:18">
      <c r="B9" s="488" t="s">
        <v>4094</v>
      </c>
      <c r="C9" s="488" t="s">
        <v>94</v>
      </c>
      <c r="D9" s="488" t="s">
        <v>3716</v>
      </c>
      <c r="E9" s="998" t="s">
        <v>244</v>
      </c>
      <c r="F9" s="998"/>
      <c r="G9" s="998" t="s">
        <v>244</v>
      </c>
      <c r="H9" s="998"/>
      <c r="I9" s="998" t="s">
        <v>244</v>
      </c>
      <c r="J9" s="998" t="s">
        <v>244</v>
      </c>
      <c r="K9" s="998" t="s">
        <v>244</v>
      </c>
      <c r="L9" s="998" t="s">
        <v>244</v>
      </c>
      <c r="M9" s="998" t="s">
        <v>244</v>
      </c>
      <c r="N9" s="998" t="s">
        <v>244</v>
      </c>
      <c r="O9" s="998"/>
      <c r="P9" s="998"/>
      <c r="Q9" s="998" t="s">
        <v>244</v>
      </c>
      <c r="R9"/>
    </row>
    <row r="10" spans="1:18">
      <c r="B10" s="488" t="s">
        <v>50</v>
      </c>
      <c r="C10" s="488" t="s">
        <v>95</v>
      </c>
      <c r="D10" s="488" t="s">
        <v>3717</v>
      </c>
      <c r="E10" s="998" t="s">
        <v>244</v>
      </c>
      <c r="F10" s="999"/>
      <c r="G10" s="998" t="s">
        <v>244</v>
      </c>
      <c r="H10" s="998"/>
      <c r="I10" s="998" t="s">
        <v>244</v>
      </c>
      <c r="J10" s="998" t="s">
        <v>244</v>
      </c>
      <c r="K10" s="998" t="s">
        <v>244</v>
      </c>
      <c r="L10" s="998" t="s">
        <v>244</v>
      </c>
      <c r="M10" s="998" t="s">
        <v>244</v>
      </c>
      <c r="N10" s="998" t="s">
        <v>244</v>
      </c>
      <c r="O10" s="998" t="s">
        <v>244</v>
      </c>
      <c r="P10" s="998"/>
      <c r="Q10" s="998"/>
      <c r="R10"/>
    </row>
    <row r="11" spans="1:18">
      <c r="B11" s="488" t="s">
        <v>50</v>
      </c>
      <c r="C11" s="488" t="s">
        <v>96</v>
      </c>
      <c r="D11" s="488" t="s">
        <v>3718</v>
      </c>
      <c r="E11" s="998" t="s">
        <v>244</v>
      </c>
      <c r="F11" s="998"/>
      <c r="G11" s="998" t="s">
        <v>244</v>
      </c>
      <c r="H11" s="998"/>
      <c r="I11" s="998" t="s">
        <v>244</v>
      </c>
      <c r="J11" s="998" t="s">
        <v>244</v>
      </c>
      <c r="K11" s="998" t="s">
        <v>244</v>
      </c>
      <c r="L11" s="998" t="s">
        <v>244</v>
      </c>
      <c r="M11" s="998" t="s">
        <v>244</v>
      </c>
      <c r="N11" s="998" t="s">
        <v>244</v>
      </c>
      <c r="O11" s="998" t="s">
        <v>244</v>
      </c>
      <c r="P11" s="998"/>
      <c r="Q11" s="998"/>
      <c r="R11"/>
    </row>
    <row r="12" spans="1:18">
      <c r="B12" s="488" t="s">
        <v>50</v>
      </c>
      <c r="C12" s="488" t="s">
        <v>97</v>
      </c>
      <c r="D12" s="488" t="s">
        <v>3719</v>
      </c>
      <c r="E12" s="998" t="s">
        <v>244</v>
      </c>
      <c r="F12" s="998"/>
      <c r="G12" s="998" t="s">
        <v>244</v>
      </c>
      <c r="H12" s="998"/>
      <c r="I12" s="998" t="s">
        <v>244</v>
      </c>
      <c r="J12" s="998" t="s">
        <v>244</v>
      </c>
      <c r="K12" s="998" t="s">
        <v>244</v>
      </c>
      <c r="L12" s="998" t="s">
        <v>244</v>
      </c>
      <c r="M12" s="998" t="s">
        <v>244</v>
      </c>
      <c r="N12" s="998" t="s">
        <v>244</v>
      </c>
      <c r="O12" s="998" t="s">
        <v>244</v>
      </c>
      <c r="P12" s="998"/>
      <c r="Q12" s="998"/>
      <c r="R12"/>
    </row>
    <row r="13" spans="1:18">
      <c r="B13" s="343" t="s">
        <v>50</v>
      </c>
      <c r="C13" s="343" t="s">
        <v>98</v>
      </c>
      <c r="D13" s="343" t="s">
        <v>3722</v>
      </c>
      <c r="E13" s="1000" t="s">
        <v>244</v>
      </c>
      <c r="F13" s="1000"/>
      <c r="G13" s="1000" t="s">
        <v>244</v>
      </c>
      <c r="H13" s="1000"/>
      <c r="I13" s="1000" t="s">
        <v>244</v>
      </c>
      <c r="J13" s="1000" t="s">
        <v>244</v>
      </c>
      <c r="K13" s="1000" t="s">
        <v>244</v>
      </c>
      <c r="L13" s="1000" t="s">
        <v>244</v>
      </c>
      <c r="M13" s="1000" t="s">
        <v>244</v>
      </c>
      <c r="N13" s="1000" t="s">
        <v>244</v>
      </c>
      <c r="O13" s="1000" t="s">
        <v>244</v>
      </c>
      <c r="P13" s="1000"/>
      <c r="Q13" s="1000"/>
      <c r="R13"/>
    </row>
  </sheetData>
  <phoneticPr fontId="12"/>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3AE4-5597-4798-883C-AE9BEA4D9556}">
  <dimension ref="A1:L12"/>
  <sheetViews>
    <sheetView zoomScaleNormal="100" workbookViewId="0"/>
  </sheetViews>
  <sheetFormatPr defaultColWidth="8.90625" defaultRowHeight="15"/>
  <cols>
    <col min="1" max="2" width="8.90625" style="1"/>
    <col min="3" max="3" width="21.90625" style="1" customWidth="1"/>
    <col min="4" max="12" width="7.81640625" style="1" customWidth="1"/>
    <col min="13" max="16384" width="8.90625" style="1"/>
  </cols>
  <sheetData>
    <row r="1" spans="1:12">
      <c r="A1" s="1" t="s">
        <v>4626</v>
      </c>
    </row>
    <row r="3" spans="1:12" ht="16.2">
      <c r="D3" s="1001" t="s">
        <v>88</v>
      </c>
      <c r="E3" s="1001" t="s">
        <v>90</v>
      </c>
      <c r="F3" s="1001" t="s">
        <v>91</v>
      </c>
      <c r="G3" s="1001" t="s">
        <v>93</v>
      </c>
      <c r="H3" s="1001" t="s">
        <v>94</v>
      </c>
      <c r="I3" s="1001" t="s">
        <v>95</v>
      </c>
      <c r="J3" s="1001" t="s">
        <v>96</v>
      </c>
      <c r="K3" s="1001" t="s">
        <v>97</v>
      </c>
      <c r="L3" s="1001" t="s">
        <v>98</v>
      </c>
    </row>
    <row r="4" spans="1:12" ht="16.2">
      <c r="B4" s="896" t="s">
        <v>88</v>
      </c>
      <c r="C4" s="1002" t="s">
        <v>3711</v>
      </c>
      <c r="D4" s="898">
        <v>208</v>
      </c>
      <c r="E4" s="899">
        <v>7</v>
      </c>
      <c r="F4" s="897">
        <v>7</v>
      </c>
      <c r="G4" s="1003">
        <v>21</v>
      </c>
      <c r="H4" s="898">
        <v>2</v>
      </c>
      <c r="I4" s="1004">
        <v>19</v>
      </c>
      <c r="J4" s="1005">
        <v>18</v>
      </c>
      <c r="K4" s="898">
        <v>1</v>
      </c>
      <c r="L4" s="899">
        <v>1</v>
      </c>
    </row>
    <row r="5" spans="1:12" ht="16.2">
      <c r="B5" s="904" t="s">
        <v>90</v>
      </c>
      <c r="C5" s="1006" t="s">
        <v>3712</v>
      </c>
      <c r="D5" s="906">
        <v>7</v>
      </c>
      <c r="E5" s="907">
        <v>66</v>
      </c>
      <c r="F5" s="905">
        <v>1</v>
      </c>
      <c r="G5" s="1007">
        <v>16</v>
      </c>
      <c r="H5" s="906">
        <v>3</v>
      </c>
      <c r="I5" s="907">
        <v>4</v>
      </c>
      <c r="J5" s="905">
        <v>2</v>
      </c>
      <c r="K5" s="906">
        <v>1</v>
      </c>
      <c r="L5" s="907">
        <v>0</v>
      </c>
    </row>
    <row r="6" spans="1:12" ht="16.2">
      <c r="B6" s="896" t="s">
        <v>91</v>
      </c>
      <c r="C6" s="1002" t="s">
        <v>3713</v>
      </c>
      <c r="D6" s="898">
        <v>7</v>
      </c>
      <c r="E6" s="899">
        <v>1</v>
      </c>
      <c r="F6" s="897">
        <v>56</v>
      </c>
      <c r="G6" s="898">
        <v>4</v>
      </c>
      <c r="H6" s="898">
        <v>2</v>
      </c>
      <c r="I6" s="899">
        <v>5</v>
      </c>
      <c r="J6" s="1005">
        <v>14</v>
      </c>
      <c r="K6" s="898">
        <v>5</v>
      </c>
      <c r="L6" s="899">
        <v>1</v>
      </c>
    </row>
    <row r="7" spans="1:12" ht="16.2">
      <c r="B7" s="900" t="s">
        <v>93</v>
      </c>
      <c r="C7" s="1008" t="s">
        <v>3715</v>
      </c>
      <c r="D7" s="902">
        <v>21</v>
      </c>
      <c r="E7" s="903">
        <v>16</v>
      </c>
      <c r="F7" s="901">
        <v>4</v>
      </c>
      <c r="G7" s="902">
        <v>235</v>
      </c>
      <c r="H7" s="902">
        <v>4</v>
      </c>
      <c r="I7" s="1009">
        <v>13</v>
      </c>
      <c r="J7" s="1010">
        <v>16</v>
      </c>
      <c r="K7" s="902">
        <v>3</v>
      </c>
      <c r="L7" s="903">
        <v>2</v>
      </c>
    </row>
    <row r="8" spans="1:12" ht="16.2">
      <c r="B8" s="900" t="s">
        <v>94</v>
      </c>
      <c r="C8" s="1008" t="s">
        <v>3716</v>
      </c>
      <c r="D8" s="902">
        <v>2</v>
      </c>
      <c r="E8" s="903">
        <v>3</v>
      </c>
      <c r="F8" s="901">
        <v>2</v>
      </c>
      <c r="G8" s="902">
        <v>4</v>
      </c>
      <c r="H8" s="902">
        <v>37</v>
      </c>
      <c r="I8" s="903">
        <v>1</v>
      </c>
      <c r="J8" s="901">
        <v>5</v>
      </c>
      <c r="K8" s="902">
        <v>2</v>
      </c>
      <c r="L8" s="903">
        <v>0</v>
      </c>
    </row>
    <row r="9" spans="1:12" ht="16.2">
      <c r="B9" s="904" t="s">
        <v>95</v>
      </c>
      <c r="C9" s="1006" t="s">
        <v>3717</v>
      </c>
      <c r="D9" s="906">
        <v>19</v>
      </c>
      <c r="E9" s="907">
        <v>4</v>
      </c>
      <c r="F9" s="905">
        <v>5</v>
      </c>
      <c r="G9" s="906">
        <v>13</v>
      </c>
      <c r="H9" s="906">
        <v>1</v>
      </c>
      <c r="I9" s="907">
        <v>181</v>
      </c>
      <c r="J9" s="1011">
        <v>17</v>
      </c>
      <c r="K9" s="906">
        <v>3</v>
      </c>
      <c r="L9" s="907">
        <v>1</v>
      </c>
    </row>
    <row r="10" spans="1:12" ht="16.2">
      <c r="B10" s="896" t="s">
        <v>96</v>
      </c>
      <c r="C10" s="1002" t="s">
        <v>3718</v>
      </c>
      <c r="D10" s="898">
        <v>18</v>
      </c>
      <c r="E10" s="899">
        <v>2</v>
      </c>
      <c r="F10" s="897">
        <v>14</v>
      </c>
      <c r="G10" s="898">
        <v>16</v>
      </c>
      <c r="H10" s="898">
        <v>5</v>
      </c>
      <c r="I10" s="899">
        <v>17</v>
      </c>
      <c r="J10" s="897">
        <v>211</v>
      </c>
      <c r="K10" s="898">
        <v>9</v>
      </c>
      <c r="L10" s="1004">
        <v>21</v>
      </c>
    </row>
    <row r="11" spans="1:12" ht="16.2">
      <c r="B11" s="900" t="s">
        <v>97</v>
      </c>
      <c r="C11" s="1008" t="s">
        <v>3719</v>
      </c>
      <c r="D11" s="902">
        <v>1</v>
      </c>
      <c r="E11" s="903">
        <v>1</v>
      </c>
      <c r="F11" s="901">
        <v>5</v>
      </c>
      <c r="G11" s="902">
        <v>3</v>
      </c>
      <c r="H11" s="902">
        <v>2</v>
      </c>
      <c r="I11" s="903">
        <v>3</v>
      </c>
      <c r="J11" s="901">
        <v>9</v>
      </c>
      <c r="K11" s="902">
        <v>154</v>
      </c>
      <c r="L11" s="903">
        <v>0</v>
      </c>
    </row>
    <row r="12" spans="1:12" ht="16.2">
      <c r="B12" s="904" t="s">
        <v>98</v>
      </c>
      <c r="C12" s="1006" t="s">
        <v>3722</v>
      </c>
      <c r="D12" s="906">
        <v>1</v>
      </c>
      <c r="E12" s="907">
        <v>0</v>
      </c>
      <c r="F12" s="905">
        <v>1</v>
      </c>
      <c r="G12" s="906">
        <v>2</v>
      </c>
      <c r="H12" s="906">
        <v>0</v>
      </c>
      <c r="I12" s="907">
        <v>1</v>
      </c>
      <c r="J12" s="905">
        <v>21</v>
      </c>
      <c r="K12" s="906">
        <v>0</v>
      </c>
      <c r="L12" s="907">
        <v>256</v>
      </c>
    </row>
  </sheetData>
  <phoneticPr fontId="12"/>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25BE4-4AE5-415D-8406-FAB03055E87D}">
  <dimension ref="A1:V231"/>
  <sheetViews>
    <sheetView showGridLines="0" zoomScale="85" zoomScaleNormal="85" zoomScaleSheetLayoutView="100" workbookViewId="0"/>
  </sheetViews>
  <sheetFormatPr defaultRowHeight="15"/>
  <cols>
    <col min="1" max="1" width="1.453125" style="478" customWidth="1"/>
    <col min="2" max="2" width="8.81640625" style="478" customWidth="1"/>
    <col min="3" max="3" width="6" style="478" customWidth="1"/>
    <col min="4" max="4" width="7.36328125" style="478" customWidth="1"/>
    <col min="5" max="5" width="4.36328125" style="478" customWidth="1"/>
    <col min="6" max="6" width="24.1796875" style="478" customWidth="1"/>
    <col min="7" max="7" width="4.08984375" style="478" customWidth="1"/>
    <col min="8" max="14" width="9" style="478" customWidth="1"/>
    <col min="15" max="15" width="5" style="478" customWidth="1"/>
    <col min="16" max="16" width="8.90625" style="478"/>
    <col min="17" max="18" width="4.08984375" style="478" customWidth="1"/>
    <col min="19" max="19" width="15.6328125" style="478" customWidth="1"/>
    <col min="20" max="20" width="5" style="478" customWidth="1"/>
    <col min="21" max="22" width="13" style="478" customWidth="1"/>
    <col min="23" max="256" width="8.90625" style="478"/>
    <col min="257" max="257" width="2.36328125" style="478" customWidth="1"/>
    <col min="258" max="259" width="8" style="478" customWidth="1"/>
    <col min="260" max="260" width="10.36328125" style="478" customWidth="1"/>
    <col min="261" max="261" width="16.54296875" style="478" customWidth="1"/>
    <col min="262" max="262" width="8" style="478" customWidth="1"/>
    <col min="263" max="263" width="4.08984375" style="478" customWidth="1"/>
    <col min="264" max="270" width="13" style="478" customWidth="1"/>
    <col min="271" max="271" width="5" style="478" customWidth="1"/>
    <col min="272" max="272" width="8.90625" style="478"/>
    <col min="273" max="274" width="4.08984375" style="478" customWidth="1"/>
    <col min="275" max="275" width="15.6328125" style="478" customWidth="1"/>
    <col min="276" max="276" width="5" style="478" customWidth="1"/>
    <col min="277" max="278" width="13" style="478" customWidth="1"/>
    <col min="279" max="512" width="8.90625" style="478"/>
    <col min="513" max="513" width="2.36328125" style="478" customWidth="1"/>
    <col min="514" max="515" width="8" style="478" customWidth="1"/>
    <col min="516" max="516" width="10.36328125" style="478" customWidth="1"/>
    <col min="517" max="517" width="16.54296875" style="478" customWidth="1"/>
    <col min="518" max="518" width="8" style="478" customWidth="1"/>
    <col min="519" max="519" width="4.08984375" style="478" customWidth="1"/>
    <col min="520" max="526" width="13" style="478" customWidth="1"/>
    <col min="527" max="527" width="5" style="478" customWidth="1"/>
    <col min="528" max="528" width="8.90625" style="478"/>
    <col min="529" max="530" width="4.08984375" style="478" customWidth="1"/>
    <col min="531" max="531" width="15.6328125" style="478" customWidth="1"/>
    <col min="532" max="532" width="5" style="478" customWidth="1"/>
    <col min="533" max="534" width="13" style="478" customWidth="1"/>
    <col min="535" max="768" width="8.90625" style="478"/>
    <col min="769" max="769" width="2.36328125" style="478" customWidth="1"/>
    <col min="770" max="771" width="8" style="478" customWidth="1"/>
    <col min="772" max="772" width="10.36328125" style="478" customWidth="1"/>
    <col min="773" max="773" width="16.54296875" style="478" customWidth="1"/>
    <col min="774" max="774" width="8" style="478" customWidth="1"/>
    <col min="775" max="775" width="4.08984375" style="478" customWidth="1"/>
    <col min="776" max="782" width="13" style="478" customWidth="1"/>
    <col min="783" max="783" width="5" style="478" customWidth="1"/>
    <col min="784" max="784" width="8.90625" style="478"/>
    <col min="785" max="786" width="4.08984375" style="478" customWidth="1"/>
    <col min="787" max="787" width="15.6328125" style="478" customWidth="1"/>
    <col min="788" max="788" width="5" style="478" customWidth="1"/>
    <col min="789" max="790" width="13" style="478" customWidth="1"/>
    <col min="791" max="1024" width="8.90625" style="478"/>
    <col min="1025" max="1025" width="2.36328125" style="478" customWidth="1"/>
    <col min="1026" max="1027" width="8" style="478" customWidth="1"/>
    <col min="1028" max="1028" width="10.36328125" style="478" customWidth="1"/>
    <col min="1029" max="1029" width="16.54296875" style="478" customWidth="1"/>
    <col min="1030" max="1030" width="8" style="478" customWidth="1"/>
    <col min="1031" max="1031" width="4.08984375" style="478" customWidth="1"/>
    <col min="1032" max="1038" width="13" style="478" customWidth="1"/>
    <col min="1039" max="1039" width="5" style="478" customWidth="1"/>
    <col min="1040" max="1040" width="8.90625" style="478"/>
    <col min="1041" max="1042" width="4.08984375" style="478" customWidth="1"/>
    <col min="1043" max="1043" width="15.6328125" style="478" customWidth="1"/>
    <col min="1044" max="1044" width="5" style="478" customWidth="1"/>
    <col min="1045" max="1046" width="13" style="478" customWidth="1"/>
    <col min="1047" max="1280" width="8.90625" style="478"/>
    <col min="1281" max="1281" width="2.36328125" style="478" customWidth="1"/>
    <col min="1282" max="1283" width="8" style="478" customWidth="1"/>
    <col min="1284" max="1284" width="10.36328125" style="478" customWidth="1"/>
    <col min="1285" max="1285" width="16.54296875" style="478" customWidth="1"/>
    <col min="1286" max="1286" width="8" style="478" customWidth="1"/>
    <col min="1287" max="1287" width="4.08984375" style="478" customWidth="1"/>
    <col min="1288" max="1294" width="13" style="478" customWidth="1"/>
    <col min="1295" max="1295" width="5" style="478" customWidth="1"/>
    <col min="1296" max="1296" width="8.90625" style="478"/>
    <col min="1297" max="1298" width="4.08984375" style="478" customWidth="1"/>
    <col min="1299" max="1299" width="15.6328125" style="478" customWidth="1"/>
    <col min="1300" max="1300" width="5" style="478" customWidth="1"/>
    <col min="1301" max="1302" width="13" style="478" customWidth="1"/>
    <col min="1303" max="1536" width="8.90625" style="478"/>
    <col min="1537" max="1537" width="2.36328125" style="478" customWidth="1"/>
    <col min="1538" max="1539" width="8" style="478" customWidth="1"/>
    <col min="1540" max="1540" width="10.36328125" style="478" customWidth="1"/>
    <col min="1541" max="1541" width="16.54296875" style="478" customWidth="1"/>
    <col min="1542" max="1542" width="8" style="478" customWidth="1"/>
    <col min="1543" max="1543" width="4.08984375" style="478" customWidth="1"/>
    <col min="1544" max="1550" width="13" style="478" customWidth="1"/>
    <col min="1551" max="1551" width="5" style="478" customWidth="1"/>
    <col min="1552" max="1552" width="8.90625" style="478"/>
    <col min="1553" max="1554" width="4.08984375" style="478" customWidth="1"/>
    <col min="1555" max="1555" width="15.6328125" style="478" customWidth="1"/>
    <col min="1556" max="1556" width="5" style="478" customWidth="1"/>
    <col min="1557" max="1558" width="13" style="478" customWidth="1"/>
    <col min="1559" max="1792" width="8.90625" style="478"/>
    <col min="1793" max="1793" width="2.36328125" style="478" customWidth="1"/>
    <col min="1794" max="1795" width="8" style="478" customWidth="1"/>
    <col min="1796" max="1796" width="10.36328125" style="478" customWidth="1"/>
    <col min="1797" max="1797" width="16.54296875" style="478" customWidth="1"/>
    <col min="1798" max="1798" width="8" style="478" customWidth="1"/>
    <col min="1799" max="1799" width="4.08984375" style="478" customWidth="1"/>
    <col min="1800" max="1806" width="13" style="478" customWidth="1"/>
    <col min="1807" max="1807" width="5" style="478" customWidth="1"/>
    <col min="1808" max="1808" width="8.90625" style="478"/>
    <col min="1809" max="1810" width="4.08984375" style="478" customWidth="1"/>
    <col min="1811" max="1811" width="15.6328125" style="478" customWidth="1"/>
    <col min="1812" max="1812" width="5" style="478" customWidth="1"/>
    <col min="1813" max="1814" width="13" style="478" customWidth="1"/>
    <col min="1815" max="2048" width="8.90625" style="478"/>
    <col min="2049" max="2049" width="2.36328125" style="478" customWidth="1"/>
    <col min="2050" max="2051" width="8" style="478" customWidth="1"/>
    <col min="2052" max="2052" width="10.36328125" style="478" customWidth="1"/>
    <col min="2053" max="2053" width="16.54296875" style="478" customWidth="1"/>
    <col min="2054" max="2054" width="8" style="478" customWidth="1"/>
    <col min="2055" max="2055" width="4.08984375" style="478" customWidth="1"/>
    <col min="2056" max="2062" width="13" style="478" customWidth="1"/>
    <col min="2063" max="2063" width="5" style="478" customWidth="1"/>
    <col min="2064" max="2064" width="8.90625" style="478"/>
    <col min="2065" max="2066" width="4.08984375" style="478" customWidth="1"/>
    <col min="2067" max="2067" width="15.6328125" style="478" customWidth="1"/>
    <col min="2068" max="2068" width="5" style="478" customWidth="1"/>
    <col min="2069" max="2070" width="13" style="478" customWidth="1"/>
    <col min="2071" max="2304" width="8.90625" style="478"/>
    <col min="2305" max="2305" width="2.36328125" style="478" customWidth="1"/>
    <col min="2306" max="2307" width="8" style="478" customWidth="1"/>
    <col min="2308" max="2308" width="10.36328125" style="478" customWidth="1"/>
    <col min="2309" max="2309" width="16.54296875" style="478" customWidth="1"/>
    <col min="2310" max="2310" width="8" style="478" customWidth="1"/>
    <col min="2311" max="2311" width="4.08984375" style="478" customWidth="1"/>
    <col min="2312" max="2318" width="13" style="478" customWidth="1"/>
    <col min="2319" max="2319" width="5" style="478" customWidth="1"/>
    <col min="2320" max="2320" width="8.90625" style="478"/>
    <col min="2321" max="2322" width="4.08984375" style="478" customWidth="1"/>
    <col min="2323" max="2323" width="15.6328125" style="478" customWidth="1"/>
    <col min="2324" max="2324" width="5" style="478" customWidth="1"/>
    <col min="2325" max="2326" width="13" style="478" customWidth="1"/>
    <col min="2327" max="2560" width="8.90625" style="478"/>
    <col min="2561" max="2561" width="2.36328125" style="478" customWidth="1"/>
    <col min="2562" max="2563" width="8" style="478" customWidth="1"/>
    <col min="2564" max="2564" width="10.36328125" style="478" customWidth="1"/>
    <col min="2565" max="2565" width="16.54296875" style="478" customWidth="1"/>
    <col min="2566" max="2566" width="8" style="478" customWidth="1"/>
    <col min="2567" max="2567" width="4.08984375" style="478" customWidth="1"/>
    <col min="2568" max="2574" width="13" style="478" customWidth="1"/>
    <col min="2575" max="2575" width="5" style="478" customWidth="1"/>
    <col min="2576" max="2576" width="8.90625" style="478"/>
    <col min="2577" max="2578" width="4.08984375" style="478" customWidth="1"/>
    <col min="2579" max="2579" width="15.6328125" style="478" customWidth="1"/>
    <col min="2580" max="2580" width="5" style="478" customWidth="1"/>
    <col min="2581" max="2582" width="13" style="478" customWidth="1"/>
    <col min="2583" max="2816" width="8.90625" style="478"/>
    <col min="2817" max="2817" width="2.36328125" style="478" customWidth="1"/>
    <col min="2818" max="2819" width="8" style="478" customWidth="1"/>
    <col min="2820" max="2820" width="10.36328125" style="478" customWidth="1"/>
    <col min="2821" max="2821" width="16.54296875" style="478" customWidth="1"/>
    <col min="2822" max="2822" width="8" style="478" customWidth="1"/>
    <col min="2823" max="2823" width="4.08984375" style="478" customWidth="1"/>
    <col min="2824" max="2830" width="13" style="478" customWidth="1"/>
    <col min="2831" max="2831" width="5" style="478" customWidth="1"/>
    <col min="2832" max="2832" width="8.90625" style="478"/>
    <col min="2833" max="2834" width="4.08984375" style="478" customWidth="1"/>
    <col min="2835" max="2835" width="15.6328125" style="478" customWidth="1"/>
    <col min="2836" max="2836" width="5" style="478" customWidth="1"/>
    <col min="2837" max="2838" width="13" style="478" customWidth="1"/>
    <col min="2839" max="3072" width="8.90625" style="478"/>
    <col min="3073" max="3073" width="2.36328125" style="478" customWidth="1"/>
    <col min="3074" max="3075" width="8" style="478" customWidth="1"/>
    <col min="3076" max="3076" width="10.36328125" style="478" customWidth="1"/>
    <col min="3077" max="3077" width="16.54296875" style="478" customWidth="1"/>
    <col min="3078" max="3078" width="8" style="478" customWidth="1"/>
    <col min="3079" max="3079" width="4.08984375" style="478" customWidth="1"/>
    <col min="3080" max="3086" width="13" style="478" customWidth="1"/>
    <col min="3087" max="3087" width="5" style="478" customWidth="1"/>
    <col min="3088" max="3088" width="8.90625" style="478"/>
    <col min="3089" max="3090" width="4.08984375" style="478" customWidth="1"/>
    <col min="3091" max="3091" width="15.6328125" style="478" customWidth="1"/>
    <col min="3092" max="3092" width="5" style="478" customWidth="1"/>
    <col min="3093" max="3094" width="13" style="478" customWidth="1"/>
    <col min="3095" max="3328" width="8.90625" style="478"/>
    <col min="3329" max="3329" width="2.36328125" style="478" customWidth="1"/>
    <col min="3330" max="3331" width="8" style="478" customWidth="1"/>
    <col min="3332" max="3332" width="10.36328125" style="478" customWidth="1"/>
    <col min="3333" max="3333" width="16.54296875" style="478" customWidth="1"/>
    <col min="3334" max="3334" width="8" style="478" customWidth="1"/>
    <col min="3335" max="3335" width="4.08984375" style="478" customWidth="1"/>
    <col min="3336" max="3342" width="13" style="478" customWidth="1"/>
    <col min="3343" max="3343" width="5" style="478" customWidth="1"/>
    <col min="3344" max="3344" width="8.90625" style="478"/>
    <col min="3345" max="3346" width="4.08984375" style="478" customWidth="1"/>
    <col min="3347" max="3347" width="15.6328125" style="478" customWidth="1"/>
    <col min="3348" max="3348" width="5" style="478" customWidth="1"/>
    <col min="3349" max="3350" width="13" style="478" customWidth="1"/>
    <col min="3351" max="3584" width="8.90625" style="478"/>
    <col min="3585" max="3585" width="2.36328125" style="478" customWidth="1"/>
    <col min="3586" max="3587" width="8" style="478" customWidth="1"/>
    <col min="3588" max="3588" width="10.36328125" style="478" customWidth="1"/>
    <col min="3589" max="3589" width="16.54296875" style="478" customWidth="1"/>
    <col min="3590" max="3590" width="8" style="478" customWidth="1"/>
    <col min="3591" max="3591" width="4.08984375" style="478" customWidth="1"/>
    <col min="3592" max="3598" width="13" style="478" customWidth="1"/>
    <col min="3599" max="3599" width="5" style="478" customWidth="1"/>
    <col min="3600" max="3600" width="8.90625" style="478"/>
    <col min="3601" max="3602" width="4.08984375" style="478" customWidth="1"/>
    <col min="3603" max="3603" width="15.6328125" style="478" customWidth="1"/>
    <col min="3604" max="3604" width="5" style="478" customWidth="1"/>
    <col min="3605" max="3606" width="13" style="478" customWidth="1"/>
    <col min="3607" max="3840" width="8.90625" style="478"/>
    <col min="3841" max="3841" width="2.36328125" style="478" customWidth="1"/>
    <col min="3842" max="3843" width="8" style="478" customWidth="1"/>
    <col min="3844" max="3844" width="10.36328125" style="478" customWidth="1"/>
    <col min="3845" max="3845" width="16.54296875" style="478" customWidth="1"/>
    <col min="3846" max="3846" width="8" style="478" customWidth="1"/>
    <col min="3847" max="3847" width="4.08984375" style="478" customWidth="1"/>
    <col min="3848" max="3854" width="13" style="478" customWidth="1"/>
    <col min="3855" max="3855" width="5" style="478" customWidth="1"/>
    <col min="3856" max="3856" width="8.90625" style="478"/>
    <col min="3857" max="3858" width="4.08984375" style="478" customWidth="1"/>
    <col min="3859" max="3859" width="15.6328125" style="478" customWidth="1"/>
    <col min="3860" max="3860" width="5" style="478" customWidth="1"/>
    <col min="3861" max="3862" width="13" style="478" customWidth="1"/>
    <col min="3863" max="4096" width="8.90625" style="478"/>
    <col min="4097" max="4097" width="2.36328125" style="478" customWidth="1"/>
    <col min="4098" max="4099" width="8" style="478" customWidth="1"/>
    <col min="4100" max="4100" width="10.36328125" style="478" customWidth="1"/>
    <col min="4101" max="4101" width="16.54296875" style="478" customWidth="1"/>
    <col min="4102" max="4102" width="8" style="478" customWidth="1"/>
    <col min="4103" max="4103" width="4.08984375" style="478" customWidth="1"/>
    <col min="4104" max="4110" width="13" style="478" customWidth="1"/>
    <col min="4111" max="4111" width="5" style="478" customWidth="1"/>
    <col min="4112" max="4112" width="8.90625" style="478"/>
    <col min="4113" max="4114" width="4.08984375" style="478" customWidth="1"/>
    <col min="4115" max="4115" width="15.6328125" style="478" customWidth="1"/>
    <col min="4116" max="4116" width="5" style="478" customWidth="1"/>
    <col min="4117" max="4118" width="13" style="478" customWidth="1"/>
    <col min="4119" max="4352" width="8.90625" style="478"/>
    <col min="4353" max="4353" width="2.36328125" style="478" customWidth="1"/>
    <col min="4354" max="4355" width="8" style="478" customWidth="1"/>
    <col min="4356" max="4356" width="10.36328125" style="478" customWidth="1"/>
    <col min="4357" max="4357" width="16.54296875" style="478" customWidth="1"/>
    <col min="4358" max="4358" width="8" style="478" customWidth="1"/>
    <col min="4359" max="4359" width="4.08984375" style="478" customWidth="1"/>
    <col min="4360" max="4366" width="13" style="478" customWidth="1"/>
    <col min="4367" max="4367" width="5" style="478" customWidth="1"/>
    <col min="4368" max="4368" width="8.90625" style="478"/>
    <col min="4369" max="4370" width="4.08984375" style="478" customWidth="1"/>
    <col min="4371" max="4371" width="15.6328125" style="478" customWidth="1"/>
    <col min="4372" max="4372" width="5" style="478" customWidth="1"/>
    <col min="4373" max="4374" width="13" style="478" customWidth="1"/>
    <col min="4375" max="4608" width="8.90625" style="478"/>
    <col min="4609" max="4609" width="2.36328125" style="478" customWidth="1"/>
    <col min="4610" max="4611" width="8" style="478" customWidth="1"/>
    <col min="4612" max="4612" width="10.36328125" style="478" customWidth="1"/>
    <col min="4613" max="4613" width="16.54296875" style="478" customWidth="1"/>
    <col min="4614" max="4614" width="8" style="478" customWidth="1"/>
    <col min="4615" max="4615" width="4.08984375" style="478" customWidth="1"/>
    <col min="4616" max="4622" width="13" style="478" customWidth="1"/>
    <col min="4623" max="4623" width="5" style="478" customWidth="1"/>
    <col min="4624" max="4624" width="8.90625" style="478"/>
    <col min="4625" max="4626" width="4.08984375" style="478" customWidth="1"/>
    <col min="4627" max="4627" width="15.6328125" style="478" customWidth="1"/>
    <col min="4628" max="4628" width="5" style="478" customWidth="1"/>
    <col min="4629" max="4630" width="13" style="478" customWidth="1"/>
    <col min="4631" max="4864" width="8.90625" style="478"/>
    <col min="4865" max="4865" width="2.36328125" style="478" customWidth="1"/>
    <col min="4866" max="4867" width="8" style="478" customWidth="1"/>
    <col min="4868" max="4868" width="10.36328125" style="478" customWidth="1"/>
    <col min="4869" max="4869" width="16.54296875" style="478" customWidth="1"/>
    <col min="4870" max="4870" width="8" style="478" customWidth="1"/>
    <col min="4871" max="4871" width="4.08984375" style="478" customWidth="1"/>
    <col min="4872" max="4878" width="13" style="478" customWidth="1"/>
    <col min="4879" max="4879" width="5" style="478" customWidth="1"/>
    <col min="4880" max="4880" width="8.90625" style="478"/>
    <col min="4881" max="4882" width="4.08984375" style="478" customWidth="1"/>
    <col min="4883" max="4883" width="15.6328125" style="478" customWidth="1"/>
    <col min="4884" max="4884" width="5" style="478" customWidth="1"/>
    <col min="4885" max="4886" width="13" style="478" customWidth="1"/>
    <col min="4887" max="5120" width="8.90625" style="478"/>
    <col min="5121" max="5121" width="2.36328125" style="478" customWidth="1"/>
    <col min="5122" max="5123" width="8" style="478" customWidth="1"/>
    <col min="5124" max="5124" width="10.36328125" style="478" customWidth="1"/>
    <col min="5125" max="5125" width="16.54296875" style="478" customWidth="1"/>
    <col min="5126" max="5126" width="8" style="478" customWidth="1"/>
    <col min="5127" max="5127" width="4.08984375" style="478" customWidth="1"/>
    <col min="5128" max="5134" width="13" style="478" customWidth="1"/>
    <col min="5135" max="5135" width="5" style="478" customWidth="1"/>
    <col min="5136" max="5136" width="8.90625" style="478"/>
    <col min="5137" max="5138" width="4.08984375" style="478" customWidth="1"/>
    <col min="5139" max="5139" width="15.6328125" style="478" customWidth="1"/>
    <col min="5140" max="5140" width="5" style="478" customWidth="1"/>
    <col min="5141" max="5142" width="13" style="478" customWidth="1"/>
    <col min="5143" max="5376" width="8.90625" style="478"/>
    <col min="5377" max="5377" width="2.36328125" style="478" customWidth="1"/>
    <col min="5378" max="5379" width="8" style="478" customWidth="1"/>
    <col min="5380" max="5380" width="10.36328125" style="478" customWidth="1"/>
    <col min="5381" max="5381" width="16.54296875" style="478" customWidth="1"/>
    <col min="5382" max="5382" width="8" style="478" customWidth="1"/>
    <col min="5383" max="5383" width="4.08984375" style="478" customWidth="1"/>
    <col min="5384" max="5390" width="13" style="478" customWidth="1"/>
    <col min="5391" max="5391" width="5" style="478" customWidth="1"/>
    <col min="5392" max="5392" width="8.90625" style="478"/>
    <col min="5393" max="5394" width="4.08984375" style="478" customWidth="1"/>
    <col min="5395" max="5395" width="15.6328125" style="478" customWidth="1"/>
    <col min="5396" max="5396" width="5" style="478" customWidth="1"/>
    <col min="5397" max="5398" width="13" style="478" customWidth="1"/>
    <col min="5399" max="5632" width="8.90625" style="478"/>
    <col min="5633" max="5633" width="2.36328125" style="478" customWidth="1"/>
    <col min="5634" max="5635" width="8" style="478" customWidth="1"/>
    <col min="5636" max="5636" width="10.36328125" style="478" customWidth="1"/>
    <col min="5637" max="5637" width="16.54296875" style="478" customWidth="1"/>
    <col min="5638" max="5638" width="8" style="478" customWidth="1"/>
    <col min="5639" max="5639" width="4.08984375" style="478" customWidth="1"/>
    <col min="5640" max="5646" width="13" style="478" customWidth="1"/>
    <col min="5647" max="5647" width="5" style="478" customWidth="1"/>
    <col min="5648" max="5648" width="8.90625" style="478"/>
    <col min="5649" max="5650" width="4.08984375" style="478" customWidth="1"/>
    <col min="5651" max="5651" width="15.6328125" style="478" customWidth="1"/>
    <col min="5652" max="5652" width="5" style="478" customWidth="1"/>
    <col min="5653" max="5654" width="13" style="478" customWidth="1"/>
    <col min="5655" max="5888" width="8.90625" style="478"/>
    <col min="5889" max="5889" width="2.36328125" style="478" customWidth="1"/>
    <col min="5890" max="5891" width="8" style="478" customWidth="1"/>
    <col min="5892" max="5892" width="10.36328125" style="478" customWidth="1"/>
    <col min="5893" max="5893" width="16.54296875" style="478" customWidth="1"/>
    <col min="5894" max="5894" width="8" style="478" customWidth="1"/>
    <col min="5895" max="5895" width="4.08984375" style="478" customWidth="1"/>
    <col min="5896" max="5902" width="13" style="478" customWidth="1"/>
    <col min="5903" max="5903" width="5" style="478" customWidth="1"/>
    <col min="5904" max="5904" width="8.90625" style="478"/>
    <col min="5905" max="5906" width="4.08984375" style="478" customWidth="1"/>
    <col min="5907" max="5907" width="15.6328125" style="478" customWidth="1"/>
    <col min="5908" max="5908" width="5" style="478" customWidth="1"/>
    <col min="5909" max="5910" width="13" style="478" customWidth="1"/>
    <col min="5911" max="6144" width="8.90625" style="478"/>
    <col min="6145" max="6145" width="2.36328125" style="478" customWidth="1"/>
    <col min="6146" max="6147" width="8" style="478" customWidth="1"/>
    <col min="6148" max="6148" width="10.36328125" style="478" customWidth="1"/>
    <col min="6149" max="6149" width="16.54296875" style="478" customWidth="1"/>
    <col min="6150" max="6150" width="8" style="478" customWidth="1"/>
    <col min="6151" max="6151" width="4.08984375" style="478" customWidth="1"/>
    <col min="6152" max="6158" width="13" style="478" customWidth="1"/>
    <col min="6159" max="6159" width="5" style="478" customWidth="1"/>
    <col min="6160" max="6160" width="8.90625" style="478"/>
    <col min="6161" max="6162" width="4.08984375" style="478" customWidth="1"/>
    <col min="6163" max="6163" width="15.6328125" style="478" customWidth="1"/>
    <col min="6164" max="6164" width="5" style="478" customWidth="1"/>
    <col min="6165" max="6166" width="13" style="478" customWidth="1"/>
    <col min="6167" max="6400" width="8.90625" style="478"/>
    <col min="6401" max="6401" width="2.36328125" style="478" customWidth="1"/>
    <col min="6402" max="6403" width="8" style="478" customWidth="1"/>
    <col min="6404" max="6404" width="10.36328125" style="478" customWidth="1"/>
    <col min="6405" max="6405" width="16.54296875" style="478" customWidth="1"/>
    <col min="6406" max="6406" width="8" style="478" customWidth="1"/>
    <col min="6407" max="6407" width="4.08984375" style="478" customWidth="1"/>
    <col min="6408" max="6414" width="13" style="478" customWidth="1"/>
    <col min="6415" max="6415" width="5" style="478" customWidth="1"/>
    <col min="6416" max="6416" width="8.90625" style="478"/>
    <col min="6417" max="6418" width="4.08984375" style="478" customWidth="1"/>
    <col min="6419" max="6419" width="15.6328125" style="478" customWidth="1"/>
    <col min="6420" max="6420" width="5" style="478" customWidth="1"/>
    <col min="6421" max="6422" width="13" style="478" customWidth="1"/>
    <col min="6423" max="6656" width="8.90625" style="478"/>
    <col min="6657" max="6657" width="2.36328125" style="478" customWidth="1"/>
    <col min="6658" max="6659" width="8" style="478" customWidth="1"/>
    <col min="6660" max="6660" width="10.36328125" style="478" customWidth="1"/>
    <col min="6661" max="6661" width="16.54296875" style="478" customWidth="1"/>
    <col min="6662" max="6662" width="8" style="478" customWidth="1"/>
    <col min="6663" max="6663" width="4.08984375" style="478" customWidth="1"/>
    <col min="6664" max="6670" width="13" style="478" customWidth="1"/>
    <col min="6671" max="6671" width="5" style="478" customWidth="1"/>
    <col min="6672" max="6672" width="8.90625" style="478"/>
    <col min="6673" max="6674" width="4.08984375" style="478" customWidth="1"/>
    <col min="6675" max="6675" width="15.6328125" style="478" customWidth="1"/>
    <col min="6676" max="6676" width="5" style="478" customWidth="1"/>
    <col min="6677" max="6678" width="13" style="478" customWidth="1"/>
    <col min="6679" max="6912" width="8.90625" style="478"/>
    <col min="6913" max="6913" width="2.36328125" style="478" customWidth="1"/>
    <col min="6914" max="6915" width="8" style="478" customWidth="1"/>
    <col min="6916" max="6916" width="10.36328125" style="478" customWidth="1"/>
    <col min="6917" max="6917" width="16.54296875" style="478" customWidth="1"/>
    <col min="6918" max="6918" width="8" style="478" customWidth="1"/>
    <col min="6919" max="6919" width="4.08984375" style="478" customWidth="1"/>
    <col min="6920" max="6926" width="13" style="478" customWidth="1"/>
    <col min="6927" max="6927" width="5" style="478" customWidth="1"/>
    <col min="6928" max="6928" width="8.90625" style="478"/>
    <col min="6929" max="6930" width="4.08984375" style="478" customWidth="1"/>
    <col min="6931" max="6931" width="15.6328125" style="478" customWidth="1"/>
    <col min="6932" max="6932" width="5" style="478" customWidth="1"/>
    <col min="6933" max="6934" width="13" style="478" customWidth="1"/>
    <col min="6935" max="7168" width="8.90625" style="478"/>
    <col min="7169" max="7169" width="2.36328125" style="478" customWidth="1"/>
    <col min="7170" max="7171" width="8" style="478" customWidth="1"/>
    <col min="7172" max="7172" width="10.36328125" style="478" customWidth="1"/>
    <col min="7173" max="7173" width="16.54296875" style="478" customWidth="1"/>
    <col min="7174" max="7174" width="8" style="478" customWidth="1"/>
    <col min="7175" max="7175" width="4.08984375" style="478" customWidth="1"/>
    <col min="7176" max="7182" width="13" style="478" customWidth="1"/>
    <col min="7183" max="7183" width="5" style="478" customWidth="1"/>
    <col min="7184" max="7184" width="8.90625" style="478"/>
    <col min="7185" max="7186" width="4.08984375" style="478" customWidth="1"/>
    <col min="7187" max="7187" width="15.6328125" style="478" customWidth="1"/>
    <col min="7188" max="7188" width="5" style="478" customWidth="1"/>
    <col min="7189" max="7190" width="13" style="478" customWidth="1"/>
    <col min="7191" max="7424" width="8.90625" style="478"/>
    <col min="7425" max="7425" width="2.36328125" style="478" customWidth="1"/>
    <col min="7426" max="7427" width="8" style="478" customWidth="1"/>
    <col min="7428" max="7428" width="10.36328125" style="478" customWidth="1"/>
    <col min="7429" max="7429" width="16.54296875" style="478" customWidth="1"/>
    <col min="7430" max="7430" width="8" style="478" customWidth="1"/>
    <col min="7431" max="7431" width="4.08984375" style="478" customWidth="1"/>
    <col min="7432" max="7438" width="13" style="478" customWidth="1"/>
    <col min="7439" max="7439" width="5" style="478" customWidth="1"/>
    <col min="7440" max="7440" width="8.90625" style="478"/>
    <col min="7441" max="7442" width="4.08984375" style="478" customWidth="1"/>
    <col min="7443" max="7443" width="15.6328125" style="478" customWidth="1"/>
    <col min="7444" max="7444" width="5" style="478" customWidth="1"/>
    <col min="7445" max="7446" width="13" style="478" customWidth="1"/>
    <col min="7447" max="7680" width="8.90625" style="478"/>
    <col min="7681" max="7681" width="2.36328125" style="478" customWidth="1"/>
    <col min="7682" max="7683" width="8" style="478" customWidth="1"/>
    <col min="7684" max="7684" width="10.36328125" style="478" customWidth="1"/>
    <col min="7685" max="7685" width="16.54296875" style="478" customWidth="1"/>
    <col min="7686" max="7686" width="8" style="478" customWidth="1"/>
    <col min="7687" max="7687" width="4.08984375" style="478" customWidth="1"/>
    <col min="7688" max="7694" width="13" style="478" customWidth="1"/>
    <col min="7695" max="7695" width="5" style="478" customWidth="1"/>
    <col min="7696" max="7696" width="8.90625" style="478"/>
    <col min="7697" max="7698" width="4.08984375" style="478" customWidth="1"/>
    <col min="7699" max="7699" width="15.6328125" style="478" customWidth="1"/>
    <col min="7700" max="7700" width="5" style="478" customWidth="1"/>
    <col min="7701" max="7702" width="13" style="478" customWidth="1"/>
    <col min="7703" max="7936" width="8.90625" style="478"/>
    <col min="7937" max="7937" width="2.36328125" style="478" customWidth="1"/>
    <col min="7938" max="7939" width="8" style="478" customWidth="1"/>
    <col min="7940" max="7940" width="10.36328125" style="478" customWidth="1"/>
    <col min="7941" max="7941" width="16.54296875" style="478" customWidth="1"/>
    <col min="7942" max="7942" width="8" style="478" customWidth="1"/>
    <col min="7943" max="7943" width="4.08984375" style="478" customWidth="1"/>
    <col min="7944" max="7950" width="13" style="478" customWidth="1"/>
    <col min="7951" max="7951" width="5" style="478" customWidth="1"/>
    <col min="7952" max="7952" width="8.90625" style="478"/>
    <col min="7953" max="7954" width="4.08984375" style="478" customWidth="1"/>
    <col min="7955" max="7955" width="15.6328125" style="478" customWidth="1"/>
    <col min="7956" max="7956" width="5" style="478" customWidth="1"/>
    <col min="7957" max="7958" width="13" style="478" customWidth="1"/>
    <col min="7959" max="8192" width="8.90625" style="478"/>
    <col min="8193" max="8193" width="2.36328125" style="478" customWidth="1"/>
    <col min="8194" max="8195" width="8" style="478" customWidth="1"/>
    <col min="8196" max="8196" width="10.36328125" style="478" customWidth="1"/>
    <col min="8197" max="8197" width="16.54296875" style="478" customWidth="1"/>
    <col min="8198" max="8198" width="8" style="478" customWidth="1"/>
    <col min="8199" max="8199" width="4.08984375" style="478" customWidth="1"/>
    <col min="8200" max="8206" width="13" style="478" customWidth="1"/>
    <col min="8207" max="8207" width="5" style="478" customWidth="1"/>
    <col min="8208" max="8208" width="8.90625" style="478"/>
    <col min="8209" max="8210" width="4.08984375" style="478" customWidth="1"/>
    <col min="8211" max="8211" width="15.6328125" style="478" customWidth="1"/>
    <col min="8212" max="8212" width="5" style="478" customWidth="1"/>
    <col min="8213" max="8214" width="13" style="478" customWidth="1"/>
    <col min="8215" max="8448" width="8.90625" style="478"/>
    <col min="8449" max="8449" width="2.36328125" style="478" customWidth="1"/>
    <col min="8450" max="8451" width="8" style="478" customWidth="1"/>
    <col min="8452" max="8452" width="10.36328125" style="478" customWidth="1"/>
    <col min="8453" max="8453" width="16.54296875" style="478" customWidth="1"/>
    <col min="8454" max="8454" width="8" style="478" customWidth="1"/>
    <col min="8455" max="8455" width="4.08984375" style="478" customWidth="1"/>
    <col min="8456" max="8462" width="13" style="478" customWidth="1"/>
    <col min="8463" max="8463" width="5" style="478" customWidth="1"/>
    <col min="8464" max="8464" width="8.90625" style="478"/>
    <col min="8465" max="8466" width="4.08984375" style="478" customWidth="1"/>
    <col min="8467" max="8467" width="15.6328125" style="478" customWidth="1"/>
    <col min="8468" max="8468" width="5" style="478" customWidth="1"/>
    <col min="8469" max="8470" width="13" style="478" customWidth="1"/>
    <col min="8471" max="8704" width="8.90625" style="478"/>
    <col min="8705" max="8705" width="2.36328125" style="478" customWidth="1"/>
    <col min="8706" max="8707" width="8" style="478" customWidth="1"/>
    <col min="8708" max="8708" width="10.36328125" style="478" customWidth="1"/>
    <col min="8709" max="8709" width="16.54296875" style="478" customWidth="1"/>
    <col min="8710" max="8710" width="8" style="478" customWidth="1"/>
    <col min="8711" max="8711" width="4.08984375" style="478" customWidth="1"/>
    <col min="8712" max="8718" width="13" style="478" customWidth="1"/>
    <col min="8719" max="8719" width="5" style="478" customWidth="1"/>
    <col min="8720" max="8720" width="8.90625" style="478"/>
    <col min="8721" max="8722" width="4.08984375" style="478" customWidth="1"/>
    <col min="8723" max="8723" width="15.6328125" style="478" customWidth="1"/>
    <col min="8724" max="8724" width="5" style="478" customWidth="1"/>
    <col min="8725" max="8726" width="13" style="478" customWidth="1"/>
    <col min="8727" max="8960" width="8.90625" style="478"/>
    <col min="8961" max="8961" width="2.36328125" style="478" customWidth="1"/>
    <col min="8962" max="8963" width="8" style="478" customWidth="1"/>
    <col min="8964" max="8964" width="10.36328125" style="478" customWidth="1"/>
    <col min="8965" max="8965" width="16.54296875" style="478" customWidth="1"/>
    <col min="8966" max="8966" width="8" style="478" customWidth="1"/>
    <col min="8967" max="8967" width="4.08984375" style="478" customWidth="1"/>
    <col min="8968" max="8974" width="13" style="478" customWidth="1"/>
    <col min="8975" max="8975" width="5" style="478" customWidth="1"/>
    <col min="8976" max="8976" width="8.90625" style="478"/>
    <col min="8977" max="8978" width="4.08984375" style="478" customWidth="1"/>
    <col min="8979" max="8979" width="15.6328125" style="478" customWidth="1"/>
    <col min="8980" max="8980" width="5" style="478" customWidth="1"/>
    <col min="8981" max="8982" width="13" style="478" customWidth="1"/>
    <col min="8983" max="9216" width="8.90625" style="478"/>
    <col min="9217" max="9217" width="2.36328125" style="478" customWidth="1"/>
    <col min="9218" max="9219" width="8" style="478" customWidth="1"/>
    <col min="9220" max="9220" width="10.36328125" style="478" customWidth="1"/>
    <col min="9221" max="9221" width="16.54296875" style="478" customWidth="1"/>
    <col min="9222" max="9222" width="8" style="478" customWidth="1"/>
    <col min="9223" max="9223" width="4.08984375" style="478" customWidth="1"/>
    <col min="9224" max="9230" width="13" style="478" customWidth="1"/>
    <col min="9231" max="9231" width="5" style="478" customWidth="1"/>
    <col min="9232" max="9232" width="8.90625" style="478"/>
    <col min="9233" max="9234" width="4.08984375" style="478" customWidth="1"/>
    <col min="9235" max="9235" width="15.6328125" style="478" customWidth="1"/>
    <col min="9236" max="9236" width="5" style="478" customWidth="1"/>
    <col min="9237" max="9238" width="13" style="478" customWidth="1"/>
    <col min="9239" max="9472" width="8.90625" style="478"/>
    <col min="9473" max="9473" width="2.36328125" style="478" customWidth="1"/>
    <col min="9474" max="9475" width="8" style="478" customWidth="1"/>
    <col min="9476" max="9476" width="10.36328125" style="478" customWidth="1"/>
    <col min="9477" max="9477" width="16.54296875" style="478" customWidth="1"/>
    <col min="9478" max="9478" width="8" style="478" customWidth="1"/>
    <col min="9479" max="9479" width="4.08984375" style="478" customWidth="1"/>
    <col min="9480" max="9486" width="13" style="478" customWidth="1"/>
    <col min="9487" max="9487" width="5" style="478" customWidth="1"/>
    <col min="9488" max="9488" width="8.90625" style="478"/>
    <col min="9489" max="9490" width="4.08984375" style="478" customWidth="1"/>
    <col min="9491" max="9491" width="15.6328125" style="478" customWidth="1"/>
    <col min="9492" max="9492" width="5" style="478" customWidth="1"/>
    <col min="9493" max="9494" width="13" style="478" customWidth="1"/>
    <col min="9495" max="9728" width="8.90625" style="478"/>
    <col min="9729" max="9729" width="2.36328125" style="478" customWidth="1"/>
    <col min="9730" max="9731" width="8" style="478" customWidth="1"/>
    <col min="9732" max="9732" width="10.36328125" style="478" customWidth="1"/>
    <col min="9733" max="9733" width="16.54296875" style="478" customWidth="1"/>
    <col min="9734" max="9734" width="8" style="478" customWidth="1"/>
    <col min="9735" max="9735" width="4.08984375" style="478" customWidth="1"/>
    <col min="9736" max="9742" width="13" style="478" customWidth="1"/>
    <col min="9743" max="9743" width="5" style="478" customWidth="1"/>
    <col min="9744" max="9744" width="8.90625" style="478"/>
    <col min="9745" max="9746" width="4.08984375" style="478" customWidth="1"/>
    <col min="9747" max="9747" width="15.6328125" style="478" customWidth="1"/>
    <col min="9748" max="9748" width="5" style="478" customWidth="1"/>
    <col min="9749" max="9750" width="13" style="478" customWidth="1"/>
    <col min="9751" max="9984" width="8.90625" style="478"/>
    <col min="9985" max="9985" width="2.36328125" style="478" customWidth="1"/>
    <col min="9986" max="9987" width="8" style="478" customWidth="1"/>
    <col min="9988" max="9988" width="10.36328125" style="478" customWidth="1"/>
    <col min="9989" max="9989" width="16.54296875" style="478" customWidth="1"/>
    <col min="9990" max="9990" width="8" style="478" customWidth="1"/>
    <col min="9991" max="9991" width="4.08984375" style="478" customWidth="1"/>
    <col min="9992" max="9998" width="13" style="478" customWidth="1"/>
    <col min="9999" max="9999" width="5" style="478" customWidth="1"/>
    <col min="10000" max="10000" width="8.90625" style="478"/>
    <col min="10001" max="10002" width="4.08984375" style="478" customWidth="1"/>
    <col min="10003" max="10003" width="15.6328125" style="478" customWidth="1"/>
    <col min="10004" max="10004" width="5" style="478" customWidth="1"/>
    <col min="10005" max="10006" width="13" style="478" customWidth="1"/>
    <col min="10007" max="10240" width="8.90625" style="478"/>
    <col min="10241" max="10241" width="2.36328125" style="478" customWidth="1"/>
    <col min="10242" max="10243" width="8" style="478" customWidth="1"/>
    <col min="10244" max="10244" width="10.36328125" style="478" customWidth="1"/>
    <col min="10245" max="10245" width="16.54296875" style="478" customWidth="1"/>
    <col min="10246" max="10246" width="8" style="478" customWidth="1"/>
    <col min="10247" max="10247" width="4.08984375" style="478" customWidth="1"/>
    <col min="10248" max="10254" width="13" style="478" customWidth="1"/>
    <col min="10255" max="10255" width="5" style="478" customWidth="1"/>
    <col min="10256" max="10256" width="8.90625" style="478"/>
    <col min="10257" max="10258" width="4.08984375" style="478" customWidth="1"/>
    <col min="10259" max="10259" width="15.6328125" style="478" customWidth="1"/>
    <col min="10260" max="10260" width="5" style="478" customWidth="1"/>
    <col min="10261" max="10262" width="13" style="478" customWidth="1"/>
    <col min="10263" max="10496" width="8.90625" style="478"/>
    <col min="10497" max="10497" width="2.36328125" style="478" customWidth="1"/>
    <col min="10498" max="10499" width="8" style="478" customWidth="1"/>
    <col min="10500" max="10500" width="10.36328125" style="478" customWidth="1"/>
    <col min="10501" max="10501" width="16.54296875" style="478" customWidth="1"/>
    <col min="10502" max="10502" width="8" style="478" customWidth="1"/>
    <col min="10503" max="10503" width="4.08984375" style="478" customWidth="1"/>
    <col min="10504" max="10510" width="13" style="478" customWidth="1"/>
    <col min="10511" max="10511" width="5" style="478" customWidth="1"/>
    <col min="10512" max="10512" width="8.90625" style="478"/>
    <col min="10513" max="10514" width="4.08984375" style="478" customWidth="1"/>
    <col min="10515" max="10515" width="15.6328125" style="478" customWidth="1"/>
    <col min="10516" max="10516" width="5" style="478" customWidth="1"/>
    <col min="10517" max="10518" width="13" style="478" customWidth="1"/>
    <col min="10519" max="10752" width="8.90625" style="478"/>
    <col min="10753" max="10753" width="2.36328125" style="478" customWidth="1"/>
    <col min="10754" max="10755" width="8" style="478" customWidth="1"/>
    <col min="10756" max="10756" width="10.36328125" style="478" customWidth="1"/>
    <col min="10757" max="10757" width="16.54296875" style="478" customWidth="1"/>
    <col min="10758" max="10758" width="8" style="478" customWidth="1"/>
    <col min="10759" max="10759" width="4.08984375" style="478" customWidth="1"/>
    <col min="10760" max="10766" width="13" style="478" customWidth="1"/>
    <col min="10767" max="10767" width="5" style="478" customWidth="1"/>
    <col min="10768" max="10768" width="8.90625" style="478"/>
    <col min="10769" max="10770" width="4.08984375" style="478" customWidth="1"/>
    <col min="10771" max="10771" width="15.6328125" style="478" customWidth="1"/>
    <col min="10772" max="10772" width="5" style="478" customWidth="1"/>
    <col min="10773" max="10774" width="13" style="478" customWidth="1"/>
    <col min="10775" max="11008" width="8.90625" style="478"/>
    <col min="11009" max="11009" width="2.36328125" style="478" customWidth="1"/>
    <col min="11010" max="11011" width="8" style="478" customWidth="1"/>
    <col min="11012" max="11012" width="10.36328125" style="478" customWidth="1"/>
    <col min="11013" max="11013" width="16.54296875" style="478" customWidth="1"/>
    <col min="11014" max="11014" width="8" style="478" customWidth="1"/>
    <col min="11015" max="11015" width="4.08984375" style="478" customWidth="1"/>
    <col min="11016" max="11022" width="13" style="478" customWidth="1"/>
    <col min="11023" max="11023" width="5" style="478" customWidth="1"/>
    <col min="11024" max="11024" width="8.90625" style="478"/>
    <col min="11025" max="11026" width="4.08984375" style="478" customWidth="1"/>
    <col min="11027" max="11027" width="15.6328125" style="478" customWidth="1"/>
    <col min="11028" max="11028" width="5" style="478" customWidth="1"/>
    <col min="11029" max="11030" width="13" style="478" customWidth="1"/>
    <col min="11031" max="11264" width="8.90625" style="478"/>
    <col min="11265" max="11265" width="2.36328125" style="478" customWidth="1"/>
    <col min="11266" max="11267" width="8" style="478" customWidth="1"/>
    <col min="11268" max="11268" width="10.36328125" style="478" customWidth="1"/>
    <col min="11269" max="11269" width="16.54296875" style="478" customWidth="1"/>
    <col min="11270" max="11270" width="8" style="478" customWidth="1"/>
    <col min="11271" max="11271" width="4.08984375" style="478" customWidth="1"/>
    <col min="11272" max="11278" width="13" style="478" customWidth="1"/>
    <col min="11279" max="11279" width="5" style="478" customWidth="1"/>
    <col min="11280" max="11280" width="8.90625" style="478"/>
    <col min="11281" max="11282" width="4.08984375" style="478" customWidth="1"/>
    <col min="11283" max="11283" width="15.6328125" style="478" customWidth="1"/>
    <col min="11284" max="11284" width="5" style="478" customWidth="1"/>
    <col min="11285" max="11286" width="13" style="478" customWidth="1"/>
    <col min="11287" max="11520" width="8.90625" style="478"/>
    <col min="11521" max="11521" width="2.36328125" style="478" customWidth="1"/>
    <col min="11522" max="11523" width="8" style="478" customWidth="1"/>
    <col min="11524" max="11524" width="10.36328125" style="478" customWidth="1"/>
    <col min="11525" max="11525" width="16.54296875" style="478" customWidth="1"/>
    <col min="11526" max="11526" width="8" style="478" customWidth="1"/>
    <col min="11527" max="11527" width="4.08984375" style="478" customWidth="1"/>
    <col min="11528" max="11534" width="13" style="478" customWidth="1"/>
    <col min="11535" max="11535" width="5" style="478" customWidth="1"/>
    <col min="11536" max="11536" width="8.90625" style="478"/>
    <col min="11537" max="11538" width="4.08984375" style="478" customWidth="1"/>
    <col min="11539" max="11539" width="15.6328125" style="478" customWidth="1"/>
    <col min="11540" max="11540" width="5" style="478" customWidth="1"/>
    <col min="11541" max="11542" width="13" style="478" customWidth="1"/>
    <col min="11543" max="11776" width="8.90625" style="478"/>
    <col min="11777" max="11777" width="2.36328125" style="478" customWidth="1"/>
    <col min="11778" max="11779" width="8" style="478" customWidth="1"/>
    <col min="11780" max="11780" width="10.36328125" style="478" customWidth="1"/>
    <col min="11781" max="11781" width="16.54296875" style="478" customWidth="1"/>
    <col min="11782" max="11782" width="8" style="478" customWidth="1"/>
    <col min="11783" max="11783" width="4.08984375" style="478" customWidth="1"/>
    <col min="11784" max="11790" width="13" style="478" customWidth="1"/>
    <col min="11791" max="11791" width="5" style="478" customWidth="1"/>
    <col min="11792" max="11792" width="8.90625" style="478"/>
    <col min="11793" max="11794" width="4.08984375" style="478" customWidth="1"/>
    <col min="11795" max="11795" width="15.6328125" style="478" customWidth="1"/>
    <col min="11796" max="11796" width="5" style="478" customWidth="1"/>
    <col min="11797" max="11798" width="13" style="478" customWidth="1"/>
    <col min="11799" max="12032" width="8.90625" style="478"/>
    <col min="12033" max="12033" width="2.36328125" style="478" customWidth="1"/>
    <col min="12034" max="12035" width="8" style="478" customWidth="1"/>
    <col min="12036" max="12036" width="10.36328125" style="478" customWidth="1"/>
    <col min="12037" max="12037" width="16.54296875" style="478" customWidth="1"/>
    <col min="12038" max="12038" width="8" style="478" customWidth="1"/>
    <col min="12039" max="12039" width="4.08984375" style="478" customWidth="1"/>
    <col min="12040" max="12046" width="13" style="478" customWidth="1"/>
    <col min="12047" max="12047" width="5" style="478" customWidth="1"/>
    <col min="12048" max="12048" width="8.90625" style="478"/>
    <col min="12049" max="12050" width="4.08984375" style="478" customWidth="1"/>
    <col min="12051" max="12051" width="15.6328125" style="478" customWidth="1"/>
    <col min="12052" max="12052" width="5" style="478" customWidth="1"/>
    <col min="12053" max="12054" width="13" style="478" customWidth="1"/>
    <col min="12055" max="12288" width="8.90625" style="478"/>
    <col min="12289" max="12289" width="2.36328125" style="478" customWidth="1"/>
    <col min="12290" max="12291" width="8" style="478" customWidth="1"/>
    <col min="12292" max="12292" width="10.36328125" style="478" customWidth="1"/>
    <col min="12293" max="12293" width="16.54296875" style="478" customWidth="1"/>
    <col min="12294" max="12294" width="8" style="478" customWidth="1"/>
    <col min="12295" max="12295" width="4.08984375" style="478" customWidth="1"/>
    <col min="12296" max="12302" width="13" style="478" customWidth="1"/>
    <col min="12303" max="12303" width="5" style="478" customWidth="1"/>
    <col min="12304" max="12304" width="8.90625" style="478"/>
    <col min="12305" max="12306" width="4.08984375" style="478" customWidth="1"/>
    <col min="12307" max="12307" width="15.6328125" style="478" customWidth="1"/>
    <col min="12308" max="12308" width="5" style="478" customWidth="1"/>
    <col min="12309" max="12310" width="13" style="478" customWidth="1"/>
    <col min="12311" max="12544" width="8.90625" style="478"/>
    <col min="12545" max="12545" width="2.36328125" style="478" customWidth="1"/>
    <col min="12546" max="12547" width="8" style="478" customWidth="1"/>
    <col min="12548" max="12548" width="10.36328125" style="478" customWidth="1"/>
    <col min="12549" max="12549" width="16.54296875" style="478" customWidth="1"/>
    <col min="12550" max="12550" width="8" style="478" customWidth="1"/>
    <col min="12551" max="12551" width="4.08984375" style="478" customWidth="1"/>
    <col min="12552" max="12558" width="13" style="478" customWidth="1"/>
    <col min="12559" max="12559" width="5" style="478" customWidth="1"/>
    <col min="12560" max="12560" width="8.90625" style="478"/>
    <col min="12561" max="12562" width="4.08984375" style="478" customWidth="1"/>
    <col min="12563" max="12563" width="15.6328125" style="478" customWidth="1"/>
    <col min="12564" max="12564" width="5" style="478" customWidth="1"/>
    <col min="12565" max="12566" width="13" style="478" customWidth="1"/>
    <col min="12567" max="12800" width="8.90625" style="478"/>
    <col min="12801" max="12801" width="2.36328125" style="478" customWidth="1"/>
    <col min="12802" max="12803" width="8" style="478" customWidth="1"/>
    <col min="12804" max="12804" width="10.36328125" style="478" customWidth="1"/>
    <col min="12805" max="12805" width="16.54296875" style="478" customWidth="1"/>
    <col min="12806" max="12806" width="8" style="478" customWidth="1"/>
    <col min="12807" max="12807" width="4.08984375" style="478" customWidth="1"/>
    <col min="12808" max="12814" width="13" style="478" customWidth="1"/>
    <col min="12815" max="12815" width="5" style="478" customWidth="1"/>
    <col min="12816" max="12816" width="8.90625" style="478"/>
    <col min="12817" max="12818" width="4.08984375" style="478" customWidth="1"/>
    <col min="12819" max="12819" width="15.6328125" style="478" customWidth="1"/>
    <col min="12820" max="12820" width="5" style="478" customWidth="1"/>
    <col min="12821" max="12822" width="13" style="478" customWidth="1"/>
    <col min="12823" max="13056" width="8.90625" style="478"/>
    <col min="13057" max="13057" width="2.36328125" style="478" customWidth="1"/>
    <col min="13058" max="13059" width="8" style="478" customWidth="1"/>
    <col min="13060" max="13060" width="10.36328125" style="478" customWidth="1"/>
    <col min="13061" max="13061" width="16.54296875" style="478" customWidth="1"/>
    <col min="13062" max="13062" width="8" style="478" customWidth="1"/>
    <col min="13063" max="13063" width="4.08984375" style="478" customWidth="1"/>
    <col min="13064" max="13070" width="13" style="478" customWidth="1"/>
    <col min="13071" max="13071" width="5" style="478" customWidth="1"/>
    <col min="13072" max="13072" width="8.90625" style="478"/>
    <col min="13073" max="13074" width="4.08984375" style="478" customWidth="1"/>
    <col min="13075" max="13075" width="15.6328125" style="478" customWidth="1"/>
    <col min="13076" max="13076" width="5" style="478" customWidth="1"/>
    <col min="13077" max="13078" width="13" style="478" customWidth="1"/>
    <col min="13079" max="13312" width="8.90625" style="478"/>
    <col min="13313" max="13313" width="2.36328125" style="478" customWidth="1"/>
    <col min="13314" max="13315" width="8" style="478" customWidth="1"/>
    <col min="13316" max="13316" width="10.36328125" style="478" customWidth="1"/>
    <col min="13317" max="13317" width="16.54296875" style="478" customWidth="1"/>
    <col min="13318" max="13318" width="8" style="478" customWidth="1"/>
    <col min="13319" max="13319" width="4.08984375" style="478" customWidth="1"/>
    <col min="13320" max="13326" width="13" style="478" customWidth="1"/>
    <col min="13327" max="13327" width="5" style="478" customWidth="1"/>
    <col min="13328" max="13328" width="8.90625" style="478"/>
    <col min="13329" max="13330" width="4.08984375" style="478" customWidth="1"/>
    <col min="13331" max="13331" width="15.6328125" style="478" customWidth="1"/>
    <col min="13332" max="13332" width="5" style="478" customWidth="1"/>
    <col min="13333" max="13334" width="13" style="478" customWidth="1"/>
    <col min="13335" max="13568" width="8.90625" style="478"/>
    <col min="13569" max="13569" width="2.36328125" style="478" customWidth="1"/>
    <col min="13570" max="13571" width="8" style="478" customWidth="1"/>
    <col min="13572" max="13572" width="10.36328125" style="478" customWidth="1"/>
    <col min="13573" max="13573" width="16.54296875" style="478" customWidth="1"/>
    <col min="13574" max="13574" width="8" style="478" customWidth="1"/>
    <col min="13575" max="13575" width="4.08984375" style="478" customWidth="1"/>
    <col min="13576" max="13582" width="13" style="478" customWidth="1"/>
    <col min="13583" max="13583" width="5" style="478" customWidth="1"/>
    <col min="13584" max="13584" width="8.90625" style="478"/>
    <col min="13585" max="13586" width="4.08984375" style="478" customWidth="1"/>
    <col min="13587" max="13587" width="15.6328125" style="478" customWidth="1"/>
    <col min="13588" max="13588" width="5" style="478" customWidth="1"/>
    <col min="13589" max="13590" width="13" style="478" customWidth="1"/>
    <col min="13591" max="13824" width="8.90625" style="478"/>
    <col min="13825" max="13825" width="2.36328125" style="478" customWidth="1"/>
    <col min="13826" max="13827" width="8" style="478" customWidth="1"/>
    <col min="13828" max="13828" width="10.36328125" style="478" customWidth="1"/>
    <col min="13829" max="13829" width="16.54296875" style="478" customWidth="1"/>
    <col min="13830" max="13830" width="8" style="478" customWidth="1"/>
    <col min="13831" max="13831" width="4.08984375" style="478" customWidth="1"/>
    <col min="13832" max="13838" width="13" style="478" customWidth="1"/>
    <col min="13839" max="13839" width="5" style="478" customWidth="1"/>
    <col min="13840" max="13840" width="8.90625" style="478"/>
    <col min="13841" max="13842" width="4.08984375" style="478" customWidth="1"/>
    <col min="13843" max="13843" width="15.6328125" style="478" customWidth="1"/>
    <col min="13844" max="13844" width="5" style="478" customWidth="1"/>
    <col min="13845" max="13846" width="13" style="478" customWidth="1"/>
    <col min="13847" max="14080" width="8.90625" style="478"/>
    <col min="14081" max="14081" width="2.36328125" style="478" customWidth="1"/>
    <col min="14082" max="14083" width="8" style="478" customWidth="1"/>
    <col min="14084" max="14084" width="10.36328125" style="478" customWidth="1"/>
    <col min="14085" max="14085" width="16.54296875" style="478" customWidth="1"/>
    <col min="14086" max="14086" width="8" style="478" customWidth="1"/>
    <col min="14087" max="14087" width="4.08984375" style="478" customWidth="1"/>
    <col min="14088" max="14094" width="13" style="478" customWidth="1"/>
    <col min="14095" max="14095" width="5" style="478" customWidth="1"/>
    <col min="14096" max="14096" width="8.90625" style="478"/>
    <col min="14097" max="14098" width="4.08984375" style="478" customWidth="1"/>
    <col min="14099" max="14099" width="15.6328125" style="478" customWidth="1"/>
    <col min="14100" max="14100" width="5" style="478" customWidth="1"/>
    <col min="14101" max="14102" width="13" style="478" customWidth="1"/>
    <col min="14103" max="14336" width="8.90625" style="478"/>
    <col min="14337" max="14337" width="2.36328125" style="478" customWidth="1"/>
    <col min="14338" max="14339" width="8" style="478" customWidth="1"/>
    <col min="14340" max="14340" width="10.36328125" style="478" customWidth="1"/>
    <col min="14341" max="14341" width="16.54296875" style="478" customWidth="1"/>
    <col min="14342" max="14342" width="8" style="478" customWidth="1"/>
    <col min="14343" max="14343" width="4.08984375" style="478" customWidth="1"/>
    <col min="14344" max="14350" width="13" style="478" customWidth="1"/>
    <col min="14351" max="14351" width="5" style="478" customWidth="1"/>
    <col min="14352" max="14352" width="8.90625" style="478"/>
    <col min="14353" max="14354" width="4.08984375" style="478" customWidth="1"/>
    <col min="14355" max="14355" width="15.6328125" style="478" customWidth="1"/>
    <col min="14356" max="14356" width="5" style="478" customWidth="1"/>
    <col min="14357" max="14358" width="13" style="478" customWidth="1"/>
    <col min="14359" max="14592" width="8.90625" style="478"/>
    <col min="14593" max="14593" width="2.36328125" style="478" customWidth="1"/>
    <col min="14594" max="14595" width="8" style="478" customWidth="1"/>
    <col min="14596" max="14596" width="10.36328125" style="478" customWidth="1"/>
    <col min="14597" max="14597" width="16.54296875" style="478" customWidth="1"/>
    <col min="14598" max="14598" width="8" style="478" customWidth="1"/>
    <col min="14599" max="14599" width="4.08984375" style="478" customWidth="1"/>
    <col min="14600" max="14606" width="13" style="478" customWidth="1"/>
    <col min="14607" max="14607" width="5" style="478" customWidth="1"/>
    <col min="14608" max="14608" width="8.90625" style="478"/>
    <col min="14609" max="14610" width="4.08984375" style="478" customWidth="1"/>
    <col min="14611" max="14611" width="15.6328125" style="478" customWidth="1"/>
    <col min="14612" max="14612" width="5" style="478" customWidth="1"/>
    <col min="14613" max="14614" width="13" style="478" customWidth="1"/>
    <col min="14615" max="14848" width="8.90625" style="478"/>
    <col min="14849" max="14849" width="2.36328125" style="478" customWidth="1"/>
    <col min="14850" max="14851" width="8" style="478" customWidth="1"/>
    <col min="14852" max="14852" width="10.36328125" style="478" customWidth="1"/>
    <col min="14853" max="14853" width="16.54296875" style="478" customWidth="1"/>
    <col min="14854" max="14854" width="8" style="478" customWidth="1"/>
    <col min="14855" max="14855" width="4.08984375" style="478" customWidth="1"/>
    <col min="14856" max="14862" width="13" style="478" customWidth="1"/>
    <col min="14863" max="14863" width="5" style="478" customWidth="1"/>
    <col min="14864" max="14864" width="8.90625" style="478"/>
    <col min="14865" max="14866" width="4.08984375" style="478" customWidth="1"/>
    <col min="14867" max="14867" width="15.6328125" style="478" customWidth="1"/>
    <col min="14868" max="14868" width="5" style="478" customWidth="1"/>
    <col min="14869" max="14870" width="13" style="478" customWidth="1"/>
    <col min="14871" max="15104" width="8.90625" style="478"/>
    <col min="15105" max="15105" width="2.36328125" style="478" customWidth="1"/>
    <col min="15106" max="15107" width="8" style="478" customWidth="1"/>
    <col min="15108" max="15108" width="10.36328125" style="478" customWidth="1"/>
    <col min="15109" max="15109" width="16.54296875" style="478" customWidth="1"/>
    <col min="15110" max="15110" width="8" style="478" customWidth="1"/>
    <col min="15111" max="15111" width="4.08984375" style="478" customWidth="1"/>
    <col min="15112" max="15118" width="13" style="478" customWidth="1"/>
    <col min="15119" max="15119" width="5" style="478" customWidth="1"/>
    <col min="15120" max="15120" width="8.90625" style="478"/>
    <col min="15121" max="15122" width="4.08984375" style="478" customWidth="1"/>
    <col min="15123" max="15123" width="15.6328125" style="478" customWidth="1"/>
    <col min="15124" max="15124" width="5" style="478" customWidth="1"/>
    <col min="15125" max="15126" width="13" style="478" customWidth="1"/>
    <col min="15127" max="15360" width="8.90625" style="478"/>
    <col min="15361" max="15361" width="2.36328125" style="478" customWidth="1"/>
    <col min="15362" max="15363" width="8" style="478" customWidth="1"/>
    <col min="15364" max="15364" width="10.36328125" style="478" customWidth="1"/>
    <col min="15365" max="15365" width="16.54296875" style="478" customWidth="1"/>
    <col min="15366" max="15366" width="8" style="478" customWidth="1"/>
    <col min="15367" max="15367" width="4.08984375" style="478" customWidth="1"/>
    <col min="15368" max="15374" width="13" style="478" customWidth="1"/>
    <col min="15375" max="15375" width="5" style="478" customWidth="1"/>
    <col min="15376" max="15376" width="8.90625" style="478"/>
    <col min="15377" max="15378" width="4.08984375" style="478" customWidth="1"/>
    <col min="15379" max="15379" width="15.6328125" style="478" customWidth="1"/>
    <col min="15380" max="15380" width="5" style="478" customWidth="1"/>
    <col min="15381" max="15382" width="13" style="478" customWidth="1"/>
    <col min="15383" max="15616" width="8.90625" style="478"/>
    <col min="15617" max="15617" width="2.36328125" style="478" customWidth="1"/>
    <col min="15618" max="15619" width="8" style="478" customWidth="1"/>
    <col min="15620" max="15620" width="10.36328125" style="478" customWidth="1"/>
    <col min="15621" max="15621" width="16.54296875" style="478" customWidth="1"/>
    <col min="15622" max="15622" width="8" style="478" customWidth="1"/>
    <col min="15623" max="15623" width="4.08984375" style="478" customWidth="1"/>
    <col min="15624" max="15630" width="13" style="478" customWidth="1"/>
    <col min="15631" max="15631" width="5" style="478" customWidth="1"/>
    <col min="15632" max="15632" width="8.90625" style="478"/>
    <col min="15633" max="15634" width="4.08984375" style="478" customWidth="1"/>
    <col min="15635" max="15635" width="15.6328125" style="478" customWidth="1"/>
    <col min="15636" max="15636" width="5" style="478" customWidth="1"/>
    <col min="15637" max="15638" width="13" style="478" customWidth="1"/>
    <col min="15639" max="15872" width="8.90625" style="478"/>
    <col min="15873" max="15873" width="2.36328125" style="478" customWidth="1"/>
    <col min="15874" max="15875" width="8" style="478" customWidth="1"/>
    <col min="15876" max="15876" width="10.36328125" style="478" customWidth="1"/>
    <col min="15877" max="15877" width="16.54296875" style="478" customWidth="1"/>
    <col min="15878" max="15878" width="8" style="478" customWidth="1"/>
    <col min="15879" max="15879" width="4.08984375" style="478" customWidth="1"/>
    <col min="15880" max="15886" width="13" style="478" customWidth="1"/>
    <col min="15887" max="15887" width="5" style="478" customWidth="1"/>
    <col min="15888" max="15888" width="8.90625" style="478"/>
    <col min="15889" max="15890" width="4.08984375" style="478" customWidth="1"/>
    <col min="15891" max="15891" width="15.6328125" style="478" customWidth="1"/>
    <col min="15892" max="15892" width="5" style="478" customWidth="1"/>
    <col min="15893" max="15894" width="13" style="478" customWidth="1"/>
    <col min="15895" max="16128" width="8.90625" style="478"/>
    <col min="16129" max="16129" width="2.36328125" style="478" customWidth="1"/>
    <col min="16130" max="16131" width="8" style="478" customWidth="1"/>
    <col min="16132" max="16132" width="10.36328125" style="478" customWidth="1"/>
    <col min="16133" max="16133" width="16.54296875" style="478" customWidth="1"/>
    <col min="16134" max="16134" width="8" style="478" customWidth="1"/>
    <col min="16135" max="16135" width="4.08984375" style="478" customWidth="1"/>
    <col min="16136" max="16142" width="13" style="478" customWidth="1"/>
    <col min="16143" max="16143" width="5" style="478" customWidth="1"/>
    <col min="16144" max="16144" width="8.90625" style="478"/>
    <col min="16145" max="16146" width="4.08984375" style="478" customWidth="1"/>
    <col min="16147" max="16147" width="15.6328125" style="478" customWidth="1"/>
    <col min="16148" max="16148" width="5" style="478" customWidth="1"/>
    <col min="16149" max="16150" width="13" style="478" customWidth="1"/>
    <col min="16151" max="16384" width="8.90625" style="478"/>
  </cols>
  <sheetData>
    <row r="1" spans="1:22">
      <c r="A1" s="478" t="s">
        <v>4627</v>
      </c>
    </row>
    <row r="2" spans="1:22" ht="15.6" thickBot="1">
      <c r="G2" s="1012"/>
      <c r="H2" s="1013"/>
      <c r="I2" s="1013"/>
      <c r="J2" s="1013"/>
      <c r="K2" s="1013"/>
      <c r="L2" s="1013"/>
      <c r="M2" s="1013"/>
      <c r="N2" s="1013"/>
    </row>
    <row r="3" spans="1:22" ht="19.2" thickBot="1">
      <c r="A3" s="1014"/>
      <c r="B3" s="1947" t="s">
        <v>4628</v>
      </c>
      <c r="C3" s="1948"/>
      <c r="D3" s="1948"/>
      <c r="E3" s="1948"/>
      <c r="F3" s="1949"/>
      <c r="G3" s="1018"/>
      <c r="H3" s="1019"/>
      <c r="I3" s="1019"/>
      <c r="J3" s="1019"/>
      <c r="K3" s="1019"/>
      <c r="L3" s="1019"/>
      <c r="M3" s="1019"/>
      <c r="N3" s="1020" t="s">
        <v>4128</v>
      </c>
      <c r="O3" s="1021"/>
      <c r="P3" s="1021"/>
      <c r="Q3" s="1021"/>
      <c r="R3" s="1021"/>
      <c r="S3" s="1021"/>
      <c r="T3" s="1022"/>
      <c r="U3" s="1022"/>
      <c r="V3" s="1023"/>
    </row>
    <row r="4" spans="1:22">
      <c r="A4" s="1014"/>
      <c r="B4" s="1024"/>
      <c r="C4" s="1025"/>
      <c r="D4" s="1025"/>
      <c r="E4" s="1025"/>
      <c r="F4" s="1026" t="s">
        <v>3898</v>
      </c>
      <c r="G4" s="1950" t="s">
        <v>4129</v>
      </c>
      <c r="H4" s="1952" t="s">
        <v>4130</v>
      </c>
      <c r="I4" s="1027"/>
      <c r="J4" s="1027"/>
      <c r="K4" s="1954" t="s">
        <v>4131</v>
      </c>
      <c r="L4" s="1954"/>
      <c r="M4" s="1954"/>
      <c r="N4" s="1955" t="s">
        <v>4132</v>
      </c>
      <c r="O4" s="1030"/>
      <c r="R4" s="1031"/>
      <c r="S4" s="1031"/>
      <c r="T4" s="1032"/>
      <c r="U4" s="1033"/>
      <c r="V4" s="1033"/>
    </row>
    <row r="5" spans="1:22">
      <c r="A5" s="1014"/>
      <c r="B5" s="1034"/>
      <c r="F5" s="1031"/>
      <c r="G5" s="1951"/>
      <c r="H5" s="1953"/>
      <c r="I5" s="1035" t="s">
        <v>4133</v>
      </c>
      <c r="J5" s="1035" t="s">
        <v>4134</v>
      </c>
      <c r="K5" s="1502" t="s">
        <v>4135</v>
      </c>
      <c r="L5" s="1502"/>
      <c r="M5" s="1502" t="s">
        <v>4136</v>
      </c>
      <c r="N5" s="1956"/>
      <c r="O5" s="1030"/>
      <c r="R5" s="1031"/>
      <c r="S5" s="1031"/>
      <c r="T5" s="1032"/>
      <c r="U5" s="1033"/>
      <c r="V5" s="1033"/>
    </row>
    <row r="6" spans="1:22">
      <c r="A6" s="1014"/>
      <c r="B6" s="1034"/>
      <c r="F6" s="1031"/>
      <c r="G6" s="1951"/>
      <c r="H6" s="1953"/>
      <c r="I6" s="1035"/>
      <c r="J6" s="1035"/>
      <c r="K6" s="479" t="s">
        <v>4137</v>
      </c>
      <c r="L6" s="479" t="s">
        <v>4629</v>
      </c>
      <c r="M6" s="1502"/>
      <c r="N6" s="1956"/>
      <c r="O6" s="1030"/>
      <c r="R6" s="1031"/>
      <c r="S6" s="1031"/>
      <c r="T6" s="1032"/>
      <c r="U6" s="1033"/>
      <c r="V6" s="1033"/>
    </row>
    <row r="7" spans="1:22" ht="15.6" thickBot="1">
      <c r="A7" s="1014"/>
      <c r="B7" s="1037" t="s">
        <v>3906</v>
      </c>
      <c r="C7" s="1038"/>
      <c r="D7" s="1038"/>
      <c r="E7" s="1038"/>
      <c r="F7" s="1038"/>
      <c r="G7" s="1951"/>
      <c r="H7" s="1039" t="s">
        <v>3907</v>
      </c>
      <c r="I7" s="1040" t="s">
        <v>3908</v>
      </c>
      <c r="J7" s="1041" t="s">
        <v>3909</v>
      </c>
      <c r="K7" s="1040" t="s">
        <v>3910</v>
      </c>
      <c r="L7" s="1040" t="s">
        <v>3911</v>
      </c>
      <c r="M7" s="1040" t="s">
        <v>3912</v>
      </c>
      <c r="N7" s="1042" t="s">
        <v>3913</v>
      </c>
      <c r="O7" s="1030"/>
      <c r="Q7" s="1038"/>
      <c r="R7" s="1038"/>
      <c r="S7" s="1038"/>
      <c r="T7" s="1032"/>
      <c r="U7" s="1033"/>
      <c r="V7" s="1033"/>
    </row>
    <row r="8" spans="1:22">
      <c r="B8" s="1968" t="s">
        <v>4630</v>
      </c>
      <c r="C8" s="1969"/>
      <c r="D8" s="1969"/>
      <c r="E8" s="1969"/>
      <c r="F8" s="1970"/>
      <c r="G8" s="1044" t="s">
        <v>3918</v>
      </c>
      <c r="H8" s="1045"/>
      <c r="I8" s="1045"/>
      <c r="J8" s="1045"/>
      <c r="K8" s="1045"/>
      <c r="L8" s="1045"/>
      <c r="M8" s="1045"/>
      <c r="N8" s="1046"/>
      <c r="Q8" s="1047"/>
      <c r="R8" s="1048"/>
      <c r="S8" s="1048"/>
      <c r="T8" s="1049"/>
      <c r="U8" s="1049"/>
      <c r="V8" s="1031"/>
    </row>
    <row r="9" spans="1:22">
      <c r="B9" s="1957" t="s">
        <v>4631</v>
      </c>
      <c r="C9" s="1958"/>
      <c r="D9" s="1958"/>
      <c r="E9" s="1958"/>
      <c r="F9" s="1959"/>
      <c r="G9" s="1051" t="s">
        <v>271</v>
      </c>
      <c r="H9" s="1052"/>
      <c r="I9" s="1052"/>
      <c r="J9" s="1052"/>
      <c r="K9" s="1052"/>
      <c r="L9" s="1052"/>
      <c r="M9" s="1052"/>
      <c r="N9" s="1053"/>
      <c r="Q9" s="1047"/>
      <c r="R9" s="1032"/>
      <c r="S9" s="1048"/>
      <c r="T9" s="1049"/>
      <c r="U9" s="1049"/>
      <c r="V9" s="1031"/>
    </row>
    <row r="10" spans="1:22">
      <c r="B10" s="1957" t="s">
        <v>4632</v>
      </c>
      <c r="C10" s="1958"/>
      <c r="D10" s="1958"/>
      <c r="E10" s="1958"/>
      <c r="F10" s="1959"/>
      <c r="G10" s="1051" t="s">
        <v>273</v>
      </c>
      <c r="H10" s="1052"/>
      <c r="I10" s="1052"/>
      <c r="J10" s="1052"/>
      <c r="K10" s="1054"/>
      <c r="L10" s="1054"/>
      <c r="M10" s="1054"/>
      <c r="N10" s="1053"/>
      <c r="Q10" s="1047"/>
      <c r="R10" s="1032"/>
      <c r="S10" s="1055"/>
      <c r="T10" s="1049"/>
      <c r="U10" s="1049"/>
      <c r="V10" s="1031"/>
    </row>
    <row r="11" spans="1:22">
      <c r="B11" s="1960" t="s">
        <v>4633</v>
      </c>
      <c r="C11" s="1961"/>
      <c r="D11" s="1961"/>
      <c r="E11" s="1962"/>
      <c r="F11" s="1050" t="s">
        <v>4634</v>
      </c>
      <c r="G11" s="1051" t="s">
        <v>274</v>
      </c>
      <c r="H11" s="1052"/>
      <c r="I11" s="1052"/>
      <c r="J11" s="1052"/>
      <c r="K11" s="1054"/>
      <c r="L11" s="1054"/>
      <c r="M11" s="1054"/>
      <c r="N11" s="1053"/>
      <c r="Q11" s="1047"/>
      <c r="R11" s="1032"/>
      <c r="S11" s="1055"/>
      <c r="T11" s="1049"/>
      <c r="U11" s="1049"/>
      <c r="V11" s="1031"/>
    </row>
    <row r="12" spans="1:22">
      <c r="B12" s="1963"/>
      <c r="C12" s="1964"/>
      <c r="D12" s="1964"/>
      <c r="E12" s="1965"/>
      <c r="F12" s="1050" t="s">
        <v>4635</v>
      </c>
      <c r="G12" s="1051" t="s">
        <v>277</v>
      </c>
      <c r="H12" s="1052"/>
      <c r="I12" s="1052"/>
      <c r="J12" s="1052"/>
      <c r="K12" s="1054"/>
      <c r="L12" s="1054"/>
      <c r="M12" s="1054"/>
      <c r="N12" s="1053"/>
      <c r="Q12" s="1047"/>
      <c r="R12" s="1032"/>
      <c r="S12" s="1055"/>
      <c r="T12" s="1049"/>
      <c r="U12" s="1049"/>
      <c r="V12" s="1031"/>
    </row>
    <row r="13" spans="1:22">
      <c r="B13" s="1960" t="s">
        <v>4636</v>
      </c>
      <c r="C13" s="1961"/>
      <c r="D13" s="1961"/>
      <c r="E13" s="1962"/>
      <c r="F13" s="1050" t="s">
        <v>4637</v>
      </c>
      <c r="G13" s="1051" t="s">
        <v>283</v>
      </c>
      <c r="H13" s="1052"/>
      <c r="I13" s="1052"/>
      <c r="J13" s="1052"/>
      <c r="K13" s="1054"/>
      <c r="L13" s="1054"/>
      <c r="M13" s="1054"/>
      <c r="N13" s="1053"/>
      <c r="Q13" s="1047"/>
      <c r="R13" s="1032"/>
      <c r="S13" s="1055"/>
      <c r="T13" s="1049"/>
      <c r="U13" s="1049"/>
      <c r="V13" s="1031"/>
    </row>
    <row r="14" spans="1:22">
      <c r="B14" s="1963"/>
      <c r="C14" s="1964"/>
      <c r="D14" s="1964"/>
      <c r="E14" s="1965"/>
      <c r="F14" s="1050" t="s">
        <v>4638</v>
      </c>
      <c r="G14" s="1051" t="s">
        <v>285</v>
      </c>
      <c r="H14" s="1052"/>
      <c r="I14" s="1052"/>
      <c r="J14" s="1052"/>
      <c r="K14" s="1054"/>
      <c r="L14" s="1054"/>
      <c r="M14" s="1054"/>
      <c r="N14" s="1053"/>
      <c r="Q14" s="1047"/>
      <c r="R14" s="1032"/>
      <c r="S14" s="1055"/>
      <c r="T14" s="1049"/>
      <c r="U14" s="1049"/>
      <c r="V14" s="1031"/>
    </row>
    <row r="15" spans="1:22">
      <c r="B15" s="1957" t="s">
        <v>4639</v>
      </c>
      <c r="C15" s="1958"/>
      <c r="D15" s="1958"/>
      <c r="E15" s="1958"/>
      <c r="F15" s="1959"/>
      <c r="G15" s="1051" t="s">
        <v>290</v>
      </c>
      <c r="H15" s="1052"/>
      <c r="I15" s="1052"/>
      <c r="J15" s="1052"/>
      <c r="K15" s="1054"/>
      <c r="L15" s="1054"/>
      <c r="M15" s="1054"/>
      <c r="N15" s="1053"/>
      <c r="Q15" s="1047"/>
      <c r="R15" s="1032"/>
      <c r="S15" s="1055"/>
      <c r="T15" s="1049"/>
      <c r="U15" s="1049"/>
      <c r="V15" s="1031"/>
    </row>
    <row r="16" spans="1:22">
      <c r="B16" s="1957" t="s">
        <v>4640</v>
      </c>
      <c r="C16" s="1958"/>
      <c r="D16" s="1958"/>
      <c r="E16" s="1958"/>
      <c r="F16" s="1959"/>
      <c r="G16" s="1051" t="s">
        <v>292</v>
      </c>
      <c r="H16" s="1052"/>
      <c r="I16" s="1052"/>
      <c r="J16" s="1052"/>
      <c r="K16" s="1054"/>
      <c r="L16" s="1054"/>
      <c r="M16" s="1054"/>
      <c r="N16" s="1053"/>
      <c r="Q16" s="1047"/>
      <c r="R16" s="1032"/>
      <c r="S16" s="1055"/>
      <c r="T16" s="1049"/>
      <c r="U16" s="1049"/>
      <c r="V16" s="1031"/>
    </row>
    <row r="17" spans="2:22">
      <c r="B17" s="1957" t="s">
        <v>4641</v>
      </c>
      <c r="C17" s="1958"/>
      <c r="D17" s="1958"/>
      <c r="E17" s="1958"/>
      <c r="F17" s="1959"/>
      <c r="G17" s="1051" t="s">
        <v>3931</v>
      </c>
      <c r="H17" s="1052"/>
      <c r="I17" s="1052"/>
      <c r="J17" s="1052"/>
      <c r="K17" s="1054"/>
      <c r="L17" s="1054"/>
      <c r="M17" s="1054"/>
      <c r="N17" s="1053"/>
      <c r="Q17" s="1047"/>
      <c r="R17" s="1032"/>
      <c r="S17" s="1055"/>
      <c r="T17" s="1049"/>
      <c r="U17" s="1049"/>
      <c r="V17" s="1031"/>
    </row>
    <row r="18" spans="2:22">
      <c r="B18" s="1957" t="s">
        <v>4642</v>
      </c>
      <c r="C18" s="1958"/>
      <c r="D18" s="1958"/>
      <c r="E18" s="1958"/>
      <c r="F18" s="1959"/>
      <c r="G18" s="1051" t="s">
        <v>3933</v>
      </c>
      <c r="H18" s="1052"/>
      <c r="I18" s="1052"/>
      <c r="J18" s="1052"/>
      <c r="K18" s="1054"/>
      <c r="L18" s="1054"/>
      <c r="M18" s="1054"/>
      <c r="N18" s="1053"/>
      <c r="Q18" s="1047"/>
      <c r="R18" s="1032"/>
      <c r="S18" s="1055"/>
      <c r="T18" s="1049"/>
      <c r="U18" s="1049"/>
      <c r="V18" s="1031"/>
    </row>
    <row r="19" spans="2:22">
      <c r="B19" s="1960" t="s">
        <v>4643</v>
      </c>
      <c r="C19" s="1961"/>
      <c r="D19" s="1961"/>
      <c r="E19" s="1962"/>
      <c r="F19" s="1050" t="s">
        <v>4644</v>
      </c>
      <c r="G19" s="1051" t="s">
        <v>4645</v>
      </c>
      <c r="H19" s="1052"/>
      <c r="I19" s="1052"/>
      <c r="J19" s="1052"/>
      <c r="K19" s="1054"/>
      <c r="L19" s="1054"/>
      <c r="M19" s="1054"/>
      <c r="N19" s="1053"/>
      <c r="Q19" s="1047"/>
      <c r="R19" s="1032"/>
      <c r="S19" s="1055"/>
      <c r="T19" s="1049"/>
      <c r="U19" s="1049"/>
      <c r="V19" s="1031"/>
    </row>
    <row r="20" spans="2:22">
      <c r="B20" s="1963"/>
      <c r="C20" s="1964"/>
      <c r="D20" s="1964"/>
      <c r="E20" s="1965"/>
      <c r="F20" s="1050" t="s">
        <v>4646</v>
      </c>
      <c r="G20" s="1051" t="s">
        <v>4647</v>
      </c>
      <c r="H20" s="1052"/>
      <c r="I20" s="1052"/>
      <c r="J20" s="1052"/>
      <c r="K20" s="1054"/>
      <c r="L20" s="1054"/>
      <c r="M20" s="1054"/>
      <c r="N20" s="1053"/>
      <c r="Q20" s="1047"/>
      <c r="R20" s="1032"/>
      <c r="S20" s="1055"/>
      <c r="T20" s="1049"/>
      <c r="U20" s="1049"/>
      <c r="V20" s="1031"/>
    </row>
    <row r="21" spans="2:22" ht="15.6" thickBot="1">
      <c r="B21" s="1966" t="s">
        <v>4648</v>
      </c>
      <c r="C21" s="1962"/>
      <c r="D21" s="1962"/>
      <c r="E21" s="1962"/>
      <c r="F21" s="1967"/>
      <c r="G21" s="1056" t="s">
        <v>4649</v>
      </c>
      <c r="H21" s="1057"/>
      <c r="I21" s="1057"/>
      <c r="J21" s="1057"/>
      <c r="K21" s="1058"/>
      <c r="L21" s="1058"/>
      <c r="M21" s="1058"/>
      <c r="N21" s="1059"/>
      <c r="Q21" s="1047"/>
      <c r="R21" s="1032"/>
      <c r="S21" s="1055"/>
      <c r="T21" s="1049"/>
      <c r="U21" s="1049"/>
      <c r="V21" s="1031"/>
    </row>
    <row r="22" spans="2:22">
      <c r="B22" s="1968" t="s">
        <v>4650</v>
      </c>
      <c r="C22" s="1969"/>
      <c r="D22" s="1969"/>
      <c r="E22" s="1969"/>
      <c r="F22" s="1970"/>
      <c r="G22" s="1044" t="s">
        <v>3941</v>
      </c>
      <c r="H22" s="1045"/>
      <c r="I22" s="1045"/>
      <c r="J22" s="1045"/>
      <c r="K22" s="1060"/>
      <c r="L22" s="1060"/>
      <c r="M22" s="1060"/>
      <c r="N22" s="1046"/>
      <c r="Q22" s="1047"/>
      <c r="R22" s="1032"/>
      <c r="S22" s="1055"/>
      <c r="T22" s="1049"/>
      <c r="U22" s="1049"/>
      <c r="V22" s="1031"/>
    </row>
    <row r="23" spans="2:22">
      <c r="B23" s="1957" t="s">
        <v>4651</v>
      </c>
      <c r="C23" s="1958"/>
      <c r="D23" s="1958"/>
      <c r="E23" s="1958"/>
      <c r="F23" s="1959"/>
      <c r="G23" s="1051" t="s">
        <v>3943</v>
      </c>
      <c r="H23" s="1052"/>
      <c r="I23" s="1052"/>
      <c r="J23" s="1052"/>
      <c r="K23" s="1054"/>
      <c r="L23" s="1054"/>
      <c r="M23" s="1054"/>
      <c r="N23" s="1053"/>
      <c r="Q23" s="1047"/>
      <c r="R23" s="1055"/>
      <c r="S23" s="1055"/>
      <c r="T23" s="1049"/>
      <c r="U23" s="1049"/>
      <c r="V23" s="1031"/>
    </row>
    <row r="24" spans="2:22">
      <c r="B24" s="1957" t="s">
        <v>4652</v>
      </c>
      <c r="C24" s="1958"/>
      <c r="D24" s="1958"/>
      <c r="E24" s="1958"/>
      <c r="F24" s="1959"/>
      <c r="G24" s="1051" t="s">
        <v>3946</v>
      </c>
      <c r="H24" s="1052"/>
      <c r="I24" s="1052"/>
      <c r="J24" s="1052"/>
      <c r="K24" s="1054"/>
      <c r="L24" s="1054"/>
      <c r="M24" s="1054"/>
      <c r="N24" s="1053"/>
      <c r="Q24" s="1047"/>
      <c r="R24" s="1055"/>
      <c r="S24" s="1055"/>
      <c r="T24" s="1049"/>
      <c r="U24" s="1049"/>
      <c r="V24" s="1031"/>
    </row>
    <row r="25" spans="2:22">
      <c r="B25" s="1957" t="s">
        <v>4653</v>
      </c>
      <c r="C25" s="1958"/>
      <c r="D25" s="1958"/>
      <c r="E25" s="1958"/>
      <c r="F25" s="1959"/>
      <c r="G25" s="1051" t="s">
        <v>3948</v>
      </c>
      <c r="H25" s="1052"/>
      <c r="I25" s="1052"/>
      <c r="J25" s="1052"/>
      <c r="K25" s="1054"/>
      <c r="L25" s="1054"/>
      <c r="M25" s="1054"/>
      <c r="N25" s="1053"/>
      <c r="Q25" s="1047"/>
      <c r="R25" s="1032"/>
      <c r="S25" s="1055"/>
      <c r="T25" s="1049"/>
      <c r="U25" s="1049"/>
      <c r="V25" s="1031"/>
    </row>
    <row r="26" spans="2:22">
      <c r="B26" s="1957" t="s">
        <v>4654</v>
      </c>
      <c r="C26" s="1958"/>
      <c r="D26" s="1958"/>
      <c r="E26" s="1958"/>
      <c r="F26" s="1959"/>
      <c r="G26" s="1051" t="s">
        <v>3950</v>
      </c>
      <c r="H26" s="1052"/>
      <c r="I26" s="1052"/>
      <c r="J26" s="1052"/>
      <c r="K26" s="1054"/>
      <c r="L26" s="1054"/>
      <c r="M26" s="1054"/>
      <c r="N26" s="1053"/>
      <c r="Q26" s="1047"/>
      <c r="R26" s="1032"/>
      <c r="S26" s="1061"/>
      <c r="T26" s="1049"/>
      <c r="U26" s="1049"/>
      <c r="V26" s="1031"/>
    </row>
    <row r="27" spans="2:22">
      <c r="B27" s="1960" t="s">
        <v>4655</v>
      </c>
      <c r="C27" s="1961"/>
      <c r="D27" s="1961"/>
      <c r="E27" s="1962"/>
      <c r="F27" s="1050" t="s">
        <v>4656</v>
      </c>
      <c r="G27" s="1051" t="s">
        <v>3954</v>
      </c>
      <c r="H27" s="1052"/>
      <c r="I27" s="1052"/>
      <c r="J27" s="1052"/>
      <c r="K27" s="1054"/>
      <c r="L27" s="1054"/>
      <c r="M27" s="1054"/>
      <c r="N27" s="1053"/>
      <c r="Q27" s="1047"/>
      <c r="R27" s="1032"/>
      <c r="S27" s="1055"/>
      <c r="T27" s="1049"/>
      <c r="U27" s="1049"/>
      <c r="V27" s="1031"/>
    </row>
    <row r="28" spans="2:22">
      <c r="B28" s="1978"/>
      <c r="C28" s="1979"/>
      <c r="D28" s="1979"/>
      <c r="E28" s="1980"/>
      <c r="F28" s="1050" t="s">
        <v>4657</v>
      </c>
      <c r="G28" s="1051" t="s">
        <v>3956</v>
      </c>
      <c r="H28" s="1052"/>
      <c r="I28" s="1052"/>
      <c r="J28" s="1052"/>
      <c r="K28" s="1054"/>
      <c r="L28" s="1054"/>
      <c r="M28" s="1054"/>
      <c r="N28" s="1053"/>
      <c r="Q28" s="1047"/>
      <c r="R28" s="1032"/>
      <c r="S28" s="1055"/>
      <c r="T28" s="1049"/>
      <c r="U28" s="1049"/>
      <c r="V28" s="1031"/>
    </row>
    <row r="29" spans="2:22">
      <c r="B29" s="1963"/>
      <c r="C29" s="1964"/>
      <c r="D29" s="1964"/>
      <c r="E29" s="1965"/>
      <c r="F29" s="1050" t="s">
        <v>4658</v>
      </c>
      <c r="G29" s="1051" t="s">
        <v>3958</v>
      </c>
      <c r="H29" s="1052"/>
      <c r="I29" s="1052"/>
      <c r="J29" s="1052"/>
      <c r="K29" s="1054"/>
      <c r="L29" s="1054"/>
      <c r="M29" s="1054"/>
      <c r="N29" s="1053"/>
      <c r="Q29" s="1047"/>
      <c r="R29" s="1032"/>
      <c r="S29" s="1055"/>
      <c r="T29" s="1049"/>
      <c r="U29" s="1049"/>
      <c r="V29" s="1031"/>
    </row>
    <row r="30" spans="2:22">
      <c r="B30" s="1957" t="s">
        <v>4659</v>
      </c>
      <c r="C30" s="1958"/>
      <c r="D30" s="1958"/>
      <c r="E30" s="1958"/>
      <c r="F30" s="1959"/>
      <c r="G30" s="1051" t="s">
        <v>3960</v>
      </c>
      <c r="H30" s="1052"/>
      <c r="I30" s="1052"/>
      <c r="J30" s="1052"/>
      <c r="K30" s="1054"/>
      <c r="L30" s="1054"/>
      <c r="M30" s="1054"/>
      <c r="N30" s="1053"/>
      <c r="Q30" s="1047"/>
      <c r="R30" s="1032"/>
      <c r="S30" s="1055"/>
      <c r="T30" s="1049"/>
      <c r="U30" s="1049"/>
      <c r="V30" s="1031"/>
    </row>
    <row r="31" spans="2:22" ht="15.6" thickBot="1">
      <c r="B31" s="1971" t="s">
        <v>4660</v>
      </c>
      <c r="C31" s="1972"/>
      <c r="D31" s="1972"/>
      <c r="E31" s="1972"/>
      <c r="F31" s="1973"/>
      <c r="G31" s="1063" t="s">
        <v>3963</v>
      </c>
      <c r="H31" s="1064"/>
      <c r="I31" s="1064"/>
      <c r="J31" s="1064"/>
      <c r="K31" s="1065"/>
      <c r="L31" s="1065"/>
      <c r="M31" s="1065"/>
      <c r="N31" s="1066"/>
      <c r="Q31" s="1047"/>
      <c r="R31" s="1055"/>
      <c r="S31" s="1055"/>
      <c r="T31" s="1049"/>
      <c r="U31" s="1049"/>
      <c r="V31" s="1031"/>
    </row>
    <row r="32" spans="2:22">
      <c r="B32" s="1974" t="s">
        <v>4661</v>
      </c>
      <c r="C32" s="1975"/>
      <c r="D32" s="1975"/>
      <c r="E32" s="1975"/>
      <c r="F32" s="1954"/>
      <c r="G32" s="1044" t="s">
        <v>3965</v>
      </c>
      <c r="H32" s="1060" t="s">
        <v>4662</v>
      </c>
      <c r="I32" s="1060" t="s">
        <v>4662</v>
      </c>
      <c r="J32" s="1060" t="s">
        <v>4662</v>
      </c>
      <c r="K32" s="1060" t="s">
        <v>4662</v>
      </c>
      <c r="L32" s="1060"/>
      <c r="M32" s="1060" t="s">
        <v>4662</v>
      </c>
      <c r="N32" s="1046" t="s">
        <v>4662</v>
      </c>
    </row>
    <row r="33" spans="2:14">
      <c r="B33" s="1976" t="s">
        <v>3032</v>
      </c>
      <c r="C33" s="1977"/>
      <c r="D33" s="1977"/>
      <c r="E33" s="1977"/>
      <c r="F33" s="1502"/>
      <c r="G33" s="1051" t="s">
        <v>3968</v>
      </c>
      <c r="H33" s="1070"/>
      <c r="I33" s="1070"/>
      <c r="J33" s="1070"/>
      <c r="K33" s="1070"/>
      <c r="L33" s="1070"/>
      <c r="M33" s="1070"/>
      <c r="N33" s="1071"/>
    </row>
    <row r="34" spans="2:14">
      <c r="B34" s="1976" t="s">
        <v>4663</v>
      </c>
      <c r="C34" s="1977"/>
      <c r="D34" s="1977"/>
      <c r="E34" s="1977"/>
      <c r="F34" s="1502"/>
      <c r="G34" s="1051" t="s">
        <v>3970</v>
      </c>
      <c r="H34" s="1070"/>
      <c r="I34" s="1070"/>
      <c r="J34" s="1070"/>
      <c r="K34" s="1070"/>
      <c r="L34" s="1070"/>
      <c r="M34" s="1070"/>
      <c r="N34" s="1071"/>
    </row>
    <row r="35" spans="2:14">
      <c r="B35" s="1976" t="s">
        <v>4664</v>
      </c>
      <c r="C35" s="1977"/>
      <c r="D35" s="1977"/>
      <c r="E35" s="1977"/>
      <c r="F35" s="1502"/>
      <c r="G35" s="1051" t="s">
        <v>3973</v>
      </c>
      <c r="H35" s="1070"/>
      <c r="I35" s="1070"/>
      <c r="J35" s="1070"/>
      <c r="K35" s="1070"/>
      <c r="L35" s="1070"/>
      <c r="M35" s="1070"/>
      <c r="N35" s="1071"/>
    </row>
    <row r="36" spans="2:14">
      <c r="B36" s="1976" t="s">
        <v>4665</v>
      </c>
      <c r="C36" s="1977"/>
      <c r="D36" s="1977"/>
      <c r="E36" s="1977"/>
      <c r="F36" s="1502"/>
      <c r="G36" s="1051" t="s">
        <v>3975</v>
      </c>
      <c r="H36" s="1070"/>
      <c r="I36" s="1070"/>
      <c r="J36" s="1070"/>
      <c r="K36" s="1070"/>
      <c r="L36" s="1070"/>
      <c r="M36" s="1070"/>
      <c r="N36" s="1071"/>
    </row>
    <row r="37" spans="2:14">
      <c r="B37" s="1960" t="s">
        <v>4666</v>
      </c>
      <c r="C37" s="1961"/>
      <c r="D37" s="1961"/>
      <c r="E37" s="1962"/>
      <c r="F37" s="479" t="s">
        <v>2782</v>
      </c>
      <c r="G37" s="1051" t="s">
        <v>3978</v>
      </c>
      <c r="H37" s="1070"/>
      <c r="I37" s="1070"/>
      <c r="J37" s="1070"/>
      <c r="K37" s="1070"/>
      <c r="L37" s="1070"/>
      <c r="M37" s="1070"/>
      <c r="N37" s="1071"/>
    </row>
    <row r="38" spans="2:14">
      <c r="B38" s="1978"/>
      <c r="C38" s="1979"/>
      <c r="D38" s="1979"/>
      <c r="E38" s="1980"/>
      <c r="F38" s="479" t="s">
        <v>4667</v>
      </c>
      <c r="G38" s="1051" t="s">
        <v>3980</v>
      </c>
      <c r="H38" s="1070"/>
      <c r="I38" s="1070"/>
      <c r="J38" s="1070"/>
      <c r="K38" s="1070"/>
      <c r="L38" s="1070"/>
      <c r="M38" s="1070"/>
      <c r="N38" s="1071"/>
    </row>
    <row r="39" spans="2:14">
      <c r="B39" s="1963"/>
      <c r="C39" s="1964"/>
      <c r="D39" s="1964"/>
      <c r="E39" s="1965"/>
      <c r="F39" s="479" t="s">
        <v>4668</v>
      </c>
      <c r="G39" s="1051" t="s">
        <v>3982</v>
      </c>
      <c r="H39" s="1070"/>
      <c r="I39" s="1070"/>
      <c r="J39" s="1070"/>
      <c r="K39" s="1070"/>
      <c r="L39" s="1070"/>
      <c r="M39" s="1070"/>
      <c r="N39" s="1071"/>
    </row>
    <row r="40" spans="2:14" ht="15.6" thickBot="1">
      <c r="B40" s="1987" t="s">
        <v>4669</v>
      </c>
      <c r="C40" s="1988"/>
      <c r="D40" s="1988"/>
      <c r="E40" s="1988"/>
      <c r="F40" s="1989"/>
      <c r="G40" s="1063" t="s">
        <v>3985</v>
      </c>
      <c r="H40" s="1065" t="s">
        <v>4670</v>
      </c>
      <c r="I40" s="1065" t="s">
        <v>4670</v>
      </c>
      <c r="J40" s="1065" t="s">
        <v>4670</v>
      </c>
      <c r="K40" s="1065" t="s">
        <v>4670</v>
      </c>
      <c r="L40" s="1065"/>
      <c r="M40" s="1065" t="s">
        <v>4670</v>
      </c>
      <c r="N40" s="1066" t="s">
        <v>4670</v>
      </c>
    </row>
    <row r="41" spans="2:14">
      <c r="B41" s="1974" t="s">
        <v>4671</v>
      </c>
      <c r="C41" s="1975"/>
      <c r="D41" s="1975"/>
      <c r="E41" s="1975"/>
      <c r="F41" s="1954"/>
      <c r="G41" s="1044" t="s">
        <v>3987</v>
      </c>
      <c r="H41" s="1074"/>
      <c r="I41" s="1074"/>
      <c r="J41" s="1074"/>
      <c r="K41" s="1074"/>
      <c r="L41" s="1074"/>
      <c r="M41" s="1074"/>
      <c r="N41" s="1075"/>
    </row>
    <row r="42" spans="2:14">
      <c r="B42" s="1976" t="s">
        <v>2589</v>
      </c>
      <c r="C42" s="1977"/>
      <c r="D42" s="1977"/>
      <c r="E42" s="1977"/>
      <c r="F42" s="1502"/>
      <c r="G42" s="1051" t="s">
        <v>3989</v>
      </c>
      <c r="H42" s="1070"/>
      <c r="I42" s="1070"/>
      <c r="J42" s="1070"/>
      <c r="K42" s="1070"/>
      <c r="L42" s="1070"/>
      <c r="M42" s="1070"/>
      <c r="N42" s="1071"/>
    </row>
    <row r="43" spans="2:14">
      <c r="B43" s="1976" t="s">
        <v>4672</v>
      </c>
      <c r="C43" s="1977"/>
      <c r="D43" s="1977"/>
      <c r="E43" s="1977"/>
      <c r="F43" s="1502"/>
      <c r="G43" s="1051" t="s">
        <v>3991</v>
      </c>
      <c r="H43" s="1070"/>
      <c r="I43" s="1070"/>
      <c r="J43" s="1070"/>
      <c r="K43" s="1070"/>
      <c r="L43" s="1070"/>
      <c r="M43" s="1070"/>
      <c r="N43" s="1071"/>
    </row>
    <row r="44" spans="2:14">
      <c r="B44" s="1976" t="s">
        <v>4673</v>
      </c>
      <c r="C44" s="1977"/>
      <c r="D44" s="1977"/>
      <c r="E44" s="1977"/>
      <c r="F44" s="1502"/>
      <c r="G44" s="1051" t="s">
        <v>3993</v>
      </c>
      <c r="H44" s="1070"/>
      <c r="I44" s="1070"/>
      <c r="J44" s="1070"/>
      <c r="K44" s="1070"/>
      <c r="L44" s="1070"/>
      <c r="M44" s="1070"/>
      <c r="N44" s="1071"/>
    </row>
    <row r="45" spans="2:14">
      <c r="B45" s="1976" t="s">
        <v>4674</v>
      </c>
      <c r="C45" s="1977"/>
      <c r="D45" s="1977"/>
      <c r="E45" s="1977"/>
      <c r="F45" s="1502"/>
      <c r="G45" s="1051" t="s">
        <v>3995</v>
      </c>
      <c r="H45" s="1070"/>
      <c r="I45" s="1070"/>
      <c r="J45" s="1070"/>
      <c r="K45" s="1070"/>
      <c r="L45" s="1070"/>
      <c r="M45" s="1070"/>
      <c r="N45" s="1071"/>
    </row>
    <row r="46" spans="2:14">
      <c r="B46" s="1981" t="s">
        <v>4675</v>
      </c>
      <c r="C46" s="1982"/>
      <c r="D46" s="1982"/>
      <c r="E46" s="1983"/>
      <c r="F46" s="479" t="s">
        <v>4676</v>
      </c>
      <c r="G46" s="1051" t="s">
        <v>4000</v>
      </c>
      <c r="H46" s="1070"/>
      <c r="I46" s="1070"/>
      <c r="J46" s="1070"/>
      <c r="K46" s="1070"/>
      <c r="L46" s="1070"/>
      <c r="M46" s="1070"/>
      <c r="N46" s="1071"/>
    </row>
    <row r="47" spans="2:14">
      <c r="B47" s="1984"/>
      <c r="C47" s="1985"/>
      <c r="D47" s="1985"/>
      <c r="E47" s="1986"/>
      <c r="F47" s="479" t="s">
        <v>4677</v>
      </c>
      <c r="G47" s="1051" t="s">
        <v>4002</v>
      </c>
      <c r="H47" s="1070"/>
      <c r="I47" s="1070"/>
      <c r="J47" s="1070"/>
      <c r="K47" s="1070"/>
      <c r="L47" s="1070"/>
      <c r="M47" s="1070"/>
      <c r="N47" s="1071"/>
    </row>
    <row r="48" spans="2:14">
      <c r="B48" s="1981" t="s">
        <v>1553</v>
      </c>
      <c r="C48" s="1982"/>
      <c r="D48" s="1982"/>
      <c r="E48" s="1983"/>
      <c r="F48" s="479" t="s">
        <v>4678</v>
      </c>
      <c r="G48" s="1051" t="s">
        <v>4005</v>
      </c>
      <c r="H48" s="1070"/>
      <c r="I48" s="1070"/>
      <c r="J48" s="1070"/>
      <c r="K48" s="1070"/>
      <c r="L48" s="1070"/>
      <c r="M48" s="1070"/>
      <c r="N48" s="1071"/>
    </row>
    <row r="49" spans="2:14">
      <c r="B49" s="1984"/>
      <c r="C49" s="1985"/>
      <c r="D49" s="1985"/>
      <c r="E49" s="1986"/>
      <c r="F49" s="479" t="s">
        <v>4679</v>
      </c>
      <c r="G49" s="1051" t="s">
        <v>4008</v>
      </c>
      <c r="H49" s="1070"/>
      <c r="I49" s="1070"/>
      <c r="J49" s="1070"/>
      <c r="K49" s="1070"/>
      <c r="L49" s="1070"/>
      <c r="M49" s="1070"/>
      <c r="N49" s="1071"/>
    </row>
    <row r="50" spans="2:14">
      <c r="B50" s="1976" t="s">
        <v>1626</v>
      </c>
      <c r="C50" s="1977"/>
      <c r="D50" s="1977"/>
      <c r="E50" s="1977"/>
      <c r="F50" s="1502"/>
      <c r="G50" s="1051" t="s">
        <v>4011</v>
      </c>
      <c r="H50" s="1070"/>
      <c r="I50" s="1070"/>
      <c r="J50" s="1070"/>
      <c r="K50" s="1070"/>
      <c r="L50" s="1070"/>
      <c r="M50" s="1070"/>
      <c r="N50" s="1071"/>
    </row>
    <row r="51" spans="2:14">
      <c r="B51" s="1976" t="s">
        <v>4680</v>
      </c>
      <c r="C51" s="1977"/>
      <c r="D51" s="1977"/>
      <c r="E51" s="1977"/>
      <c r="F51" s="1502"/>
      <c r="G51" s="1051" t="s">
        <v>4013</v>
      </c>
      <c r="H51" s="1070"/>
      <c r="I51" s="1070"/>
      <c r="J51" s="1070"/>
      <c r="K51" s="1070"/>
      <c r="L51" s="1070"/>
      <c r="M51" s="1070"/>
      <c r="N51" s="1071"/>
    </row>
    <row r="52" spans="2:14">
      <c r="B52" s="1976" t="s">
        <v>4681</v>
      </c>
      <c r="C52" s="1977"/>
      <c r="D52" s="1977"/>
      <c r="E52" s="1977"/>
      <c r="F52" s="1502"/>
      <c r="G52" s="1051" t="s">
        <v>4015</v>
      </c>
      <c r="H52" s="1070"/>
      <c r="I52" s="1070"/>
      <c r="J52" s="1070"/>
      <c r="K52" s="1070"/>
      <c r="L52" s="1070"/>
      <c r="M52" s="1070"/>
      <c r="N52" s="1071"/>
    </row>
    <row r="53" spans="2:14">
      <c r="B53" s="1976" t="s">
        <v>4682</v>
      </c>
      <c r="C53" s="1977"/>
      <c r="D53" s="1977"/>
      <c r="E53" s="1977"/>
      <c r="F53" s="1502"/>
      <c r="G53" s="1051" t="s">
        <v>4018</v>
      </c>
      <c r="H53" s="1070"/>
      <c r="I53" s="1070"/>
      <c r="J53" s="1070"/>
      <c r="K53" s="1070"/>
      <c r="L53" s="1070"/>
      <c r="M53" s="1070"/>
      <c r="N53" s="1071"/>
    </row>
    <row r="54" spans="2:14">
      <c r="B54" s="1976" t="s">
        <v>4683</v>
      </c>
      <c r="C54" s="1977"/>
      <c r="D54" s="1977"/>
      <c r="E54" s="1977"/>
      <c r="F54" s="1502"/>
      <c r="G54" s="1051" t="s">
        <v>4020</v>
      </c>
      <c r="H54" s="1070"/>
      <c r="I54" s="1070"/>
      <c r="J54" s="1070"/>
      <c r="K54" s="1070"/>
      <c r="L54" s="1070"/>
      <c r="M54" s="1070"/>
      <c r="N54" s="1071"/>
    </row>
    <row r="55" spans="2:14">
      <c r="B55" s="1976" t="s">
        <v>2363</v>
      </c>
      <c r="C55" s="1977"/>
      <c r="D55" s="1977"/>
      <c r="E55" s="1977"/>
      <c r="F55" s="1502"/>
      <c r="G55" s="1051" t="s">
        <v>4022</v>
      </c>
      <c r="H55" s="1070"/>
      <c r="I55" s="1070"/>
      <c r="J55" s="1070"/>
      <c r="K55" s="1070"/>
      <c r="L55" s="1070"/>
      <c r="M55" s="1070"/>
      <c r="N55" s="1071"/>
    </row>
    <row r="56" spans="2:14">
      <c r="B56" s="1976" t="s">
        <v>4684</v>
      </c>
      <c r="C56" s="1977"/>
      <c r="D56" s="1977"/>
      <c r="E56" s="1977"/>
      <c r="F56" s="1502"/>
      <c r="G56" s="1051" t="s">
        <v>4024</v>
      </c>
      <c r="H56" s="1070"/>
      <c r="I56" s="1070"/>
      <c r="J56" s="1070"/>
      <c r="K56" s="1070"/>
      <c r="L56" s="1070"/>
      <c r="M56" s="1070"/>
      <c r="N56" s="1071"/>
    </row>
    <row r="57" spans="2:14">
      <c r="B57" s="1976" t="s">
        <v>4685</v>
      </c>
      <c r="C57" s="1977"/>
      <c r="D57" s="1977"/>
      <c r="E57" s="1977"/>
      <c r="F57" s="1502"/>
      <c r="G57" s="1051" t="s">
        <v>4026</v>
      </c>
      <c r="H57" s="1070"/>
      <c r="I57" s="1070"/>
      <c r="J57" s="1070"/>
      <c r="K57" s="1070"/>
      <c r="L57" s="1070"/>
      <c r="M57" s="1070"/>
      <c r="N57" s="1071"/>
    </row>
    <row r="58" spans="2:14">
      <c r="B58" s="1976" t="s">
        <v>4686</v>
      </c>
      <c r="C58" s="1977"/>
      <c r="D58" s="1977"/>
      <c r="E58" s="1977"/>
      <c r="F58" s="1502"/>
      <c r="G58" s="1051" t="s">
        <v>4028</v>
      </c>
      <c r="H58" s="1070"/>
      <c r="I58" s="1070"/>
      <c r="J58" s="1070"/>
      <c r="K58" s="1070"/>
      <c r="L58" s="1070"/>
      <c r="M58" s="1070"/>
      <c r="N58" s="1071"/>
    </row>
    <row r="59" spans="2:14">
      <c r="B59" s="1960" t="s">
        <v>4687</v>
      </c>
      <c r="C59" s="1961"/>
      <c r="D59" s="1961"/>
      <c r="E59" s="1962"/>
      <c r="F59" s="479" t="s">
        <v>4688</v>
      </c>
      <c r="G59" s="1051" t="s">
        <v>4030</v>
      </c>
      <c r="H59" s="1070"/>
      <c r="I59" s="1070"/>
      <c r="J59" s="1070"/>
      <c r="K59" s="1070"/>
      <c r="L59" s="1070"/>
      <c r="M59" s="1070"/>
      <c r="N59" s="1071"/>
    </row>
    <row r="60" spans="2:14" ht="15.6" thickBot="1">
      <c r="B60" s="1990"/>
      <c r="C60" s="1991"/>
      <c r="D60" s="1991"/>
      <c r="E60" s="1992"/>
      <c r="F60" s="1073" t="s">
        <v>4689</v>
      </c>
      <c r="G60" s="1063" t="s">
        <v>4033</v>
      </c>
      <c r="H60" s="1078"/>
      <c r="I60" s="1078"/>
      <c r="J60" s="1078"/>
      <c r="K60" s="1078"/>
      <c r="L60" s="1078"/>
      <c r="M60" s="1078"/>
      <c r="N60" s="1079"/>
    </row>
    <row r="61" spans="2:14">
      <c r="B61" s="1993" t="s">
        <v>4690</v>
      </c>
      <c r="C61" s="1994" t="s">
        <v>4691</v>
      </c>
      <c r="D61" s="1995"/>
      <c r="E61" s="1996"/>
      <c r="F61" s="1043" t="s">
        <v>4692</v>
      </c>
      <c r="G61" s="1044" t="s">
        <v>4035</v>
      </c>
      <c r="H61" s="1074"/>
      <c r="I61" s="1074"/>
      <c r="J61" s="1074"/>
      <c r="K61" s="1074"/>
      <c r="L61" s="1074"/>
      <c r="M61" s="1074"/>
      <c r="N61" s="1075"/>
    </row>
    <row r="62" spans="2:14">
      <c r="B62" s="1978"/>
      <c r="C62" s="1997"/>
      <c r="D62" s="1964"/>
      <c r="E62" s="1965"/>
      <c r="F62" s="1080" t="s">
        <v>4693</v>
      </c>
      <c r="G62" s="1051" t="s">
        <v>4037</v>
      </c>
      <c r="H62" s="1070"/>
      <c r="I62" s="1070"/>
      <c r="J62" s="1070"/>
      <c r="K62" s="1070"/>
      <c r="L62" s="1070"/>
      <c r="M62" s="1070"/>
      <c r="N62" s="1071"/>
    </row>
    <row r="63" spans="2:14">
      <c r="B63" s="1978"/>
      <c r="C63" s="1998" t="s">
        <v>4694</v>
      </c>
      <c r="D63" s="1999"/>
      <c r="E63" s="1999"/>
      <c r="F63" s="1958"/>
      <c r="G63" s="1051" t="s">
        <v>4695</v>
      </c>
      <c r="H63" s="1070"/>
      <c r="I63" s="1070"/>
      <c r="J63" s="1070"/>
      <c r="K63" s="1070"/>
      <c r="L63" s="1070"/>
      <c r="M63" s="1070"/>
      <c r="N63" s="1071"/>
    </row>
    <row r="64" spans="2:14">
      <c r="B64" s="1978"/>
      <c r="C64" s="1998" t="s">
        <v>4696</v>
      </c>
      <c r="D64" s="1999"/>
      <c r="E64" s="1999"/>
      <c r="F64" s="1958"/>
      <c r="G64" s="1051" t="s">
        <v>4697</v>
      </c>
      <c r="H64" s="1070"/>
      <c r="I64" s="1070"/>
      <c r="J64" s="1070"/>
      <c r="K64" s="1070"/>
      <c r="L64" s="1070"/>
      <c r="M64" s="1070"/>
      <c r="N64" s="1071"/>
    </row>
    <row r="65" spans="2:14">
      <c r="B65" s="1978"/>
      <c r="C65" s="1998" t="s">
        <v>4698</v>
      </c>
      <c r="D65" s="1999"/>
      <c r="E65" s="1999"/>
      <c r="F65" s="1958"/>
      <c r="G65" s="1051" t="s">
        <v>4699</v>
      </c>
      <c r="H65" s="1070"/>
      <c r="I65" s="1070"/>
      <c r="J65" s="1070"/>
      <c r="K65" s="1070"/>
      <c r="L65" s="1070"/>
      <c r="M65" s="1070"/>
      <c r="N65" s="1071"/>
    </row>
    <row r="66" spans="2:14">
      <c r="B66" s="1963"/>
      <c r="C66" s="1998" t="s">
        <v>4700</v>
      </c>
      <c r="D66" s="1999"/>
      <c r="E66" s="1999"/>
      <c r="F66" s="1958"/>
      <c r="G66" s="1051" t="s">
        <v>4701</v>
      </c>
      <c r="H66" s="1070"/>
      <c r="I66" s="1070"/>
      <c r="J66" s="1070"/>
      <c r="K66" s="1070"/>
      <c r="L66" s="1070"/>
      <c r="M66" s="1070"/>
      <c r="N66" s="1071"/>
    </row>
    <row r="67" spans="2:14">
      <c r="B67" s="1966" t="s">
        <v>4702</v>
      </c>
      <c r="C67" s="1997" t="s">
        <v>4703</v>
      </c>
      <c r="D67" s="1964"/>
      <c r="E67" s="1964"/>
      <c r="F67" s="1965"/>
      <c r="G67" s="1051" t="s">
        <v>4704</v>
      </c>
      <c r="H67" s="1070"/>
      <c r="I67" s="1070"/>
      <c r="J67" s="1070"/>
      <c r="K67" s="1070"/>
      <c r="L67" s="1070"/>
      <c r="M67" s="1070"/>
      <c r="N67" s="1071"/>
    </row>
    <row r="68" spans="2:14" ht="15.6" thickBot="1">
      <c r="B68" s="2001"/>
      <c r="C68" s="2002" t="s">
        <v>4705</v>
      </c>
      <c r="D68" s="2003"/>
      <c r="E68" s="2003"/>
      <c r="F68" s="1972"/>
      <c r="G68" s="1063" t="s">
        <v>4706</v>
      </c>
      <c r="H68" s="1078"/>
      <c r="I68" s="1078"/>
      <c r="J68" s="1078"/>
      <c r="K68" s="1078"/>
      <c r="L68" s="1078"/>
      <c r="M68" s="1078"/>
      <c r="N68" s="1079"/>
    </row>
    <row r="69" spans="2:14">
      <c r="B69" s="1968" t="s">
        <v>4707</v>
      </c>
      <c r="C69" s="2004" t="s">
        <v>4708</v>
      </c>
      <c r="D69" s="2005"/>
      <c r="E69" s="2005"/>
      <c r="F69" s="1969"/>
      <c r="G69" s="1081" t="s">
        <v>4709</v>
      </c>
      <c r="H69" s="1060" t="s">
        <v>4710</v>
      </c>
      <c r="I69" s="1060" t="s">
        <v>4710</v>
      </c>
      <c r="J69" s="1060" t="s">
        <v>4710</v>
      </c>
      <c r="K69" s="1060" t="s">
        <v>4710</v>
      </c>
      <c r="L69" s="1060"/>
      <c r="M69" s="1060" t="s">
        <v>4710</v>
      </c>
      <c r="N69" s="1046" t="s">
        <v>4710</v>
      </c>
    </row>
    <row r="70" spans="2:14">
      <c r="B70" s="1957"/>
      <c r="C70" s="1998" t="s">
        <v>4711</v>
      </c>
      <c r="D70" s="1999"/>
      <c r="E70" s="1999"/>
      <c r="F70" s="1958"/>
      <c r="G70" s="1056" t="s">
        <v>4712</v>
      </c>
      <c r="H70" s="1054" t="s">
        <v>4710</v>
      </c>
      <c r="I70" s="1054" t="s">
        <v>4710</v>
      </c>
      <c r="J70" s="1054" t="s">
        <v>4710</v>
      </c>
      <c r="K70" s="1054" t="s">
        <v>4710</v>
      </c>
      <c r="L70" s="1054"/>
      <c r="M70" s="1054" t="s">
        <v>4710</v>
      </c>
      <c r="N70" s="1053" t="s">
        <v>4710</v>
      </c>
    </row>
    <row r="71" spans="2:14">
      <c r="B71" s="1957" t="s">
        <v>4713</v>
      </c>
      <c r="C71" s="1998" t="s">
        <v>4714</v>
      </c>
      <c r="D71" s="1999"/>
      <c r="E71" s="1999"/>
      <c r="F71" s="1958"/>
      <c r="G71" s="1056" t="s">
        <v>4715</v>
      </c>
      <c r="H71" s="1054" t="s">
        <v>4710</v>
      </c>
      <c r="I71" s="1054" t="s">
        <v>4710</v>
      </c>
      <c r="J71" s="1054" t="s">
        <v>4710</v>
      </c>
      <c r="K71" s="1054" t="s">
        <v>4710</v>
      </c>
      <c r="L71" s="1054"/>
      <c r="M71" s="1054" t="s">
        <v>4710</v>
      </c>
      <c r="N71" s="1053" t="s">
        <v>4710</v>
      </c>
    </row>
    <row r="72" spans="2:14">
      <c r="B72" s="1957"/>
      <c r="C72" s="1998" t="s">
        <v>4716</v>
      </c>
      <c r="D72" s="1999"/>
      <c r="E72" s="1999"/>
      <c r="F72" s="1958"/>
      <c r="G72" s="1056" t="s">
        <v>4717</v>
      </c>
      <c r="H72" s="1054" t="s">
        <v>4710</v>
      </c>
      <c r="I72" s="1054" t="s">
        <v>4710</v>
      </c>
      <c r="J72" s="1054" t="s">
        <v>4710</v>
      </c>
      <c r="K72" s="1054" t="s">
        <v>4710</v>
      </c>
      <c r="L72" s="1054"/>
      <c r="M72" s="1054" t="s">
        <v>4710</v>
      </c>
      <c r="N72" s="1053" t="s">
        <v>4710</v>
      </c>
    </row>
    <row r="73" spans="2:14">
      <c r="B73" s="2000" t="s">
        <v>4718</v>
      </c>
      <c r="C73" s="1999"/>
      <c r="D73" s="1999"/>
      <c r="E73" s="1999"/>
      <c r="F73" s="1958"/>
      <c r="G73" s="1056" t="s">
        <v>4719</v>
      </c>
      <c r="H73" s="1054" t="s">
        <v>4710</v>
      </c>
      <c r="I73" s="1054" t="s">
        <v>4710</v>
      </c>
      <c r="J73" s="1054" t="s">
        <v>4710</v>
      </c>
      <c r="K73" s="1054" t="s">
        <v>4710</v>
      </c>
      <c r="L73" s="1054"/>
      <c r="M73" s="1054" t="s">
        <v>4710</v>
      </c>
      <c r="N73" s="1053" t="s">
        <v>4710</v>
      </c>
    </row>
    <row r="74" spans="2:14">
      <c r="B74" s="2000" t="s">
        <v>4720</v>
      </c>
      <c r="C74" s="1999"/>
      <c r="D74" s="1999"/>
      <c r="E74" s="1999"/>
      <c r="F74" s="1958"/>
      <c r="G74" s="1056" t="s">
        <v>4721</v>
      </c>
      <c r="H74" s="1054" t="s">
        <v>4710</v>
      </c>
      <c r="I74" s="1054" t="s">
        <v>4710</v>
      </c>
      <c r="J74" s="1054" t="s">
        <v>4710</v>
      </c>
      <c r="K74" s="1054" t="s">
        <v>4710</v>
      </c>
      <c r="L74" s="1054"/>
      <c r="M74" s="1054" t="s">
        <v>4710</v>
      </c>
      <c r="N74" s="1053" t="s">
        <v>4710</v>
      </c>
    </row>
    <row r="75" spans="2:14">
      <c r="B75" s="2000" t="s">
        <v>4722</v>
      </c>
      <c r="C75" s="1999"/>
      <c r="D75" s="1999"/>
      <c r="E75" s="1999"/>
      <c r="F75" s="1958"/>
      <c r="G75" s="1056" t="s">
        <v>4723</v>
      </c>
      <c r="H75" s="1070"/>
      <c r="I75" s="1070"/>
      <c r="J75" s="1070"/>
      <c r="K75" s="1070"/>
      <c r="L75" s="1070"/>
      <c r="M75" s="1070"/>
      <c r="N75" s="1071"/>
    </row>
    <row r="76" spans="2:14">
      <c r="B76" s="2000" t="s">
        <v>4724</v>
      </c>
      <c r="C76" s="1999"/>
      <c r="D76" s="1999"/>
      <c r="E76" s="1999"/>
      <c r="F76" s="1958"/>
      <c r="G76" s="1056" t="s">
        <v>4725</v>
      </c>
      <c r="H76" s="1070"/>
      <c r="I76" s="1070"/>
      <c r="J76" s="1070"/>
      <c r="K76" s="1070"/>
      <c r="L76" s="1070"/>
      <c r="M76" s="1070"/>
      <c r="N76" s="1071"/>
    </row>
    <row r="77" spans="2:14" ht="15.6" thickBot="1">
      <c r="B77" s="2008" t="s">
        <v>4726</v>
      </c>
      <c r="C77" s="2003"/>
      <c r="D77" s="2003"/>
      <c r="E77" s="2003"/>
      <c r="F77" s="1972"/>
      <c r="G77" s="1063" t="s">
        <v>4727</v>
      </c>
      <c r="H77" s="1078"/>
      <c r="I77" s="1078"/>
      <c r="J77" s="1078"/>
      <c r="K77" s="1078"/>
      <c r="L77" s="1078"/>
      <c r="M77" s="1078"/>
      <c r="N77" s="1079"/>
    </row>
    <row r="78" spans="2:14">
      <c r="B78" s="2009" t="s">
        <v>1457</v>
      </c>
      <c r="C78" s="2010"/>
      <c r="D78" s="2010"/>
      <c r="E78" s="2011"/>
      <c r="F78" s="1028" t="s">
        <v>4728</v>
      </c>
      <c r="G78" s="1081" t="s">
        <v>4729</v>
      </c>
      <c r="H78" s="1074"/>
      <c r="I78" s="1074"/>
      <c r="J78" s="1074"/>
      <c r="K78" s="1074"/>
      <c r="L78" s="1074"/>
      <c r="M78" s="1074"/>
      <c r="N78" s="1075"/>
    </row>
    <row r="79" spans="2:14">
      <c r="B79" s="2012"/>
      <c r="C79" s="2013"/>
      <c r="D79" s="2013"/>
      <c r="E79" s="2014"/>
      <c r="F79" s="479" t="s">
        <v>4730</v>
      </c>
      <c r="G79" s="1056" t="s">
        <v>4463</v>
      </c>
      <c r="H79" s="1070"/>
      <c r="I79" s="1070"/>
      <c r="J79" s="1070"/>
      <c r="K79" s="1070"/>
      <c r="L79" s="1070"/>
      <c r="M79" s="1070"/>
      <c r="N79" s="1071"/>
    </row>
    <row r="80" spans="2:14">
      <c r="B80" s="2012"/>
      <c r="C80" s="2013"/>
      <c r="D80" s="2013"/>
      <c r="E80" s="2014"/>
      <c r="F80" s="479" t="s">
        <v>4731</v>
      </c>
      <c r="G80" s="1056" t="s">
        <v>4732</v>
      </c>
      <c r="H80" s="1070"/>
      <c r="I80" s="1070"/>
      <c r="J80" s="1070"/>
      <c r="K80" s="1070"/>
      <c r="L80" s="1070"/>
      <c r="M80" s="1070"/>
      <c r="N80" s="1071"/>
    </row>
    <row r="81" spans="2:14">
      <c r="B81" s="1984"/>
      <c r="C81" s="1985"/>
      <c r="D81" s="1985"/>
      <c r="E81" s="1986"/>
      <c r="F81" s="479" t="s">
        <v>4733</v>
      </c>
      <c r="G81" s="1056" t="s">
        <v>4734</v>
      </c>
      <c r="H81" s="1070"/>
      <c r="I81" s="1070"/>
      <c r="J81" s="1070"/>
      <c r="K81" s="1070"/>
      <c r="L81" s="1070"/>
      <c r="M81" s="1070"/>
      <c r="N81" s="1071"/>
    </row>
    <row r="82" spans="2:14">
      <c r="B82" s="1976" t="s">
        <v>3466</v>
      </c>
      <c r="C82" s="1502"/>
      <c r="D82" s="1502"/>
      <c r="E82" s="1502"/>
      <c r="F82" s="1502"/>
      <c r="G82" s="1056" t="s">
        <v>4735</v>
      </c>
      <c r="H82" s="1070"/>
      <c r="I82" s="1070"/>
      <c r="J82" s="1070"/>
      <c r="K82" s="1070"/>
      <c r="L82" s="1070"/>
      <c r="M82" s="1070"/>
      <c r="N82" s="1071"/>
    </row>
    <row r="83" spans="2:14">
      <c r="B83" s="1981" t="s">
        <v>4736</v>
      </c>
      <c r="C83" s="1982"/>
      <c r="D83" s="1982"/>
      <c r="E83" s="1983"/>
      <c r="F83" s="479" t="s">
        <v>4737</v>
      </c>
      <c r="G83" s="1056" t="s">
        <v>4738</v>
      </c>
      <c r="H83" s="1070"/>
      <c r="I83" s="1070"/>
      <c r="J83" s="1070"/>
      <c r="K83" s="1070"/>
      <c r="L83" s="1070"/>
      <c r="M83" s="1070"/>
      <c r="N83" s="1071"/>
    </row>
    <row r="84" spans="2:14">
      <c r="B84" s="2012"/>
      <c r="C84" s="2013"/>
      <c r="D84" s="2013"/>
      <c r="E84" s="2014"/>
      <c r="F84" s="479" t="s">
        <v>4739</v>
      </c>
      <c r="G84" s="1056" t="s">
        <v>4465</v>
      </c>
      <c r="H84" s="1070"/>
      <c r="I84" s="1070"/>
      <c r="J84" s="1070"/>
      <c r="K84" s="1070"/>
      <c r="L84" s="1070"/>
      <c r="M84" s="1070"/>
      <c r="N84" s="1071"/>
    </row>
    <row r="85" spans="2:14">
      <c r="B85" s="2012"/>
      <c r="C85" s="2013"/>
      <c r="D85" s="2013"/>
      <c r="E85" s="2014"/>
      <c r="F85" s="479" t="s">
        <v>4740</v>
      </c>
      <c r="G85" s="1056" t="s">
        <v>4741</v>
      </c>
      <c r="H85" s="1070"/>
      <c r="I85" s="1070"/>
      <c r="J85" s="1070"/>
      <c r="K85" s="1070"/>
      <c r="L85" s="1070"/>
      <c r="M85" s="1070"/>
      <c r="N85" s="1071"/>
    </row>
    <row r="86" spans="2:14">
      <c r="B86" s="1984"/>
      <c r="C86" s="1985"/>
      <c r="D86" s="1985"/>
      <c r="E86" s="1986"/>
      <c r="F86" s="479" t="s">
        <v>4742</v>
      </c>
      <c r="G86" s="1056" t="s">
        <v>4743</v>
      </c>
      <c r="H86" s="1070"/>
      <c r="I86" s="1070"/>
      <c r="J86" s="1070"/>
      <c r="K86" s="1070"/>
      <c r="L86" s="1070"/>
      <c r="M86" s="1070"/>
      <c r="N86" s="1071"/>
    </row>
    <row r="87" spans="2:14">
      <c r="B87" s="1960" t="s">
        <v>1677</v>
      </c>
      <c r="C87" s="1961"/>
      <c r="D87" s="1961"/>
      <c r="E87" s="1962"/>
      <c r="F87" s="479" t="s">
        <v>4744</v>
      </c>
      <c r="G87" s="1056" t="s">
        <v>4745</v>
      </c>
      <c r="H87" s="1070"/>
      <c r="I87" s="1070"/>
      <c r="J87" s="1070"/>
      <c r="K87" s="1070"/>
      <c r="L87" s="1070"/>
      <c r="M87" s="1070"/>
      <c r="N87" s="1071"/>
    </row>
    <row r="88" spans="2:14">
      <c r="B88" s="1963"/>
      <c r="C88" s="1964"/>
      <c r="D88" s="1964"/>
      <c r="E88" s="1965"/>
      <c r="F88" s="479" t="s">
        <v>4746</v>
      </c>
      <c r="G88" s="1056" t="s">
        <v>4747</v>
      </c>
      <c r="H88" s="1070"/>
      <c r="I88" s="1070"/>
      <c r="J88" s="1070"/>
      <c r="K88" s="1070"/>
      <c r="L88" s="1070"/>
      <c r="M88" s="1070"/>
      <c r="N88" s="1071"/>
    </row>
    <row r="89" spans="2:14">
      <c r="B89" s="2006" t="s">
        <v>2411</v>
      </c>
      <c r="C89" s="2007"/>
      <c r="D89" s="2007"/>
      <c r="E89" s="2007"/>
      <c r="F89" s="1977"/>
      <c r="G89" s="1056" t="s">
        <v>4748</v>
      </c>
      <c r="H89" s="1070"/>
      <c r="I89" s="1070"/>
      <c r="J89" s="1070"/>
      <c r="K89" s="1070"/>
      <c r="L89" s="1070"/>
      <c r="M89" s="1070"/>
      <c r="N89" s="1071"/>
    </row>
    <row r="90" spans="2:14">
      <c r="B90" s="2006" t="s">
        <v>1761</v>
      </c>
      <c r="C90" s="2007"/>
      <c r="D90" s="2007"/>
      <c r="E90" s="2007"/>
      <c r="F90" s="1977"/>
      <c r="G90" s="1056" t="s">
        <v>4749</v>
      </c>
      <c r="H90" s="1070"/>
      <c r="I90" s="1070"/>
      <c r="J90" s="1070"/>
      <c r="K90" s="1070"/>
      <c r="L90" s="1070"/>
      <c r="M90" s="1070"/>
      <c r="N90" s="1071"/>
    </row>
    <row r="91" spans="2:14">
      <c r="B91" s="1981" t="s">
        <v>4750</v>
      </c>
      <c r="C91" s="1982"/>
      <c r="D91" s="1982"/>
      <c r="E91" s="1983"/>
      <c r="F91" s="479" t="s">
        <v>4751</v>
      </c>
      <c r="G91" s="1056" t="s">
        <v>4752</v>
      </c>
      <c r="H91" s="1070"/>
      <c r="I91" s="1070"/>
      <c r="J91" s="1070"/>
      <c r="K91" s="1070"/>
      <c r="L91" s="1070"/>
      <c r="M91" s="1070"/>
      <c r="N91" s="1071"/>
    </row>
    <row r="92" spans="2:14">
      <c r="B92" s="1984"/>
      <c r="C92" s="1985"/>
      <c r="D92" s="1985"/>
      <c r="E92" s="1986"/>
      <c r="F92" s="479" t="s">
        <v>4753</v>
      </c>
      <c r="G92" s="1056" t="s">
        <v>4754</v>
      </c>
      <c r="H92" s="1070"/>
      <c r="I92" s="1070"/>
      <c r="J92" s="1070"/>
      <c r="K92" s="1070"/>
      <c r="L92" s="1070"/>
      <c r="M92" s="1070"/>
      <c r="N92" s="1071"/>
    </row>
    <row r="93" spans="2:14">
      <c r="B93" s="2006" t="s">
        <v>4755</v>
      </c>
      <c r="C93" s="2007"/>
      <c r="D93" s="2007"/>
      <c r="E93" s="2007"/>
      <c r="F93" s="1977"/>
      <c r="G93" s="1056" t="s">
        <v>4756</v>
      </c>
      <c r="H93" s="1070"/>
      <c r="I93" s="1070"/>
      <c r="J93" s="1070"/>
      <c r="K93" s="1070"/>
      <c r="L93" s="1070"/>
      <c r="M93" s="1070"/>
      <c r="N93" s="1071"/>
    </row>
    <row r="94" spans="2:14">
      <c r="B94" s="1981" t="s">
        <v>1243</v>
      </c>
      <c r="C94" s="1982"/>
      <c r="D94" s="1982"/>
      <c r="E94" s="1983"/>
      <c r="F94" s="479" t="s">
        <v>4728</v>
      </c>
      <c r="G94" s="1056" t="s">
        <v>4757</v>
      </c>
      <c r="H94" s="1070"/>
      <c r="I94" s="1070"/>
      <c r="J94" s="1070"/>
      <c r="K94" s="1070"/>
      <c r="L94" s="1070"/>
      <c r="M94" s="1070"/>
      <c r="N94" s="1071"/>
    </row>
    <row r="95" spans="2:14">
      <c r="B95" s="1984"/>
      <c r="C95" s="1985"/>
      <c r="D95" s="1985"/>
      <c r="E95" s="1986"/>
      <c r="F95" s="479" t="s">
        <v>4758</v>
      </c>
      <c r="G95" s="1056" t="s">
        <v>4759</v>
      </c>
      <c r="H95" s="1070"/>
      <c r="I95" s="1070"/>
      <c r="J95" s="1070"/>
      <c r="K95" s="1070"/>
      <c r="L95" s="1070"/>
      <c r="M95" s="1070"/>
      <c r="N95" s="1071"/>
    </row>
    <row r="96" spans="2:14">
      <c r="B96" s="2006" t="s">
        <v>4760</v>
      </c>
      <c r="C96" s="2007"/>
      <c r="D96" s="2007"/>
      <c r="E96" s="2007"/>
      <c r="F96" s="1977"/>
      <c r="G96" s="1056" t="s">
        <v>4761</v>
      </c>
      <c r="H96" s="1070"/>
      <c r="I96" s="1070"/>
      <c r="J96" s="1070"/>
      <c r="K96" s="1070"/>
      <c r="L96" s="1070"/>
      <c r="M96" s="1070"/>
      <c r="N96" s="1071"/>
    </row>
    <row r="97" spans="2:14">
      <c r="B97" s="2006" t="s">
        <v>1463</v>
      </c>
      <c r="C97" s="2007"/>
      <c r="D97" s="2007"/>
      <c r="E97" s="2007"/>
      <c r="F97" s="1977"/>
      <c r="G97" s="1056" t="s">
        <v>4762</v>
      </c>
      <c r="H97" s="1070"/>
      <c r="I97" s="1070"/>
      <c r="J97" s="1070"/>
      <c r="K97" s="1070"/>
      <c r="L97" s="1070"/>
      <c r="M97" s="1070"/>
      <c r="N97" s="1071"/>
    </row>
    <row r="98" spans="2:14">
      <c r="B98" s="2006" t="s">
        <v>4763</v>
      </c>
      <c r="C98" s="2007"/>
      <c r="D98" s="2007"/>
      <c r="E98" s="2007"/>
      <c r="F98" s="1977"/>
      <c r="G98" s="1056" t="s">
        <v>4764</v>
      </c>
      <c r="H98" s="1070"/>
      <c r="I98" s="1070"/>
      <c r="J98" s="1070"/>
      <c r="K98" s="1070"/>
      <c r="L98" s="1070"/>
      <c r="M98" s="1070"/>
      <c r="N98" s="1071"/>
    </row>
    <row r="99" spans="2:14">
      <c r="B99" s="1981" t="s">
        <v>755</v>
      </c>
      <c r="C99" s="1982"/>
      <c r="D99" s="1982"/>
      <c r="E99" s="1983"/>
      <c r="F99" s="479" t="s">
        <v>4765</v>
      </c>
      <c r="G99" s="1056" t="s">
        <v>4766</v>
      </c>
      <c r="H99" s="1070"/>
      <c r="I99" s="1070"/>
      <c r="J99" s="1070"/>
      <c r="K99" s="1070"/>
      <c r="L99" s="1070"/>
      <c r="M99" s="1070"/>
      <c r="N99" s="1071"/>
    </row>
    <row r="100" spans="2:14">
      <c r="B100" s="2012"/>
      <c r="C100" s="2013"/>
      <c r="D100" s="2013"/>
      <c r="E100" s="2014"/>
      <c r="F100" s="479" t="s">
        <v>4767</v>
      </c>
      <c r="G100" s="1056" t="s">
        <v>4768</v>
      </c>
      <c r="H100" s="1070"/>
      <c r="I100" s="1070"/>
      <c r="J100" s="1070"/>
      <c r="K100" s="1070"/>
      <c r="L100" s="1070"/>
      <c r="M100" s="1070"/>
      <c r="N100" s="1071"/>
    </row>
    <row r="101" spans="2:14">
      <c r="B101" s="1984"/>
      <c r="C101" s="1985"/>
      <c r="D101" s="1985"/>
      <c r="E101" s="1986"/>
      <c r="F101" s="479" t="s">
        <v>4769</v>
      </c>
      <c r="G101" s="1056" t="s">
        <v>4770</v>
      </c>
      <c r="H101" s="1070"/>
      <c r="I101" s="1070"/>
      <c r="J101" s="1070"/>
      <c r="K101" s="1070"/>
      <c r="L101" s="1070"/>
      <c r="M101" s="1070"/>
      <c r="N101" s="1071"/>
    </row>
    <row r="102" spans="2:14">
      <c r="B102" s="2006" t="s">
        <v>2005</v>
      </c>
      <c r="C102" s="2007"/>
      <c r="D102" s="2007"/>
      <c r="E102" s="2007"/>
      <c r="F102" s="1977"/>
      <c r="G102" s="1056" t="s">
        <v>4771</v>
      </c>
      <c r="H102" s="1070"/>
      <c r="I102" s="1070"/>
      <c r="J102" s="1070"/>
      <c r="K102" s="1070"/>
      <c r="L102" s="1070"/>
      <c r="M102" s="1070"/>
      <c r="N102" s="1071"/>
    </row>
    <row r="103" spans="2:14">
      <c r="B103" s="2006" t="s">
        <v>4772</v>
      </c>
      <c r="C103" s="2007"/>
      <c r="D103" s="2007"/>
      <c r="E103" s="2007"/>
      <c r="F103" s="1977"/>
      <c r="G103" s="1056" t="s">
        <v>4773</v>
      </c>
      <c r="H103" s="1070"/>
      <c r="I103" s="1070"/>
      <c r="J103" s="1070"/>
      <c r="K103" s="1070"/>
      <c r="L103" s="1070"/>
      <c r="M103" s="1070"/>
      <c r="N103" s="1071"/>
    </row>
    <row r="104" spans="2:14">
      <c r="B104" s="2006" t="s">
        <v>1145</v>
      </c>
      <c r="C104" s="2007"/>
      <c r="D104" s="2007"/>
      <c r="E104" s="2007"/>
      <c r="F104" s="1977"/>
      <c r="G104" s="1056" t="s">
        <v>4774</v>
      </c>
      <c r="H104" s="1070"/>
      <c r="I104" s="1070"/>
      <c r="J104" s="1070"/>
      <c r="K104" s="1070"/>
      <c r="L104" s="1070"/>
      <c r="M104" s="1070"/>
      <c r="N104" s="1071"/>
    </row>
    <row r="105" spans="2:14">
      <c r="B105" s="2006" t="s">
        <v>1309</v>
      </c>
      <c r="C105" s="2007"/>
      <c r="D105" s="2007"/>
      <c r="E105" s="2007"/>
      <c r="F105" s="1977"/>
      <c r="G105" s="1056" t="s">
        <v>4775</v>
      </c>
      <c r="H105" s="1070"/>
      <c r="I105" s="1070"/>
      <c r="J105" s="1070"/>
      <c r="K105" s="1070"/>
      <c r="L105" s="1070"/>
      <c r="M105" s="1070"/>
      <c r="N105" s="1071"/>
    </row>
    <row r="106" spans="2:14">
      <c r="B106" s="2006" t="s">
        <v>4776</v>
      </c>
      <c r="C106" s="2007"/>
      <c r="D106" s="2007"/>
      <c r="E106" s="2007"/>
      <c r="F106" s="1977"/>
      <c r="G106" s="1056" t="s">
        <v>4777</v>
      </c>
      <c r="H106" s="1070"/>
      <c r="I106" s="1070"/>
      <c r="J106" s="1070"/>
      <c r="K106" s="1070"/>
      <c r="L106" s="1070"/>
      <c r="M106" s="1070"/>
      <c r="N106" s="1071"/>
    </row>
    <row r="107" spans="2:14">
      <c r="B107" s="1960" t="s">
        <v>4778</v>
      </c>
      <c r="C107" s="1961"/>
      <c r="D107" s="1961"/>
      <c r="E107" s="1962"/>
      <c r="F107" s="479" t="s">
        <v>4779</v>
      </c>
      <c r="G107" s="1056" t="s">
        <v>4780</v>
      </c>
      <c r="H107" s="1070"/>
      <c r="I107" s="1070"/>
      <c r="J107" s="1070"/>
      <c r="K107" s="1070"/>
      <c r="L107" s="1070"/>
      <c r="M107" s="1070"/>
      <c r="N107" s="1071"/>
    </row>
    <row r="108" spans="2:14">
      <c r="B108" s="1978"/>
      <c r="C108" s="1979"/>
      <c r="D108" s="1979"/>
      <c r="E108" s="1980"/>
      <c r="F108" s="479" t="s">
        <v>4781</v>
      </c>
      <c r="G108" s="1056" t="s">
        <v>4782</v>
      </c>
      <c r="H108" s="1070"/>
      <c r="I108" s="1070"/>
      <c r="J108" s="1070"/>
      <c r="K108" s="1070"/>
      <c r="L108" s="1070"/>
      <c r="M108" s="1070"/>
      <c r="N108" s="1071"/>
    </row>
    <row r="109" spans="2:14">
      <c r="B109" s="1963"/>
      <c r="C109" s="1964"/>
      <c r="D109" s="1964"/>
      <c r="E109" s="1965"/>
      <c r="F109" s="479" t="s">
        <v>4783</v>
      </c>
      <c r="G109" s="1056" t="s">
        <v>4596</v>
      </c>
      <c r="H109" s="1070"/>
      <c r="I109" s="1070"/>
      <c r="J109" s="1070"/>
      <c r="K109" s="1070"/>
      <c r="L109" s="1070"/>
      <c r="M109" s="1070"/>
      <c r="N109" s="1071"/>
    </row>
    <row r="110" spans="2:14">
      <c r="B110" s="2006" t="s">
        <v>4784</v>
      </c>
      <c r="C110" s="2007"/>
      <c r="D110" s="2007"/>
      <c r="E110" s="2007"/>
      <c r="F110" s="1977"/>
      <c r="G110" s="1056" t="s">
        <v>4597</v>
      </c>
      <c r="H110" s="1070"/>
      <c r="I110" s="1070"/>
      <c r="J110" s="1070"/>
      <c r="K110" s="1070"/>
      <c r="L110" s="1070"/>
      <c r="M110" s="1070"/>
      <c r="N110" s="1071"/>
    </row>
    <row r="111" spans="2:14">
      <c r="B111" s="2006" t="s">
        <v>4785</v>
      </c>
      <c r="C111" s="2007"/>
      <c r="D111" s="2007"/>
      <c r="E111" s="2007"/>
      <c r="F111" s="1977"/>
      <c r="G111" s="1056" t="s">
        <v>4599</v>
      </c>
      <c r="H111" s="1070"/>
      <c r="I111" s="1070"/>
      <c r="J111" s="1070"/>
      <c r="K111" s="1070"/>
      <c r="L111" s="1070"/>
      <c r="M111" s="1070"/>
      <c r="N111" s="1071"/>
    </row>
    <row r="112" spans="2:14" ht="15.6" thickBot="1">
      <c r="B112" s="2015" t="s">
        <v>4786</v>
      </c>
      <c r="C112" s="2016"/>
      <c r="D112" s="2016"/>
      <c r="E112" s="2016"/>
      <c r="F112" s="1988"/>
      <c r="G112" s="1063" t="s">
        <v>4601</v>
      </c>
      <c r="H112" s="1078"/>
      <c r="I112" s="1078"/>
      <c r="J112" s="1078"/>
      <c r="K112" s="1078"/>
      <c r="L112" s="1078"/>
      <c r="M112" s="1078"/>
      <c r="N112" s="1079"/>
    </row>
    <row r="113" spans="2:14">
      <c r="B113" s="2023" t="s">
        <v>4787</v>
      </c>
      <c r="C113" s="1970" t="s">
        <v>4788</v>
      </c>
      <c r="D113" s="1970" t="s">
        <v>4789</v>
      </c>
      <c r="E113" s="1970"/>
      <c r="F113" s="1970"/>
      <c r="G113" s="1044" t="s">
        <v>4602</v>
      </c>
      <c r="H113" s="1074"/>
      <c r="I113" s="2017"/>
      <c r="J113" s="2017"/>
      <c r="K113" s="1074"/>
      <c r="L113" s="1074"/>
      <c r="M113" s="2017"/>
      <c r="N113" s="1075"/>
    </row>
    <row r="114" spans="2:14">
      <c r="B114" s="2021"/>
      <c r="C114" s="1959"/>
      <c r="D114" s="1959" t="s">
        <v>4790</v>
      </c>
      <c r="E114" s="1959"/>
      <c r="F114" s="1959"/>
      <c r="G114" s="1051" t="s">
        <v>4603</v>
      </c>
      <c r="H114" s="1070"/>
      <c r="I114" s="2018"/>
      <c r="J114" s="2018"/>
      <c r="K114" s="1070"/>
      <c r="L114" s="1070"/>
      <c r="M114" s="2018"/>
      <c r="N114" s="1071"/>
    </row>
    <row r="115" spans="2:14">
      <c r="B115" s="2021"/>
      <c r="C115" s="1959"/>
      <c r="D115" s="1959" t="s">
        <v>4791</v>
      </c>
      <c r="E115" s="1959"/>
      <c r="F115" s="1959"/>
      <c r="G115" s="1051" t="s">
        <v>4606</v>
      </c>
      <c r="H115" s="1070"/>
      <c r="I115" s="2018"/>
      <c r="J115" s="2018"/>
      <c r="K115" s="1070"/>
      <c r="L115" s="1070"/>
      <c r="M115" s="2018"/>
      <c r="N115" s="1071"/>
    </row>
    <row r="116" spans="2:14">
      <c r="B116" s="2021"/>
      <c r="C116" s="1959" t="s">
        <v>4792</v>
      </c>
      <c r="D116" s="1959"/>
      <c r="E116" s="1959"/>
      <c r="F116" s="1959"/>
      <c r="G116" s="1051" t="s">
        <v>4608</v>
      </c>
      <c r="H116" s="1070"/>
      <c r="I116" s="2018"/>
      <c r="J116" s="2018"/>
      <c r="K116" s="1070"/>
      <c r="L116" s="1070"/>
      <c r="M116" s="2018"/>
      <c r="N116" s="1071"/>
    </row>
    <row r="117" spans="2:14">
      <c r="B117" s="2021"/>
      <c r="C117" s="1959" t="s">
        <v>4793</v>
      </c>
      <c r="D117" s="1959" t="s">
        <v>4794</v>
      </c>
      <c r="E117" s="1959"/>
      <c r="F117" s="1959"/>
      <c r="G117" s="1051" t="s">
        <v>4610</v>
      </c>
      <c r="H117" s="1070"/>
      <c r="I117" s="2018"/>
      <c r="J117" s="2018"/>
      <c r="K117" s="1070"/>
      <c r="L117" s="1070"/>
      <c r="M117" s="2018"/>
      <c r="N117" s="1071"/>
    </row>
    <row r="118" spans="2:14">
      <c r="B118" s="2021"/>
      <c r="C118" s="1959"/>
      <c r="D118" s="1959" t="s">
        <v>4795</v>
      </c>
      <c r="E118" s="1959"/>
      <c r="F118" s="1959"/>
      <c r="G118" s="1051" t="s">
        <v>4613</v>
      </c>
      <c r="H118" s="1070"/>
      <c r="I118" s="2018"/>
      <c r="J118" s="2018"/>
      <c r="K118" s="1070"/>
      <c r="L118" s="1070"/>
      <c r="M118" s="2018"/>
      <c r="N118" s="1071"/>
    </row>
    <row r="119" spans="2:14">
      <c r="B119" s="2021"/>
      <c r="C119" s="1959"/>
      <c r="D119" s="1959" t="s">
        <v>4796</v>
      </c>
      <c r="E119" s="1959"/>
      <c r="F119" s="1959"/>
      <c r="G119" s="1051" t="s">
        <v>4195</v>
      </c>
      <c r="H119" s="1070"/>
      <c r="I119" s="2018"/>
      <c r="J119" s="2018"/>
      <c r="K119" s="1070"/>
      <c r="L119" s="1070"/>
      <c r="M119" s="2018"/>
      <c r="N119" s="1071"/>
    </row>
    <row r="120" spans="2:14">
      <c r="B120" s="2021"/>
      <c r="C120" s="1959" t="s">
        <v>4797</v>
      </c>
      <c r="D120" s="1959"/>
      <c r="E120" s="1959"/>
      <c r="F120" s="1959"/>
      <c r="G120" s="1051" t="s">
        <v>4197</v>
      </c>
      <c r="H120" s="1070"/>
      <c r="I120" s="2018"/>
      <c r="J120" s="2018"/>
      <c r="K120" s="1070"/>
      <c r="L120" s="1070"/>
      <c r="M120" s="2018"/>
      <c r="N120" s="1071"/>
    </row>
    <row r="121" spans="2:14">
      <c r="B121" s="2021"/>
      <c r="C121" s="2020" t="s">
        <v>4798</v>
      </c>
      <c r="D121" s="1959" t="s">
        <v>4799</v>
      </c>
      <c r="E121" s="1959" t="s">
        <v>4800</v>
      </c>
      <c r="F121" s="1959"/>
      <c r="G121" s="1051" t="s">
        <v>4199</v>
      </c>
      <c r="H121" s="1070"/>
      <c r="I121" s="2018"/>
      <c r="J121" s="2018"/>
      <c r="K121" s="1070"/>
      <c r="L121" s="1070"/>
      <c r="M121" s="2018"/>
      <c r="N121" s="1071"/>
    </row>
    <row r="122" spans="2:14">
      <c r="B122" s="2021"/>
      <c r="C122" s="2020"/>
      <c r="D122" s="1959"/>
      <c r="E122" s="1959" t="s">
        <v>4801</v>
      </c>
      <c r="F122" s="1050" t="s">
        <v>4802</v>
      </c>
      <c r="G122" s="1051" t="s">
        <v>4201</v>
      </c>
      <c r="H122" s="1070"/>
      <c r="I122" s="2018"/>
      <c r="J122" s="2018"/>
      <c r="K122" s="1070"/>
      <c r="L122" s="1070"/>
      <c r="M122" s="2018"/>
      <c r="N122" s="1071"/>
    </row>
    <row r="123" spans="2:14">
      <c r="B123" s="2021"/>
      <c r="C123" s="2020"/>
      <c r="D123" s="1959"/>
      <c r="E123" s="1959"/>
      <c r="F123" s="1050" t="s">
        <v>4803</v>
      </c>
      <c r="G123" s="1051" t="s">
        <v>4617</v>
      </c>
      <c r="H123" s="1070"/>
      <c r="I123" s="2018"/>
      <c r="J123" s="2018"/>
      <c r="K123" s="1070"/>
      <c r="L123" s="1070"/>
      <c r="M123" s="2018"/>
      <c r="N123" s="1071"/>
    </row>
    <row r="124" spans="2:14">
      <c r="B124" s="2021"/>
      <c r="C124" s="2020"/>
      <c r="D124" s="1959" t="s">
        <v>4804</v>
      </c>
      <c r="E124" s="1959"/>
      <c r="F124" s="1959"/>
      <c r="G124" s="1051" t="s">
        <v>4805</v>
      </c>
      <c r="H124" s="1070"/>
      <c r="I124" s="2018"/>
      <c r="J124" s="2018"/>
      <c r="K124" s="1070"/>
      <c r="L124" s="1070"/>
      <c r="M124" s="2018"/>
      <c r="N124" s="1071"/>
    </row>
    <row r="125" spans="2:14">
      <c r="B125" s="2021"/>
      <c r="C125" s="2020"/>
      <c r="D125" s="1959" t="s">
        <v>4806</v>
      </c>
      <c r="E125" s="1959"/>
      <c r="F125" s="1959"/>
      <c r="G125" s="1051" t="s">
        <v>4807</v>
      </c>
      <c r="H125" s="1070"/>
      <c r="I125" s="2018"/>
      <c r="J125" s="2018"/>
      <c r="K125" s="1070"/>
      <c r="L125" s="1070"/>
      <c r="M125" s="2018"/>
      <c r="N125" s="1071"/>
    </row>
    <row r="126" spans="2:14">
      <c r="B126" s="2021"/>
      <c r="C126" s="1959" t="s">
        <v>4808</v>
      </c>
      <c r="D126" s="1959"/>
      <c r="E126" s="1959"/>
      <c r="F126" s="1959"/>
      <c r="G126" s="1051" t="s">
        <v>4809</v>
      </c>
      <c r="H126" s="1070"/>
      <c r="I126" s="2018"/>
      <c r="J126" s="2018"/>
      <c r="K126" s="1070"/>
      <c r="L126" s="1070"/>
      <c r="M126" s="2018"/>
      <c r="N126" s="1071"/>
    </row>
    <row r="127" spans="2:14">
      <c r="B127" s="2021"/>
      <c r="C127" s="1959" t="s">
        <v>4810</v>
      </c>
      <c r="D127" s="1959"/>
      <c r="E127" s="1959" t="s">
        <v>4811</v>
      </c>
      <c r="F127" s="1959"/>
      <c r="G127" s="1051" t="s">
        <v>4812</v>
      </c>
      <c r="H127" s="1070"/>
      <c r="I127" s="2018"/>
      <c r="J127" s="2018"/>
      <c r="K127" s="1070"/>
      <c r="L127" s="1070"/>
      <c r="M127" s="2018"/>
      <c r="N127" s="1071"/>
    </row>
    <row r="128" spans="2:14">
      <c r="B128" s="2021"/>
      <c r="C128" s="1959"/>
      <c r="D128" s="1959"/>
      <c r="E128" s="1959" t="s">
        <v>4813</v>
      </c>
      <c r="F128" s="1959"/>
      <c r="G128" s="1051" t="s">
        <v>4814</v>
      </c>
      <c r="H128" s="1070"/>
      <c r="I128" s="2018"/>
      <c r="J128" s="2018"/>
      <c r="K128" s="1070"/>
      <c r="L128" s="1070"/>
      <c r="M128" s="2018"/>
      <c r="N128" s="1071"/>
    </row>
    <row r="129" spans="2:14">
      <c r="B129" s="2021"/>
      <c r="C129" s="1959" t="s">
        <v>4815</v>
      </c>
      <c r="D129" s="1959"/>
      <c r="E129" s="1959"/>
      <c r="F129" s="1959"/>
      <c r="G129" s="1051" t="s">
        <v>4208</v>
      </c>
      <c r="H129" s="1070"/>
      <c r="I129" s="2018"/>
      <c r="J129" s="2018"/>
      <c r="K129" s="1070"/>
      <c r="L129" s="1070"/>
      <c r="M129" s="2018"/>
      <c r="N129" s="1071"/>
    </row>
    <row r="130" spans="2:14">
      <c r="B130" s="2021"/>
      <c r="C130" s="1959" t="s">
        <v>4816</v>
      </c>
      <c r="D130" s="1959"/>
      <c r="E130" s="1959"/>
      <c r="F130" s="1959"/>
      <c r="G130" s="1051" t="s">
        <v>4210</v>
      </c>
      <c r="H130" s="1070"/>
      <c r="I130" s="2019"/>
      <c r="J130" s="2019"/>
      <c r="K130" s="1070"/>
      <c r="L130" s="1070"/>
      <c r="M130" s="2019"/>
      <c r="N130" s="1071"/>
    </row>
    <row r="131" spans="2:14">
      <c r="B131" s="2021" t="s">
        <v>4817</v>
      </c>
      <c r="C131" s="1959" t="s">
        <v>4818</v>
      </c>
      <c r="D131" s="1959" t="s">
        <v>4819</v>
      </c>
      <c r="E131" s="1959"/>
      <c r="F131" s="1959"/>
      <c r="G131" s="1051" t="s">
        <v>4212</v>
      </c>
      <c r="H131" s="1070"/>
      <c r="I131" s="1070"/>
      <c r="J131" s="1070"/>
      <c r="K131" s="1070"/>
      <c r="L131" s="1070"/>
      <c r="M131" s="1070"/>
      <c r="N131" s="1071"/>
    </row>
    <row r="132" spans="2:14">
      <c r="B132" s="2021"/>
      <c r="C132" s="1959"/>
      <c r="D132" s="1959" t="s">
        <v>4820</v>
      </c>
      <c r="E132" s="1959" t="s">
        <v>4821</v>
      </c>
      <c r="F132" s="1959"/>
      <c r="G132" s="1051" t="s">
        <v>4214</v>
      </c>
      <c r="H132" s="1070"/>
      <c r="I132" s="1070"/>
      <c r="J132" s="1070"/>
      <c r="K132" s="1070"/>
      <c r="L132" s="1070"/>
      <c r="M132" s="1070"/>
      <c r="N132" s="1071"/>
    </row>
    <row r="133" spans="2:14">
      <c r="B133" s="2021"/>
      <c r="C133" s="1959"/>
      <c r="D133" s="1959"/>
      <c r="E133" s="1959" t="s">
        <v>4822</v>
      </c>
      <c r="F133" s="1959"/>
      <c r="G133" s="1051" t="s">
        <v>4823</v>
      </c>
      <c r="H133" s="1070"/>
      <c r="I133" s="1070"/>
      <c r="J133" s="1070"/>
      <c r="K133" s="1070"/>
      <c r="L133" s="1070"/>
      <c r="M133" s="1070"/>
      <c r="N133" s="1071"/>
    </row>
    <row r="134" spans="2:14">
      <c r="B134" s="2021"/>
      <c r="C134" s="1959"/>
      <c r="D134" s="1959" t="s">
        <v>4824</v>
      </c>
      <c r="E134" s="1959"/>
      <c r="F134" s="1959"/>
      <c r="G134" s="1051" t="s">
        <v>4825</v>
      </c>
      <c r="H134" s="1070"/>
      <c r="I134" s="1070"/>
      <c r="J134" s="1070"/>
      <c r="K134" s="1070"/>
      <c r="L134" s="1070"/>
      <c r="M134" s="1070"/>
      <c r="N134" s="1071"/>
    </row>
    <row r="135" spans="2:14">
      <c r="B135" s="2021"/>
      <c r="C135" s="1959" t="s">
        <v>4826</v>
      </c>
      <c r="D135" s="1959"/>
      <c r="E135" s="1959"/>
      <c r="F135" s="1959"/>
      <c r="G135" s="1051" t="s">
        <v>4827</v>
      </c>
      <c r="H135" s="1070"/>
      <c r="I135" s="1070"/>
      <c r="J135" s="1070"/>
      <c r="K135" s="1070"/>
      <c r="L135" s="1070"/>
      <c r="M135" s="1070"/>
      <c r="N135" s="1071"/>
    </row>
    <row r="136" spans="2:14">
      <c r="B136" s="2021"/>
      <c r="C136" s="2020" t="s">
        <v>4828</v>
      </c>
      <c r="D136" s="1959" t="s">
        <v>4829</v>
      </c>
      <c r="E136" s="1959" t="s">
        <v>4830</v>
      </c>
      <c r="F136" s="1959"/>
      <c r="G136" s="1051" t="s">
        <v>4831</v>
      </c>
      <c r="H136" s="1070"/>
      <c r="I136" s="1070"/>
      <c r="J136" s="1070"/>
      <c r="K136" s="1070"/>
      <c r="L136" s="1070"/>
      <c r="M136" s="1070"/>
      <c r="N136" s="1071"/>
    </row>
    <row r="137" spans="2:14">
      <c r="B137" s="2021"/>
      <c r="C137" s="2020"/>
      <c r="D137" s="1959"/>
      <c r="E137" s="1959" t="s">
        <v>4832</v>
      </c>
      <c r="F137" s="1959"/>
      <c r="G137" s="1051" t="s">
        <v>4833</v>
      </c>
      <c r="H137" s="1070"/>
      <c r="I137" s="1070"/>
      <c r="J137" s="1070"/>
      <c r="K137" s="1070"/>
      <c r="L137" s="1070"/>
      <c r="M137" s="1070"/>
      <c r="N137" s="1071"/>
    </row>
    <row r="138" spans="2:14">
      <c r="B138" s="2021"/>
      <c r="C138" s="2020"/>
      <c r="D138" s="1959"/>
      <c r="E138" s="1959" t="s">
        <v>4834</v>
      </c>
      <c r="F138" s="1959"/>
      <c r="G138" s="1051" t="s">
        <v>4835</v>
      </c>
      <c r="H138" s="1070"/>
      <c r="I138" s="1070"/>
      <c r="J138" s="1070"/>
      <c r="K138" s="1070"/>
      <c r="L138" s="1070"/>
      <c r="M138" s="1070"/>
      <c r="N138" s="1071"/>
    </row>
    <row r="139" spans="2:14">
      <c r="B139" s="2021"/>
      <c r="C139" s="2020"/>
      <c r="D139" s="1959" t="s">
        <v>4836</v>
      </c>
      <c r="E139" s="1959"/>
      <c r="F139" s="1959"/>
      <c r="G139" s="1051" t="s">
        <v>4837</v>
      </c>
      <c r="H139" s="1070"/>
      <c r="I139" s="1070"/>
      <c r="J139" s="1070"/>
      <c r="K139" s="1070"/>
      <c r="L139" s="1070"/>
      <c r="M139" s="1070"/>
      <c r="N139" s="1071"/>
    </row>
    <row r="140" spans="2:14">
      <c r="B140" s="2021"/>
      <c r="C140" s="2020"/>
      <c r="D140" s="1959" t="s">
        <v>4838</v>
      </c>
      <c r="E140" s="1959"/>
      <c r="F140" s="1959"/>
      <c r="G140" s="1051" t="s">
        <v>4839</v>
      </c>
      <c r="H140" s="1070"/>
      <c r="I140" s="1070"/>
      <c r="J140" s="1070"/>
      <c r="K140" s="1070"/>
      <c r="L140" s="1070"/>
      <c r="M140" s="1070"/>
      <c r="N140" s="1071"/>
    </row>
    <row r="141" spans="2:14">
      <c r="B141" s="2021"/>
      <c r="C141" s="2020"/>
      <c r="D141" s="1959" t="s">
        <v>4840</v>
      </c>
      <c r="E141" s="1959"/>
      <c r="F141" s="1959"/>
      <c r="G141" s="1051" t="s">
        <v>4841</v>
      </c>
      <c r="H141" s="1070"/>
      <c r="I141" s="1070"/>
      <c r="J141" s="1070"/>
      <c r="K141" s="1070"/>
      <c r="L141" s="1070"/>
      <c r="M141" s="1070"/>
      <c r="N141" s="1071"/>
    </row>
    <row r="142" spans="2:14">
      <c r="B142" s="2021"/>
      <c r="C142" s="1959" t="s">
        <v>4842</v>
      </c>
      <c r="D142" s="1959"/>
      <c r="E142" s="1959"/>
      <c r="F142" s="1959"/>
      <c r="G142" s="1051" t="s">
        <v>4843</v>
      </c>
      <c r="H142" s="1070"/>
      <c r="I142" s="1070"/>
      <c r="J142" s="1070"/>
      <c r="K142" s="1070"/>
      <c r="L142" s="1070"/>
      <c r="M142" s="1070"/>
      <c r="N142" s="1071"/>
    </row>
    <row r="143" spans="2:14" ht="15.6" thickBot="1">
      <c r="B143" s="2022"/>
      <c r="C143" s="1973" t="s">
        <v>4844</v>
      </c>
      <c r="D143" s="1973"/>
      <c r="E143" s="1973"/>
      <c r="F143" s="1973"/>
      <c r="G143" s="1063" t="s">
        <v>4845</v>
      </c>
      <c r="H143" s="1078"/>
      <c r="I143" s="1078"/>
      <c r="J143" s="1078"/>
      <c r="K143" s="1078"/>
      <c r="L143" s="1078"/>
      <c r="M143" s="1078"/>
      <c r="N143" s="1079"/>
    </row>
    <row r="144" spans="2:14">
      <c r="B144" s="2024" t="s">
        <v>2798</v>
      </c>
      <c r="C144" s="2025"/>
      <c r="D144" s="2025"/>
      <c r="E144" s="2025"/>
      <c r="F144" s="1975"/>
      <c r="G144" s="1044" t="s">
        <v>4846</v>
      </c>
      <c r="H144" s="1074"/>
      <c r="I144" s="1074"/>
      <c r="J144" s="1074"/>
      <c r="K144" s="1074"/>
      <c r="L144" s="1074"/>
      <c r="M144" s="1074"/>
      <c r="N144" s="1075"/>
    </row>
    <row r="145" spans="2:14">
      <c r="B145" s="2006" t="s">
        <v>1451</v>
      </c>
      <c r="C145" s="2007"/>
      <c r="D145" s="2007"/>
      <c r="E145" s="2007"/>
      <c r="F145" s="1977"/>
      <c r="G145" s="1051" t="s">
        <v>4847</v>
      </c>
      <c r="H145" s="1070"/>
      <c r="I145" s="1070"/>
      <c r="J145" s="1070"/>
      <c r="K145" s="1070"/>
      <c r="L145" s="1070"/>
      <c r="M145" s="1070"/>
      <c r="N145" s="1071"/>
    </row>
    <row r="146" spans="2:14">
      <c r="B146" s="1966" t="s">
        <v>4848</v>
      </c>
      <c r="C146" s="1967" t="s">
        <v>4849</v>
      </c>
      <c r="D146" s="1967" t="s">
        <v>4850</v>
      </c>
      <c r="E146" s="2030" t="s">
        <v>4851</v>
      </c>
      <c r="F146" s="1977"/>
      <c r="G146" s="1051" t="s">
        <v>4852</v>
      </c>
      <c r="H146" s="1070"/>
      <c r="I146" s="1070"/>
      <c r="J146" s="1070"/>
      <c r="K146" s="1070"/>
      <c r="L146" s="1070"/>
      <c r="M146" s="1070"/>
      <c r="N146" s="1071"/>
    </row>
    <row r="147" spans="2:14">
      <c r="B147" s="2026"/>
      <c r="C147" s="2028"/>
      <c r="D147" s="2028"/>
      <c r="E147" s="2030" t="s">
        <v>4853</v>
      </c>
      <c r="F147" s="1977"/>
      <c r="G147" s="1051" t="s">
        <v>4854</v>
      </c>
      <c r="H147" s="1070"/>
      <c r="I147" s="1070"/>
      <c r="J147" s="1070"/>
      <c r="K147" s="1070"/>
      <c r="L147" s="1070"/>
      <c r="M147" s="1070"/>
      <c r="N147" s="1071"/>
    </row>
    <row r="148" spans="2:14">
      <c r="B148" s="2026"/>
      <c r="C148" s="2028"/>
      <c r="D148" s="2029"/>
      <c r="E148" s="2030" t="s">
        <v>4855</v>
      </c>
      <c r="F148" s="1977"/>
      <c r="G148" s="1051" t="s">
        <v>4856</v>
      </c>
      <c r="H148" s="1070"/>
      <c r="I148" s="1070"/>
      <c r="J148" s="1070"/>
      <c r="K148" s="1070"/>
      <c r="L148" s="1070"/>
      <c r="M148" s="1070"/>
      <c r="N148" s="1071"/>
    </row>
    <row r="149" spans="2:14">
      <c r="B149" s="2026"/>
      <c r="C149" s="2028"/>
      <c r="D149" s="2030" t="s">
        <v>4857</v>
      </c>
      <c r="E149" s="2007"/>
      <c r="F149" s="1977"/>
      <c r="G149" s="1051" t="s">
        <v>4219</v>
      </c>
      <c r="H149" s="1070"/>
      <c r="I149" s="1070"/>
      <c r="J149" s="1070"/>
      <c r="K149" s="1070"/>
      <c r="L149" s="1070"/>
      <c r="M149" s="1070"/>
      <c r="N149" s="1071"/>
    </row>
    <row r="150" spans="2:14">
      <c r="B150" s="2026"/>
      <c r="C150" s="2028"/>
      <c r="D150" s="1967" t="s">
        <v>4858</v>
      </c>
      <c r="E150" s="2030" t="s">
        <v>4859</v>
      </c>
      <c r="F150" s="1977"/>
      <c r="G150" s="1051" t="s">
        <v>4220</v>
      </c>
      <c r="H150" s="1070"/>
      <c r="I150" s="1070"/>
      <c r="J150" s="1070"/>
      <c r="K150" s="1070"/>
      <c r="L150" s="1070"/>
      <c r="M150" s="1070"/>
      <c r="N150" s="1071"/>
    </row>
    <row r="151" spans="2:14">
      <c r="B151" s="2026"/>
      <c r="C151" s="2028"/>
      <c r="D151" s="2029"/>
      <c r="E151" s="2030" t="s">
        <v>4860</v>
      </c>
      <c r="F151" s="1977"/>
      <c r="G151" s="1051" t="s">
        <v>4222</v>
      </c>
      <c r="H151" s="1070"/>
      <c r="I151" s="1070"/>
      <c r="J151" s="1070"/>
      <c r="K151" s="1070"/>
      <c r="L151" s="1070"/>
      <c r="M151" s="1070"/>
      <c r="N151" s="1071"/>
    </row>
    <row r="152" spans="2:14">
      <c r="B152" s="2026"/>
      <c r="C152" s="2028"/>
      <c r="D152" s="2030" t="s">
        <v>4861</v>
      </c>
      <c r="E152" s="2007"/>
      <c r="F152" s="1977"/>
      <c r="G152" s="1051" t="s">
        <v>4862</v>
      </c>
      <c r="H152" s="1070"/>
      <c r="I152" s="1070"/>
      <c r="J152" s="1070"/>
      <c r="K152" s="1070"/>
      <c r="L152" s="1070"/>
      <c r="M152" s="1070"/>
      <c r="N152" s="1071"/>
    </row>
    <row r="153" spans="2:14">
      <c r="B153" s="2026"/>
      <c r="C153" s="2028"/>
      <c r="D153" s="2030" t="s">
        <v>4863</v>
      </c>
      <c r="E153" s="2007"/>
      <c r="F153" s="1977"/>
      <c r="G153" s="1051" t="s">
        <v>4864</v>
      </c>
      <c r="H153" s="1070"/>
      <c r="I153" s="1070"/>
      <c r="J153" s="1070"/>
      <c r="K153" s="1070"/>
      <c r="L153" s="1070"/>
      <c r="M153" s="1070"/>
      <c r="N153" s="1071"/>
    </row>
    <row r="154" spans="2:14">
      <c r="B154" s="2026"/>
      <c r="C154" s="2028"/>
      <c r="D154" s="2030" t="s">
        <v>4865</v>
      </c>
      <c r="E154" s="2007"/>
      <c r="F154" s="1977"/>
      <c r="G154" s="1051" t="s">
        <v>4866</v>
      </c>
      <c r="H154" s="1070"/>
      <c r="I154" s="1070"/>
      <c r="J154" s="1070"/>
      <c r="K154" s="1070"/>
      <c r="L154" s="1070"/>
      <c r="M154" s="1070"/>
      <c r="N154" s="1071"/>
    </row>
    <row r="155" spans="2:14">
      <c r="B155" s="2026"/>
      <c r="C155" s="2028"/>
      <c r="D155" s="2030" t="s">
        <v>4867</v>
      </c>
      <c r="E155" s="2007"/>
      <c r="F155" s="1977"/>
      <c r="G155" s="1051" t="s">
        <v>4868</v>
      </c>
      <c r="H155" s="1070"/>
      <c r="I155" s="1070"/>
      <c r="J155" s="1070"/>
      <c r="K155" s="1070"/>
      <c r="L155" s="1070"/>
      <c r="M155" s="1070"/>
      <c r="N155" s="1071"/>
    </row>
    <row r="156" spans="2:14">
      <c r="B156" s="2026"/>
      <c r="C156" s="2029"/>
      <c r="D156" s="2030" t="s">
        <v>4869</v>
      </c>
      <c r="E156" s="2007"/>
      <c r="F156" s="1977"/>
      <c r="G156" s="1051" t="s">
        <v>4870</v>
      </c>
      <c r="H156" s="1070"/>
      <c r="I156" s="1070"/>
      <c r="J156" s="1070"/>
      <c r="K156" s="1070"/>
      <c r="L156" s="1070"/>
      <c r="M156" s="1070"/>
      <c r="N156" s="1071"/>
    </row>
    <row r="157" spans="2:14">
      <c r="B157" s="2026"/>
      <c r="C157" s="1967" t="s">
        <v>4871</v>
      </c>
      <c r="D157" s="1967" t="s">
        <v>4872</v>
      </c>
      <c r="E157" s="2030" t="s">
        <v>4873</v>
      </c>
      <c r="F157" s="1977"/>
      <c r="G157" s="1051" t="s">
        <v>4874</v>
      </c>
      <c r="H157" s="1070"/>
      <c r="I157" s="1070"/>
      <c r="J157" s="1070"/>
      <c r="K157" s="1070"/>
      <c r="L157" s="1070"/>
      <c r="M157" s="1070"/>
      <c r="N157" s="1071"/>
    </row>
    <row r="158" spans="2:14">
      <c r="B158" s="2026"/>
      <c r="C158" s="2028"/>
      <c r="D158" s="2029"/>
      <c r="E158" s="2030" t="s">
        <v>4875</v>
      </c>
      <c r="F158" s="1977"/>
      <c r="G158" s="1051" t="s">
        <v>4876</v>
      </c>
      <c r="H158" s="1070"/>
      <c r="I158" s="1070"/>
      <c r="J158" s="1070"/>
      <c r="K158" s="1070"/>
      <c r="L158" s="1070"/>
      <c r="M158" s="1070"/>
      <c r="N158" s="1071"/>
    </row>
    <row r="159" spans="2:14">
      <c r="B159" s="2026"/>
      <c r="C159" s="2029"/>
      <c r="D159" s="2030" t="s">
        <v>4877</v>
      </c>
      <c r="E159" s="2007"/>
      <c r="F159" s="1977"/>
      <c r="G159" s="1051" t="s">
        <v>4878</v>
      </c>
      <c r="H159" s="1070"/>
      <c r="I159" s="1070"/>
      <c r="J159" s="1070"/>
      <c r="K159" s="1070"/>
      <c r="L159" s="1070"/>
      <c r="M159" s="1070"/>
      <c r="N159" s="1071"/>
    </row>
    <row r="160" spans="2:14">
      <c r="B160" s="2026"/>
      <c r="C160" s="1967" t="s">
        <v>4879</v>
      </c>
      <c r="D160" s="2030" t="s">
        <v>4880</v>
      </c>
      <c r="E160" s="2007"/>
      <c r="F160" s="1977"/>
      <c r="G160" s="1051" t="s">
        <v>4881</v>
      </c>
      <c r="H160" s="1070"/>
      <c r="I160" s="1070"/>
      <c r="J160" s="1070"/>
      <c r="K160" s="1070"/>
      <c r="L160" s="1070"/>
      <c r="M160" s="1070"/>
      <c r="N160" s="1071"/>
    </row>
    <row r="161" spans="2:14">
      <c r="B161" s="2027"/>
      <c r="C161" s="2029"/>
      <c r="D161" s="2030" t="s">
        <v>4882</v>
      </c>
      <c r="E161" s="2007"/>
      <c r="F161" s="1977"/>
      <c r="G161" s="1051" t="s">
        <v>4883</v>
      </c>
      <c r="H161" s="1070"/>
      <c r="I161" s="1070"/>
      <c r="J161" s="1070"/>
      <c r="K161" s="1070"/>
      <c r="L161" s="1070"/>
      <c r="M161" s="1070"/>
      <c r="N161" s="1071"/>
    </row>
    <row r="162" spans="2:14">
      <c r="B162" s="2006" t="s">
        <v>4884</v>
      </c>
      <c r="C162" s="2007"/>
      <c r="D162" s="2007"/>
      <c r="E162" s="2007"/>
      <c r="F162" s="1977"/>
      <c r="G162" s="1051" t="s">
        <v>4885</v>
      </c>
      <c r="H162" s="1070"/>
      <c r="I162" s="1070"/>
      <c r="J162" s="1070"/>
      <c r="K162" s="1070"/>
      <c r="L162" s="1070"/>
      <c r="M162" s="1070"/>
      <c r="N162" s="1071"/>
    </row>
    <row r="163" spans="2:14">
      <c r="B163" s="2006" t="s">
        <v>1517</v>
      </c>
      <c r="C163" s="2007"/>
      <c r="D163" s="2007"/>
      <c r="E163" s="2007"/>
      <c r="F163" s="1977"/>
      <c r="G163" s="1051" t="s">
        <v>4886</v>
      </c>
      <c r="H163" s="1070"/>
      <c r="I163" s="1070"/>
      <c r="J163" s="1070"/>
      <c r="K163" s="1070"/>
      <c r="L163" s="1070"/>
      <c r="M163" s="1070"/>
      <c r="N163" s="1071"/>
    </row>
    <row r="164" spans="2:14">
      <c r="B164" s="2031" t="s">
        <v>761</v>
      </c>
      <c r="C164" s="2030" t="s">
        <v>4887</v>
      </c>
      <c r="D164" s="2007"/>
      <c r="E164" s="2007"/>
      <c r="F164" s="1977"/>
      <c r="G164" s="1051" t="s">
        <v>4888</v>
      </c>
      <c r="H164" s="1070"/>
      <c r="I164" s="1070"/>
      <c r="J164" s="1070"/>
      <c r="K164" s="1070"/>
      <c r="L164" s="1070"/>
      <c r="M164" s="1070"/>
      <c r="N164" s="1071"/>
    </row>
    <row r="165" spans="2:14">
      <c r="B165" s="1953"/>
      <c r="C165" s="2030" t="s">
        <v>4889</v>
      </c>
      <c r="D165" s="2007"/>
      <c r="E165" s="2007"/>
      <c r="F165" s="1977"/>
      <c r="G165" s="1051" t="s">
        <v>4890</v>
      </c>
      <c r="H165" s="1070"/>
      <c r="I165" s="1070"/>
      <c r="J165" s="1070"/>
      <c r="K165" s="1070"/>
      <c r="L165" s="1070"/>
      <c r="M165" s="1070"/>
      <c r="N165" s="1071"/>
    </row>
    <row r="166" spans="2:14">
      <c r="B166" s="1953"/>
      <c r="C166" s="2030" t="s">
        <v>4891</v>
      </c>
      <c r="D166" s="2007"/>
      <c r="E166" s="2007"/>
      <c r="F166" s="1977"/>
      <c r="G166" s="1051" t="s">
        <v>4892</v>
      </c>
      <c r="H166" s="1070"/>
      <c r="I166" s="1070"/>
      <c r="J166" s="1070"/>
      <c r="K166" s="1070"/>
      <c r="L166" s="1070"/>
      <c r="M166" s="1070"/>
      <c r="N166" s="1071"/>
    </row>
    <row r="167" spans="2:14">
      <c r="B167" s="1953"/>
      <c r="C167" s="2030" t="s">
        <v>4893</v>
      </c>
      <c r="D167" s="2007"/>
      <c r="E167" s="2007"/>
      <c r="F167" s="1977"/>
      <c r="G167" s="1051" t="s">
        <v>4894</v>
      </c>
      <c r="H167" s="1070"/>
      <c r="I167" s="1070"/>
      <c r="J167" s="1070"/>
      <c r="K167" s="1070"/>
      <c r="L167" s="1070"/>
      <c r="M167" s="1070"/>
      <c r="N167" s="1071"/>
    </row>
    <row r="168" spans="2:14">
      <c r="B168" s="2032"/>
      <c r="C168" s="2030" t="s">
        <v>4895</v>
      </c>
      <c r="D168" s="2007"/>
      <c r="E168" s="2007"/>
      <c r="F168" s="1977"/>
      <c r="G168" s="1051" t="s">
        <v>4896</v>
      </c>
      <c r="H168" s="1070"/>
      <c r="I168" s="1070"/>
      <c r="J168" s="1070"/>
      <c r="K168" s="1070"/>
      <c r="L168" s="1070"/>
      <c r="M168" s="1070"/>
      <c r="N168" s="1071"/>
    </row>
    <row r="169" spans="2:14">
      <c r="B169" s="2006" t="s">
        <v>2634</v>
      </c>
      <c r="C169" s="2007"/>
      <c r="D169" s="2007"/>
      <c r="E169" s="2007"/>
      <c r="F169" s="1977"/>
      <c r="G169" s="1051" t="s">
        <v>4897</v>
      </c>
      <c r="H169" s="1070"/>
      <c r="I169" s="1070"/>
      <c r="J169" s="1070"/>
      <c r="K169" s="1070"/>
      <c r="L169" s="1070"/>
      <c r="M169" s="1070"/>
      <c r="N169" s="1071"/>
    </row>
    <row r="170" spans="2:14" ht="15.6" thickBot="1">
      <c r="B170" s="2015" t="s">
        <v>2451</v>
      </c>
      <c r="C170" s="2016"/>
      <c r="D170" s="2016"/>
      <c r="E170" s="2016"/>
      <c r="F170" s="1988"/>
      <c r="G170" s="1063" t="s">
        <v>4898</v>
      </c>
      <c r="H170" s="1078"/>
      <c r="I170" s="1078"/>
      <c r="J170" s="1078"/>
      <c r="K170" s="1078"/>
      <c r="L170" s="1078"/>
      <c r="M170" s="1078"/>
      <c r="N170" s="1079"/>
    </row>
    <row r="171" spans="2:14" ht="15.6" thickBot="1"/>
    <row r="172" spans="2:14" ht="19.2" thickBot="1">
      <c r="B172" s="2036" t="s">
        <v>4899</v>
      </c>
      <c r="C172" s="2037"/>
      <c r="D172" s="2037"/>
      <c r="E172" s="2037"/>
      <c r="F172" s="2038"/>
      <c r="H172" s="1085" t="s">
        <v>4900</v>
      </c>
    </row>
    <row r="173" spans="2:14">
      <c r="B173" s="2009" t="s">
        <v>4225</v>
      </c>
      <c r="C173" s="2010"/>
      <c r="D173" s="2010"/>
      <c r="E173" s="2010"/>
      <c r="F173" s="2039"/>
      <c r="G173" s="2033" t="s">
        <v>4129</v>
      </c>
      <c r="H173" s="1086" t="s">
        <v>4134</v>
      </c>
    </row>
    <row r="174" spans="2:14" ht="15.6" thickBot="1">
      <c r="B174" s="2012"/>
      <c r="C174" s="2013"/>
      <c r="D174" s="2013"/>
      <c r="E174" s="2013"/>
      <c r="F174" s="2040"/>
      <c r="G174" s="2034"/>
      <c r="H174" s="1088" t="s">
        <v>3907</v>
      </c>
    </row>
    <row r="175" spans="2:14">
      <c r="B175" s="2035" t="s">
        <v>4901</v>
      </c>
      <c r="C175" s="2005"/>
      <c r="D175" s="2005"/>
      <c r="E175" s="2005"/>
      <c r="F175" s="1969"/>
      <c r="G175" s="1044" t="s">
        <v>4902</v>
      </c>
      <c r="H175" s="1089"/>
    </row>
    <row r="176" spans="2:14">
      <c r="B176" s="2000" t="s">
        <v>4903</v>
      </c>
      <c r="C176" s="1999"/>
      <c r="D176" s="1999"/>
      <c r="E176" s="1999"/>
      <c r="F176" s="1958"/>
      <c r="G176" s="1051" t="s">
        <v>4904</v>
      </c>
      <c r="H176" s="1090"/>
    </row>
    <row r="177" spans="2:8">
      <c r="B177" s="2000" t="s">
        <v>4905</v>
      </c>
      <c r="C177" s="1999"/>
      <c r="D177" s="1999"/>
      <c r="E177" s="1999"/>
      <c r="F177" s="1958"/>
      <c r="G177" s="1051" t="s">
        <v>4906</v>
      </c>
      <c r="H177" s="1090"/>
    </row>
    <row r="178" spans="2:8">
      <c r="B178" s="2000" t="s">
        <v>4907</v>
      </c>
      <c r="C178" s="1999"/>
      <c r="D178" s="1999"/>
      <c r="E178" s="1999"/>
      <c r="F178" s="1958"/>
      <c r="G178" s="1051" t="s">
        <v>4908</v>
      </c>
      <c r="H178" s="1091"/>
    </row>
    <row r="179" spans="2:8">
      <c r="B179" s="2000" t="s">
        <v>4909</v>
      </c>
      <c r="C179" s="1999"/>
      <c r="D179" s="1999"/>
      <c r="E179" s="1999"/>
      <c r="F179" s="1958"/>
      <c r="G179" s="1051" t="s">
        <v>4910</v>
      </c>
      <c r="H179" s="1090"/>
    </row>
    <row r="180" spans="2:8">
      <c r="B180" s="2000" t="s">
        <v>4911</v>
      </c>
      <c r="C180" s="1999"/>
      <c r="D180" s="1999"/>
      <c r="E180" s="1999"/>
      <c r="F180" s="1958"/>
      <c r="G180" s="1051" t="s">
        <v>4912</v>
      </c>
      <c r="H180" s="1092"/>
    </row>
    <row r="181" spans="2:8">
      <c r="B181" s="2000" t="s">
        <v>4913</v>
      </c>
      <c r="C181" s="1999"/>
      <c r="D181" s="1999"/>
      <c r="E181" s="1999"/>
      <c r="F181" s="1958"/>
      <c r="G181" s="1051" t="s">
        <v>4914</v>
      </c>
      <c r="H181" s="1092"/>
    </row>
    <row r="182" spans="2:8">
      <c r="B182" s="2000" t="s">
        <v>4915</v>
      </c>
      <c r="C182" s="1999"/>
      <c r="D182" s="1999"/>
      <c r="E182" s="1999"/>
      <c r="F182" s="1958"/>
      <c r="G182" s="1051" t="s">
        <v>4916</v>
      </c>
      <c r="H182" s="1092"/>
    </row>
    <row r="183" spans="2:8" ht="15.6" thickBot="1">
      <c r="B183" s="2008" t="s">
        <v>4917</v>
      </c>
      <c r="C183" s="2003"/>
      <c r="D183" s="2003"/>
      <c r="E183" s="2003"/>
      <c r="F183" s="1972"/>
      <c r="G183" s="1063" t="s">
        <v>4918</v>
      </c>
      <c r="H183" s="1093"/>
    </row>
    <row r="184" spans="2:8" ht="15.6" thickBot="1"/>
    <row r="185" spans="2:8" ht="19.2" thickBot="1">
      <c r="B185" s="2036" t="s">
        <v>4223</v>
      </c>
      <c r="C185" s="2037"/>
      <c r="D185" s="2037"/>
      <c r="E185" s="2037"/>
      <c r="F185" s="2038"/>
      <c r="G185" s="1094"/>
      <c r="H185" s="1085" t="s">
        <v>4224</v>
      </c>
    </row>
    <row r="186" spans="2:8">
      <c r="B186" s="2009" t="s">
        <v>4225</v>
      </c>
      <c r="C186" s="2010"/>
      <c r="D186" s="2010"/>
      <c r="E186" s="2010"/>
      <c r="F186" s="2039"/>
      <c r="G186" s="2033" t="s">
        <v>4129</v>
      </c>
      <c r="H186" s="1086" t="s">
        <v>4919</v>
      </c>
    </row>
    <row r="187" spans="2:8" ht="15.6" thickBot="1">
      <c r="B187" s="2012"/>
      <c r="C187" s="2013"/>
      <c r="D187" s="2013"/>
      <c r="E187" s="2013"/>
      <c r="F187" s="2040"/>
      <c r="G187" s="2034"/>
      <c r="H187" s="1088" t="s">
        <v>3907</v>
      </c>
    </row>
    <row r="188" spans="2:8">
      <c r="B188" s="1968" t="s">
        <v>4920</v>
      </c>
      <c r="C188" s="1970"/>
      <c r="D188" s="1970"/>
      <c r="E188" s="1970"/>
      <c r="F188" s="1970"/>
      <c r="G188" s="1044" t="s">
        <v>4228</v>
      </c>
      <c r="H188" s="1089"/>
    </row>
    <row r="189" spans="2:8">
      <c r="B189" s="1957" t="s">
        <v>4921</v>
      </c>
      <c r="C189" s="1959"/>
      <c r="D189" s="1959"/>
      <c r="E189" s="1959"/>
      <c r="F189" s="1959"/>
      <c r="G189" s="1051" t="s">
        <v>4230</v>
      </c>
      <c r="H189" s="1090"/>
    </row>
    <row r="190" spans="2:8">
      <c r="B190" s="1957" t="s">
        <v>4922</v>
      </c>
      <c r="C190" s="1959"/>
      <c r="D190" s="1959"/>
      <c r="E190" s="1959"/>
      <c r="F190" s="1959" t="s">
        <v>4922</v>
      </c>
      <c r="G190" s="1051" t="s">
        <v>4232</v>
      </c>
      <c r="H190" s="1090"/>
    </row>
    <row r="191" spans="2:8">
      <c r="B191" s="1957" t="s">
        <v>4923</v>
      </c>
      <c r="C191" s="1959"/>
      <c r="D191" s="1959"/>
      <c r="E191" s="1959"/>
      <c r="F191" s="1959" t="s">
        <v>4923</v>
      </c>
      <c r="G191" s="1051" t="s">
        <v>4532</v>
      </c>
      <c r="H191" s="1090"/>
    </row>
    <row r="192" spans="2:8">
      <c r="B192" s="1957" t="s">
        <v>4924</v>
      </c>
      <c r="C192" s="1959"/>
      <c r="D192" s="1959"/>
      <c r="E192" s="1959"/>
      <c r="F192" s="1959" t="s">
        <v>4924</v>
      </c>
      <c r="G192" s="1051" t="s">
        <v>4234</v>
      </c>
      <c r="H192" s="1090"/>
    </row>
    <row r="193" spans="2:8">
      <c r="B193" s="1957" t="s">
        <v>4925</v>
      </c>
      <c r="C193" s="1959" t="s">
        <v>4925</v>
      </c>
      <c r="D193" s="1959"/>
      <c r="E193" s="1959"/>
      <c r="F193" s="1959" t="s">
        <v>4925</v>
      </c>
      <c r="G193" s="1051" t="s">
        <v>4236</v>
      </c>
      <c r="H193" s="1090"/>
    </row>
    <row r="194" spans="2:8">
      <c r="B194" s="1957" t="s">
        <v>4926</v>
      </c>
      <c r="C194" s="1959" t="s">
        <v>4926</v>
      </c>
      <c r="D194" s="1959"/>
      <c r="E194" s="1959"/>
      <c r="F194" s="1959" t="s">
        <v>4926</v>
      </c>
      <c r="G194" s="1051" t="s">
        <v>4472</v>
      </c>
      <c r="H194" s="1090"/>
    </row>
    <row r="195" spans="2:8">
      <c r="B195" s="1957" t="s">
        <v>4927</v>
      </c>
      <c r="C195" s="1959" t="s">
        <v>4927</v>
      </c>
      <c r="D195" s="1959"/>
      <c r="E195" s="1959"/>
      <c r="F195" s="1959" t="s">
        <v>4927</v>
      </c>
      <c r="G195" s="1051" t="s">
        <v>4473</v>
      </c>
      <c r="H195" s="1090"/>
    </row>
    <row r="196" spans="2:8">
      <c r="B196" s="1957" t="s">
        <v>4928</v>
      </c>
      <c r="C196" s="1959" t="s">
        <v>4928</v>
      </c>
      <c r="D196" s="1959" t="s">
        <v>4928</v>
      </c>
      <c r="E196" s="1959" t="s">
        <v>4928</v>
      </c>
      <c r="F196" s="1959" t="s">
        <v>4928</v>
      </c>
      <c r="G196" s="1051" t="s">
        <v>4929</v>
      </c>
      <c r="H196" s="1090"/>
    </row>
    <row r="197" spans="2:8">
      <c r="B197" s="1957" t="s">
        <v>4930</v>
      </c>
      <c r="C197" s="1959" t="s">
        <v>4930</v>
      </c>
      <c r="D197" s="1959" t="s">
        <v>4930</v>
      </c>
      <c r="E197" s="1959" t="s">
        <v>4930</v>
      </c>
      <c r="F197" s="1959" t="s">
        <v>4930</v>
      </c>
      <c r="G197" s="1051" t="s">
        <v>4931</v>
      </c>
      <c r="H197" s="1090"/>
    </row>
    <row r="198" spans="2:8" ht="15.6" thickBot="1">
      <c r="B198" s="1971" t="s">
        <v>4235</v>
      </c>
      <c r="C198" s="1973"/>
      <c r="D198" s="1973"/>
      <c r="E198" s="1973"/>
      <c r="F198" s="1973"/>
      <c r="G198" s="1063" t="s">
        <v>4932</v>
      </c>
      <c r="H198" s="1095"/>
    </row>
    <row r="199" spans="2:8" ht="15.6" thickBot="1"/>
    <row r="200" spans="2:8" ht="19.2" thickBot="1">
      <c r="B200" s="2036" t="s">
        <v>4237</v>
      </c>
      <c r="C200" s="2037"/>
      <c r="D200" s="2037"/>
      <c r="E200" s="2037"/>
      <c r="F200" s="2038"/>
      <c r="G200" s="1094"/>
      <c r="H200" s="1096" t="s">
        <v>4933</v>
      </c>
    </row>
    <row r="201" spans="2:8">
      <c r="B201" s="2009" t="s">
        <v>4225</v>
      </c>
      <c r="C201" s="2010"/>
      <c r="D201" s="2010"/>
      <c r="E201" s="2010"/>
      <c r="F201" s="2011"/>
      <c r="G201" s="1950" t="s">
        <v>4129</v>
      </c>
      <c r="H201" s="1086" t="s">
        <v>4239</v>
      </c>
    </row>
    <row r="202" spans="2:8" ht="15.6" thickBot="1">
      <c r="B202" s="2041"/>
      <c r="C202" s="2042"/>
      <c r="D202" s="2042"/>
      <c r="E202" s="2042"/>
      <c r="F202" s="2043"/>
      <c r="G202" s="2044"/>
      <c r="H202" s="1097" t="s">
        <v>3907</v>
      </c>
    </row>
    <row r="203" spans="2:8">
      <c r="B203" s="2027" t="s">
        <v>4630</v>
      </c>
      <c r="C203" s="2029"/>
      <c r="D203" s="2029"/>
      <c r="E203" s="2029"/>
      <c r="F203" s="2029"/>
      <c r="G203" s="1098" t="s">
        <v>4241</v>
      </c>
      <c r="H203" s="1099"/>
    </row>
    <row r="204" spans="2:8">
      <c r="B204" s="1957" t="s">
        <v>4934</v>
      </c>
      <c r="C204" s="1959"/>
      <c r="D204" s="1959"/>
      <c r="E204" s="1959"/>
      <c r="F204" s="1959"/>
      <c r="G204" s="1051" t="s">
        <v>4243</v>
      </c>
      <c r="H204" s="1100"/>
    </row>
    <row r="205" spans="2:8">
      <c r="B205" s="1957" t="s">
        <v>2774</v>
      </c>
      <c r="C205" s="1959"/>
      <c r="D205" s="1959"/>
      <c r="E205" s="1959"/>
      <c r="F205" s="1959" t="s">
        <v>2774</v>
      </c>
      <c r="G205" s="1051" t="s">
        <v>4536</v>
      </c>
      <c r="H205" s="1100"/>
    </row>
    <row r="206" spans="2:8">
      <c r="B206" s="1957" t="s">
        <v>2772</v>
      </c>
      <c r="C206" s="1959"/>
      <c r="D206" s="1959"/>
      <c r="E206" s="1959"/>
      <c r="F206" s="1959" t="s">
        <v>2772</v>
      </c>
      <c r="G206" s="1051" t="s">
        <v>4245</v>
      </c>
      <c r="H206" s="1101"/>
    </row>
    <row r="207" spans="2:8">
      <c r="B207" s="1957" t="s">
        <v>3032</v>
      </c>
      <c r="C207" s="1959"/>
      <c r="D207" s="1959"/>
      <c r="E207" s="1959"/>
      <c r="F207" s="1959" t="s">
        <v>3032</v>
      </c>
      <c r="G207" s="1051" t="s">
        <v>4247</v>
      </c>
      <c r="H207" s="1100"/>
    </row>
    <row r="208" spans="2:8">
      <c r="B208" s="1957" t="s">
        <v>2782</v>
      </c>
      <c r="C208" s="1959"/>
      <c r="D208" s="1959"/>
      <c r="E208" s="1959"/>
      <c r="F208" s="1959" t="s">
        <v>2782</v>
      </c>
      <c r="G208" s="1051" t="s">
        <v>4935</v>
      </c>
      <c r="H208" s="1071"/>
    </row>
    <row r="209" spans="2:8">
      <c r="B209" s="1957" t="s">
        <v>4936</v>
      </c>
      <c r="C209" s="1959"/>
      <c r="D209" s="1959"/>
      <c r="E209" s="1959"/>
      <c r="F209" s="1959" t="s">
        <v>4936</v>
      </c>
      <c r="G209" s="1051" t="s">
        <v>4937</v>
      </c>
      <c r="H209" s="1053" t="s">
        <v>4938</v>
      </c>
    </row>
    <row r="210" spans="2:8">
      <c r="B210" s="1957" t="s">
        <v>4671</v>
      </c>
      <c r="C210" s="1959"/>
      <c r="D210" s="1959"/>
      <c r="E210" s="1959"/>
      <c r="F210" s="1959" t="s">
        <v>4671</v>
      </c>
      <c r="G210" s="1051" t="s">
        <v>4939</v>
      </c>
      <c r="H210" s="1071"/>
    </row>
    <row r="211" spans="2:8">
      <c r="B211" s="1957" t="s">
        <v>2589</v>
      </c>
      <c r="C211" s="1959"/>
      <c r="D211" s="1959"/>
      <c r="E211" s="1959"/>
      <c r="F211" s="1959" t="s">
        <v>2589</v>
      </c>
      <c r="G211" s="1051" t="s">
        <v>4940</v>
      </c>
      <c r="H211" s="1071"/>
    </row>
    <row r="212" spans="2:8">
      <c r="B212" s="1957" t="s">
        <v>4672</v>
      </c>
      <c r="C212" s="1959"/>
      <c r="D212" s="1959"/>
      <c r="E212" s="1959"/>
      <c r="F212" s="1959" t="s">
        <v>4672</v>
      </c>
      <c r="G212" s="1051" t="s">
        <v>4941</v>
      </c>
      <c r="H212" s="1071"/>
    </row>
    <row r="213" spans="2:8">
      <c r="B213" s="1957" t="s">
        <v>1553</v>
      </c>
      <c r="C213" s="1959"/>
      <c r="D213" s="1959"/>
      <c r="E213" s="1959"/>
      <c r="F213" s="1959" t="s">
        <v>1553</v>
      </c>
      <c r="G213" s="1051" t="s">
        <v>4942</v>
      </c>
      <c r="H213" s="1071"/>
    </row>
    <row r="214" spans="2:8">
      <c r="B214" s="1957" t="s">
        <v>1626</v>
      </c>
      <c r="C214" s="1959"/>
      <c r="D214" s="1959"/>
      <c r="E214" s="1959"/>
      <c r="F214" s="1959" t="s">
        <v>1626</v>
      </c>
      <c r="G214" s="1051" t="s">
        <v>4943</v>
      </c>
      <c r="H214" s="1071"/>
    </row>
    <row r="215" spans="2:8">
      <c r="B215" s="1957" t="s">
        <v>4944</v>
      </c>
      <c r="C215" s="1959"/>
      <c r="D215" s="1959"/>
      <c r="E215" s="1959"/>
      <c r="F215" s="1959" t="s">
        <v>4944</v>
      </c>
      <c r="G215" s="1051" t="s">
        <v>4945</v>
      </c>
      <c r="H215" s="1071"/>
    </row>
    <row r="216" spans="2:8">
      <c r="B216" s="1957" t="s">
        <v>4946</v>
      </c>
      <c r="C216" s="1959"/>
      <c r="D216" s="1959"/>
      <c r="E216" s="1959"/>
      <c r="F216" s="1959"/>
      <c r="G216" s="1051" t="s">
        <v>4947</v>
      </c>
      <c r="H216" s="1053" t="s">
        <v>4948</v>
      </c>
    </row>
    <row r="217" spans="2:8">
      <c r="B217" s="1957" t="s">
        <v>1457</v>
      </c>
      <c r="C217" s="1959" t="s">
        <v>1457</v>
      </c>
      <c r="D217" s="1959"/>
      <c r="E217" s="1959"/>
      <c r="F217" s="1959" t="s">
        <v>1457</v>
      </c>
      <c r="G217" s="1051" t="s">
        <v>4949</v>
      </c>
      <c r="H217" s="1071"/>
    </row>
    <row r="218" spans="2:8">
      <c r="B218" s="1957" t="s">
        <v>1761</v>
      </c>
      <c r="C218" s="1959" t="s">
        <v>1761</v>
      </c>
      <c r="D218" s="1959"/>
      <c r="E218" s="1959"/>
      <c r="F218" s="1959" t="s">
        <v>1761</v>
      </c>
      <c r="G218" s="1051" t="s">
        <v>4950</v>
      </c>
      <c r="H218" s="1071"/>
    </row>
    <row r="219" spans="2:8">
      <c r="B219" s="1957" t="s">
        <v>4755</v>
      </c>
      <c r="C219" s="1959" t="s">
        <v>4755</v>
      </c>
      <c r="D219" s="1959"/>
      <c r="E219" s="1959"/>
      <c r="F219" s="1959" t="s">
        <v>4755</v>
      </c>
      <c r="G219" s="1051" t="s">
        <v>4951</v>
      </c>
      <c r="H219" s="1071"/>
    </row>
    <row r="220" spans="2:8">
      <c r="B220" s="1957" t="s">
        <v>1243</v>
      </c>
      <c r="C220" s="1959" t="s">
        <v>1243</v>
      </c>
      <c r="D220" s="1959"/>
      <c r="E220" s="1959"/>
      <c r="F220" s="1959" t="s">
        <v>1243</v>
      </c>
      <c r="G220" s="1051" t="s">
        <v>4952</v>
      </c>
      <c r="H220" s="1071"/>
    </row>
    <row r="221" spans="2:8">
      <c r="B221" s="1957" t="s">
        <v>4760</v>
      </c>
      <c r="C221" s="1959" t="s">
        <v>4760</v>
      </c>
      <c r="D221" s="1959"/>
      <c r="E221" s="1959"/>
      <c r="F221" s="1959" t="s">
        <v>4760</v>
      </c>
      <c r="G221" s="1051" t="s">
        <v>4953</v>
      </c>
      <c r="H221" s="1071"/>
    </row>
    <row r="222" spans="2:8">
      <c r="B222" s="1957" t="s">
        <v>1463</v>
      </c>
      <c r="C222" s="1959" t="s">
        <v>1463</v>
      </c>
      <c r="D222" s="1959"/>
      <c r="E222" s="1959"/>
      <c r="F222" s="1959" t="s">
        <v>1463</v>
      </c>
      <c r="G222" s="1051" t="s">
        <v>4954</v>
      </c>
      <c r="H222" s="1071"/>
    </row>
    <row r="223" spans="2:8">
      <c r="B223" s="1957" t="s">
        <v>4763</v>
      </c>
      <c r="C223" s="1959"/>
      <c r="D223" s="1959"/>
      <c r="E223" s="1959"/>
      <c r="F223" s="1959"/>
      <c r="G223" s="1051" t="s">
        <v>4955</v>
      </c>
      <c r="H223" s="1071"/>
    </row>
    <row r="224" spans="2:8">
      <c r="B224" s="1957" t="s">
        <v>755</v>
      </c>
      <c r="C224" s="1959"/>
      <c r="D224" s="1959"/>
      <c r="E224" s="1959"/>
      <c r="F224" s="1959"/>
      <c r="G224" s="1051" t="s">
        <v>4956</v>
      </c>
      <c r="H224" s="1071"/>
    </row>
    <row r="225" spans="2:8">
      <c r="B225" s="1957" t="s">
        <v>2005</v>
      </c>
      <c r="C225" s="1959"/>
      <c r="D225" s="1959"/>
      <c r="E225" s="1959"/>
      <c r="F225" s="1959"/>
      <c r="G225" s="1051" t="s">
        <v>4957</v>
      </c>
      <c r="H225" s="1092"/>
    </row>
    <row r="226" spans="2:8">
      <c r="B226" s="1957" t="s">
        <v>1309</v>
      </c>
      <c r="C226" s="1959"/>
      <c r="D226" s="1959"/>
      <c r="E226" s="1959"/>
      <c r="F226" s="1959"/>
      <c r="G226" s="1051" t="s">
        <v>4958</v>
      </c>
      <c r="H226" s="1092"/>
    </row>
    <row r="227" spans="2:8">
      <c r="B227" s="1957" t="s">
        <v>4776</v>
      </c>
      <c r="C227" s="1959"/>
      <c r="D227" s="1959"/>
      <c r="E227" s="1959"/>
      <c r="F227" s="1959"/>
      <c r="G227" s="1051" t="s">
        <v>4959</v>
      </c>
      <c r="H227" s="1092"/>
    </row>
    <row r="228" spans="2:8">
      <c r="B228" s="1957" t="s">
        <v>4960</v>
      </c>
      <c r="C228" s="1959" t="s">
        <v>4960</v>
      </c>
      <c r="D228" s="1959" t="s">
        <v>4960</v>
      </c>
      <c r="E228" s="1959" t="s">
        <v>4960</v>
      </c>
      <c r="F228" s="1959" t="s">
        <v>4960</v>
      </c>
      <c r="G228" s="1051" t="s">
        <v>4961</v>
      </c>
      <c r="H228" s="1092"/>
    </row>
    <row r="229" spans="2:8">
      <c r="B229" s="1957" t="s">
        <v>4962</v>
      </c>
      <c r="C229" s="1959" t="s">
        <v>4962</v>
      </c>
      <c r="D229" s="1959" t="s">
        <v>4962</v>
      </c>
      <c r="E229" s="1959" t="s">
        <v>4962</v>
      </c>
      <c r="F229" s="1959" t="s">
        <v>4962</v>
      </c>
      <c r="G229" s="1051" t="s">
        <v>4963</v>
      </c>
      <c r="H229" s="1092"/>
    </row>
    <row r="230" spans="2:8">
      <c r="B230" s="1957" t="s">
        <v>4964</v>
      </c>
      <c r="C230" s="1959" t="s">
        <v>4964</v>
      </c>
      <c r="D230" s="1959" t="s">
        <v>4964</v>
      </c>
      <c r="E230" s="1959" t="s">
        <v>4964</v>
      </c>
      <c r="F230" s="1959" t="s">
        <v>4964</v>
      </c>
      <c r="G230" s="1051" t="s">
        <v>4965</v>
      </c>
      <c r="H230" s="1092"/>
    </row>
    <row r="231" spans="2:8" ht="15.6" thickBot="1">
      <c r="B231" s="1971" t="s">
        <v>4966</v>
      </c>
      <c r="C231" s="1973" t="s">
        <v>4966</v>
      </c>
      <c r="D231" s="1973" t="s">
        <v>4966</v>
      </c>
      <c r="E231" s="1973" t="s">
        <v>4966</v>
      </c>
      <c r="F231" s="1973" t="s">
        <v>4966</v>
      </c>
      <c r="G231" s="1063" t="s">
        <v>4967</v>
      </c>
      <c r="H231" s="1093"/>
    </row>
  </sheetData>
  <mergeCells count="229">
    <mergeCell ref="B231:F231"/>
    <mergeCell ref="B225:F225"/>
    <mergeCell ref="B226:F226"/>
    <mergeCell ref="B227:F227"/>
    <mergeCell ref="B228:F228"/>
    <mergeCell ref="B229:F229"/>
    <mergeCell ref="B230:F230"/>
    <mergeCell ref="B219:F219"/>
    <mergeCell ref="B220:F220"/>
    <mergeCell ref="B221:F221"/>
    <mergeCell ref="B222:F222"/>
    <mergeCell ref="B223:F223"/>
    <mergeCell ref="B224:F224"/>
    <mergeCell ref="B213:F213"/>
    <mergeCell ref="B214:F214"/>
    <mergeCell ref="B215:F215"/>
    <mergeCell ref="B216:F216"/>
    <mergeCell ref="B217:F217"/>
    <mergeCell ref="B218:F218"/>
    <mergeCell ref="B207:F207"/>
    <mergeCell ref="B208:F208"/>
    <mergeCell ref="B209:F209"/>
    <mergeCell ref="B210:F210"/>
    <mergeCell ref="B211:F211"/>
    <mergeCell ref="B212:F212"/>
    <mergeCell ref="B201:F202"/>
    <mergeCell ref="G201:G202"/>
    <mergeCell ref="B203:F203"/>
    <mergeCell ref="B204:F204"/>
    <mergeCell ref="B205:F205"/>
    <mergeCell ref="B206:F206"/>
    <mergeCell ref="B194:F194"/>
    <mergeCell ref="B195:F195"/>
    <mergeCell ref="B196:F196"/>
    <mergeCell ref="B197:F197"/>
    <mergeCell ref="B198:F198"/>
    <mergeCell ref="B200:F200"/>
    <mergeCell ref="B188:F188"/>
    <mergeCell ref="B189:F189"/>
    <mergeCell ref="B190:F190"/>
    <mergeCell ref="B191:F191"/>
    <mergeCell ref="B192:F192"/>
    <mergeCell ref="B193:F193"/>
    <mergeCell ref="B181:F181"/>
    <mergeCell ref="B182:F182"/>
    <mergeCell ref="B183:F183"/>
    <mergeCell ref="B185:F185"/>
    <mergeCell ref="B186:F187"/>
    <mergeCell ref="G186:G187"/>
    <mergeCell ref="B175:F175"/>
    <mergeCell ref="B176:F176"/>
    <mergeCell ref="B177:F177"/>
    <mergeCell ref="B178:F178"/>
    <mergeCell ref="B179:F179"/>
    <mergeCell ref="B180:F180"/>
    <mergeCell ref="C168:F168"/>
    <mergeCell ref="B169:F169"/>
    <mergeCell ref="B170:F170"/>
    <mergeCell ref="B172:F172"/>
    <mergeCell ref="B173:F174"/>
    <mergeCell ref="G173:G174"/>
    <mergeCell ref="D153:F153"/>
    <mergeCell ref="C160:C161"/>
    <mergeCell ref="D160:F160"/>
    <mergeCell ref="D161:F161"/>
    <mergeCell ref="B162:F162"/>
    <mergeCell ref="B163:F163"/>
    <mergeCell ref="B164:B168"/>
    <mergeCell ref="C164:F164"/>
    <mergeCell ref="C165:F165"/>
    <mergeCell ref="C166:F166"/>
    <mergeCell ref="C167:F167"/>
    <mergeCell ref="B113:B130"/>
    <mergeCell ref="C113:C115"/>
    <mergeCell ref="D113:F113"/>
    <mergeCell ref="B144:F144"/>
    <mergeCell ref="B145:F145"/>
    <mergeCell ref="B146:B161"/>
    <mergeCell ref="C146:C156"/>
    <mergeCell ref="D146:D148"/>
    <mergeCell ref="E146:F146"/>
    <mergeCell ref="E147:F147"/>
    <mergeCell ref="E148:F148"/>
    <mergeCell ref="D154:F154"/>
    <mergeCell ref="D155:F155"/>
    <mergeCell ref="D156:F156"/>
    <mergeCell ref="C157:C159"/>
    <mergeCell ref="D157:D158"/>
    <mergeCell ref="E157:F157"/>
    <mergeCell ref="E158:F158"/>
    <mergeCell ref="D159:F159"/>
    <mergeCell ref="D149:F149"/>
    <mergeCell ref="D150:D151"/>
    <mergeCell ref="E150:F150"/>
    <mergeCell ref="E151:F151"/>
    <mergeCell ref="D152:F152"/>
    <mergeCell ref="E136:F136"/>
    <mergeCell ref="E137:F137"/>
    <mergeCell ref="E138:F138"/>
    <mergeCell ref="D139:F139"/>
    <mergeCell ref="D140:F140"/>
    <mergeCell ref="D141:F141"/>
    <mergeCell ref="B131:B143"/>
    <mergeCell ref="C131:C134"/>
    <mergeCell ref="D131:F131"/>
    <mergeCell ref="D132:D133"/>
    <mergeCell ref="E132:F132"/>
    <mergeCell ref="E133:F133"/>
    <mergeCell ref="D134:F134"/>
    <mergeCell ref="C135:F135"/>
    <mergeCell ref="C136:C141"/>
    <mergeCell ref="D136:D138"/>
    <mergeCell ref="C142:F142"/>
    <mergeCell ref="C143:F143"/>
    <mergeCell ref="I113:I130"/>
    <mergeCell ref="J113:J130"/>
    <mergeCell ref="M113:M130"/>
    <mergeCell ref="D114:F114"/>
    <mergeCell ref="D115:F115"/>
    <mergeCell ref="C116:F116"/>
    <mergeCell ref="C117:C119"/>
    <mergeCell ref="C126:F126"/>
    <mergeCell ref="C127:D128"/>
    <mergeCell ref="E127:F127"/>
    <mergeCell ref="E128:F128"/>
    <mergeCell ref="C129:F129"/>
    <mergeCell ref="C130:F130"/>
    <mergeCell ref="D117:F117"/>
    <mergeCell ref="D118:F118"/>
    <mergeCell ref="D119:F119"/>
    <mergeCell ref="C120:F120"/>
    <mergeCell ref="C121:C125"/>
    <mergeCell ref="D121:D123"/>
    <mergeCell ref="E121:F121"/>
    <mergeCell ref="E122:E123"/>
    <mergeCell ref="D124:F124"/>
    <mergeCell ref="D125:F125"/>
    <mergeCell ref="B105:F105"/>
    <mergeCell ref="B106:F106"/>
    <mergeCell ref="B107:E109"/>
    <mergeCell ref="B110:F110"/>
    <mergeCell ref="B111:F111"/>
    <mergeCell ref="B112:F112"/>
    <mergeCell ref="B97:F97"/>
    <mergeCell ref="B98:F98"/>
    <mergeCell ref="B99:E101"/>
    <mergeCell ref="B102:F102"/>
    <mergeCell ref="B103:F103"/>
    <mergeCell ref="B104:F104"/>
    <mergeCell ref="B89:F89"/>
    <mergeCell ref="B90:F90"/>
    <mergeCell ref="B91:E92"/>
    <mergeCell ref="B93:F93"/>
    <mergeCell ref="B94:E95"/>
    <mergeCell ref="B96:F96"/>
    <mergeCell ref="B76:F76"/>
    <mergeCell ref="B77:F77"/>
    <mergeCell ref="B78:E81"/>
    <mergeCell ref="B82:F82"/>
    <mergeCell ref="B83:E86"/>
    <mergeCell ref="B87:E88"/>
    <mergeCell ref="B71:B72"/>
    <mergeCell ref="C71:F71"/>
    <mergeCell ref="C72:F72"/>
    <mergeCell ref="B73:F73"/>
    <mergeCell ref="B74:F74"/>
    <mergeCell ref="B75:F75"/>
    <mergeCell ref="B67:B68"/>
    <mergeCell ref="C67:F67"/>
    <mergeCell ref="C68:F68"/>
    <mergeCell ref="B69:B70"/>
    <mergeCell ref="C69:F69"/>
    <mergeCell ref="C70:F70"/>
    <mergeCell ref="B59:E60"/>
    <mergeCell ref="B61:B66"/>
    <mergeCell ref="C61:E62"/>
    <mergeCell ref="C63:F63"/>
    <mergeCell ref="C64:F64"/>
    <mergeCell ref="C65:F65"/>
    <mergeCell ref="C66:F66"/>
    <mergeCell ref="B53:F53"/>
    <mergeCell ref="B54:F54"/>
    <mergeCell ref="B55:F55"/>
    <mergeCell ref="B56:F56"/>
    <mergeCell ref="B57:F57"/>
    <mergeCell ref="B58:F58"/>
    <mergeCell ref="B45:F45"/>
    <mergeCell ref="B46:E47"/>
    <mergeCell ref="B48:E49"/>
    <mergeCell ref="B50:F50"/>
    <mergeCell ref="B51:F51"/>
    <mergeCell ref="B52:F52"/>
    <mergeCell ref="B37:E39"/>
    <mergeCell ref="B40:F40"/>
    <mergeCell ref="B41:F41"/>
    <mergeCell ref="B42:F42"/>
    <mergeCell ref="B43:F43"/>
    <mergeCell ref="B44:F44"/>
    <mergeCell ref="B31:F31"/>
    <mergeCell ref="B32:F32"/>
    <mergeCell ref="B33:F33"/>
    <mergeCell ref="B34:F34"/>
    <mergeCell ref="B35:F35"/>
    <mergeCell ref="B36:F36"/>
    <mergeCell ref="B23:F23"/>
    <mergeCell ref="B24:F24"/>
    <mergeCell ref="B25:F25"/>
    <mergeCell ref="B26:F26"/>
    <mergeCell ref="B27:E29"/>
    <mergeCell ref="B30:F30"/>
    <mergeCell ref="B18:F18"/>
    <mergeCell ref="B19:E20"/>
    <mergeCell ref="B21:F21"/>
    <mergeCell ref="B22:F22"/>
    <mergeCell ref="B8:F8"/>
    <mergeCell ref="B9:F9"/>
    <mergeCell ref="B10:F10"/>
    <mergeCell ref="B11:E12"/>
    <mergeCell ref="B13:E14"/>
    <mergeCell ref="B15:F15"/>
    <mergeCell ref="B3:F3"/>
    <mergeCell ref="G4:G7"/>
    <mergeCell ref="H4:H6"/>
    <mergeCell ref="K4:M4"/>
    <mergeCell ref="N4:N6"/>
    <mergeCell ref="K5:L5"/>
    <mergeCell ref="M5:M6"/>
    <mergeCell ref="B16:F16"/>
    <mergeCell ref="B17:F17"/>
  </mergeCells>
  <phoneticPr fontId="12"/>
  <pageMargins left="0.7" right="0.7" top="0.75" bottom="0.75" header="0.3" footer="0.3"/>
  <pageSetup paperSize="9" scale="41"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E707-CC1C-41D4-B393-2B3D4CD4F207}">
  <dimension ref="A1:R8"/>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4968</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336" t="s">
        <v>4123</v>
      </c>
      <c r="O3" s="26" t="s">
        <v>4124</v>
      </c>
      <c r="P3" s="26" t="s">
        <v>4125</v>
      </c>
      <c r="Q3" s="26" t="s">
        <v>4126</v>
      </c>
      <c r="R3"/>
    </row>
    <row r="4" spans="1:18">
      <c r="B4" s="488" t="s">
        <v>3723</v>
      </c>
      <c r="C4" s="488" t="s">
        <v>99</v>
      </c>
      <c r="D4" s="488" t="s">
        <v>3727</v>
      </c>
      <c r="E4" s="499" t="s">
        <v>244</v>
      </c>
      <c r="F4" s="499" t="s">
        <v>244</v>
      </c>
      <c r="G4" s="499"/>
      <c r="H4" s="499"/>
      <c r="I4" s="499"/>
      <c r="J4" s="499"/>
      <c r="K4" s="499"/>
      <c r="L4" s="499"/>
      <c r="M4" s="499"/>
      <c r="N4" s="1102" t="s">
        <v>244</v>
      </c>
      <c r="O4" s="499"/>
      <c r="P4" s="499"/>
      <c r="Q4" s="499"/>
      <c r="R4"/>
    </row>
    <row r="5" spans="1:18">
      <c r="B5" s="488" t="s">
        <v>3723</v>
      </c>
      <c r="C5" s="488" t="s">
        <v>101</v>
      </c>
      <c r="D5" s="488" t="s">
        <v>3728</v>
      </c>
      <c r="E5" s="489" t="s">
        <v>244</v>
      </c>
      <c r="F5" s="489" t="s">
        <v>244</v>
      </c>
      <c r="G5" s="489"/>
      <c r="H5" s="489"/>
      <c r="I5" s="489"/>
      <c r="J5" s="489"/>
      <c r="K5" s="489"/>
      <c r="L5" s="489"/>
      <c r="M5" s="489"/>
      <c r="N5" s="998" t="s">
        <v>244</v>
      </c>
      <c r="O5" s="489" t="s">
        <v>244</v>
      </c>
      <c r="P5" s="489"/>
      <c r="Q5" s="489"/>
      <c r="R5"/>
    </row>
    <row r="6" spans="1:18">
      <c r="B6" s="488" t="s">
        <v>3723</v>
      </c>
      <c r="C6" s="488" t="s">
        <v>102</v>
      </c>
      <c r="D6" s="488" t="s">
        <v>3733</v>
      </c>
      <c r="E6" s="489" t="s">
        <v>244</v>
      </c>
      <c r="F6" s="489" t="s">
        <v>244</v>
      </c>
      <c r="G6" s="489"/>
      <c r="H6" s="489"/>
      <c r="I6" s="489"/>
      <c r="J6" s="489"/>
      <c r="K6" s="489"/>
      <c r="L6" s="489"/>
      <c r="M6" s="489"/>
      <c r="N6" s="998" t="s">
        <v>244</v>
      </c>
      <c r="O6" s="489"/>
      <c r="P6" s="489"/>
      <c r="Q6" s="489"/>
      <c r="R6"/>
    </row>
    <row r="7" spans="1:18">
      <c r="B7" s="488" t="s">
        <v>3723</v>
      </c>
      <c r="C7" s="488" t="s">
        <v>103</v>
      </c>
      <c r="D7" s="488" t="s">
        <v>3747</v>
      </c>
      <c r="E7" s="489" t="s">
        <v>244</v>
      </c>
      <c r="F7" s="489" t="s">
        <v>244</v>
      </c>
      <c r="G7" s="489"/>
      <c r="H7" s="489"/>
      <c r="I7" s="489"/>
      <c r="J7" s="489"/>
      <c r="K7" s="489"/>
      <c r="L7" s="489"/>
      <c r="M7" s="489"/>
      <c r="N7" s="998" t="s">
        <v>244</v>
      </c>
      <c r="O7" s="489"/>
      <c r="P7" s="489" t="s">
        <v>244</v>
      </c>
      <c r="Q7" s="489"/>
      <c r="R7"/>
    </row>
    <row r="8" spans="1:18">
      <c r="B8" s="488" t="s">
        <v>3723</v>
      </c>
      <c r="C8" s="343" t="s">
        <v>104</v>
      </c>
      <c r="D8" s="343" t="s">
        <v>3775</v>
      </c>
      <c r="E8" s="500" t="s">
        <v>244</v>
      </c>
      <c r="F8" s="500" t="s">
        <v>244</v>
      </c>
      <c r="G8" s="500"/>
      <c r="H8" s="500"/>
      <c r="I8" s="500"/>
      <c r="J8" s="500"/>
      <c r="K8" s="500"/>
      <c r="L8" s="500"/>
      <c r="M8" s="500"/>
      <c r="N8" s="998" t="s">
        <v>244</v>
      </c>
      <c r="O8" s="489"/>
      <c r="P8" s="489"/>
      <c r="Q8" s="489"/>
      <c r="R8"/>
    </row>
  </sheetData>
  <phoneticPr fontId="12"/>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9A10-7FC0-4CA5-976A-28760FC5239D}">
  <dimension ref="A1:K86"/>
  <sheetViews>
    <sheetView showGridLines="0" zoomScaleNormal="100" zoomScaleSheetLayoutView="85" workbookViewId="0">
      <pane xSplit="6" ySplit="6" topLeftCell="G7" activePane="bottomRight" state="frozen"/>
      <selection pane="topRight"/>
      <selection pane="bottomLeft"/>
      <selection pane="bottomRight"/>
    </sheetView>
  </sheetViews>
  <sheetFormatPr defaultRowHeight="15"/>
  <cols>
    <col min="1" max="1" width="1.453125" style="478" customWidth="1"/>
    <col min="2" max="2" width="7.90625" style="478" customWidth="1"/>
    <col min="3" max="4" width="9.453125" style="478" customWidth="1"/>
    <col min="5" max="5" width="34" style="478" customWidth="1"/>
    <col min="6" max="6" width="4.08984375" style="478" customWidth="1"/>
    <col min="7" max="9" width="12.1796875" style="478" customWidth="1"/>
    <col min="10" max="256" width="8.90625" style="478"/>
    <col min="257" max="257" width="2.1796875" style="478" customWidth="1"/>
    <col min="258" max="258" width="5" style="478" customWidth="1"/>
    <col min="259" max="259" width="8.453125" style="478" customWidth="1"/>
    <col min="260" max="260" width="8.90625" style="478"/>
    <col min="261" max="261" width="10.453125" style="478" customWidth="1"/>
    <col min="262" max="262" width="4.08984375" style="478" customWidth="1"/>
    <col min="263" max="265" width="23.6328125" style="478" customWidth="1"/>
    <col min="266" max="512" width="8.90625" style="478"/>
    <col min="513" max="513" width="2.1796875" style="478" customWidth="1"/>
    <col min="514" max="514" width="5" style="478" customWidth="1"/>
    <col min="515" max="515" width="8.453125" style="478" customWidth="1"/>
    <col min="516" max="516" width="8.90625" style="478"/>
    <col min="517" max="517" width="10.453125" style="478" customWidth="1"/>
    <col min="518" max="518" width="4.08984375" style="478" customWidth="1"/>
    <col min="519" max="521" width="23.6328125" style="478" customWidth="1"/>
    <col min="522" max="768" width="8.90625" style="478"/>
    <col min="769" max="769" width="2.1796875" style="478" customWidth="1"/>
    <col min="770" max="770" width="5" style="478" customWidth="1"/>
    <col min="771" max="771" width="8.453125" style="478" customWidth="1"/>
    <col min="772" max="772" width="8.90625" style="478"/>
    <col min="773" max="773" width="10.453125" style="478" customWidth="1"/>
    <col min="774" max="774" width="4.08984375" style="478" customWidth="1"/>
    <col min="775" max="777" width="23.6328125" style="478" customWidth="1"/>
    <col min="778" max="1024" width="8.90625" style="478"/>
    <col min="1025" max="1025" width="2.1796875" style="478" customWidth="1"/>
    <col min="1026" max="1026" width="5" style="478" customWidth="1"/>
    <col min="1027" max="1027" width="8.453125" style="478" customWidth="1"/>
    <col min="1028" max="1028" width="8.90625" style="478"/>
    <col min="1029" max="1029" width="10.453125" style="478" customWidth="1"/>
    <col min="1030" max="1030" width="4.08984375" style="478" customWidth="1"/>
    <col min="1031" max="1033" width="23.6328125" style="478" customWidth="1"/>
    <col min="1034" max="1280" width="8.90625" style="478"/>
    <col min="1281" max="1281" width="2.1796875" style="478" customWidth="1"/>
    <col min="1282" max="1282" width="5" style="478" customWidth="1"/>
    <col min="1283" max="1283" width="8.453125" style="478" customWidth="1"/>
    <col min="1284" max="1284" width="8.90625" style="478"/>
    <col min="1285" max="1285" width="10.453125" style="478" customWidth="1"/>
    <col min="1286" max="1286" width="4.08984375" style="478" customWidth="1"/>
    <col min="1287" max="1289" width="23.6328125" style="478" customWidth="1"/>
    <col min="1290" max="1536" width="8.90625" style="478"/>
    <col min="1537" max="1537" width="2.1796875" style="478" customWidth="1"/>
    <col min="1538" max="1538" width="5" style="478" customWidth="1"/>
    <col min="1539" max="1539" width="8.453125" style="478" customWidth="1"/>
    <col min="1540" max="1540" width="8.90625" style="478"/>
    <col min="1541" max="1541" width="10.453125" style="478" customWidth="1"/>
    <col min="1542" max="1542" width="4.08984375" style="478" customWidth="1"/>
    <col min="1543" max="1545" width="23.6328125" style="478" customWidth="1"/>
    <col min="1546" max="1792" width="8.90625" style="478"/>
    <col min="1793" max="1793" width="2.1796875" style="478" customWidth="1"/>
    <col min="1794" max="1794" width="5" style="478" customWidth="1"/>
    <col min="1795" max="1795" width="8.453125" style="478" customWidth="1"/>
    <col min="1796" max="1796" width="8.90625" style="478"/>
    <col min="1797" max="1797" width="10.453125" style="478" customWidth="1"/>
    <col min="1798" max="1798" width="4.08984375" style="478" customWidth="1"/>
    <col min="1799" max="1801" width="23.6328125" style="478" customWidth="1"/>
    <col min="1802" max="2048" width="8.90625" style="478"/>
    <col min="2049" max="2049" width="2.1796875" style="478" customWidth="1"/>
    <col min="2050" max="2050" width="5" style="478" customWidth="1"/>
    <col min="2051" max="2051" width="8.453125" style="478" customWidth="1"/>
    <col min="2052" max="2052" width="8.90625" style="478"/>
    <col min="2053" max="2053" width="10.453125" style="478" customWidth="1"/>
    <col min="2054" max="2054" width="4.08984375" style="478" customWidth="1"/>
    <col min="2055" max="2057" width="23.6328125" style="478" customWidth="1"/>
    <col min="2058" max="2304" width="8.90625" style="478"/>
    <col min="2305" max="2305" width="2.1796875" style="478" customWidth="1"/>
    <col min="2306" max="2306" width="5" style="478" customWidth="1"/>
    <col min="2307" max="2307" width="8.453125" style="478" customWidth="1"/>
    <col min="2308" max="2308" width="8.90625" style="478"/>
    <col min="2309" max="2309" width="10.453125" style="478" customWidth="1"/>
    <col min="2310" max="2310" width="4.08984375" style="478" customWidth="1"/>
    <col min="2311" max="2313" width="23.6328125" style="478" customWidth="1"/>
    <col min="2314" max="2560" width="8.90625" style="478"/>
    <col min="2561" max="2561" width="2.1796875" style="478" customWidth="1"/>
    <col min="2562" max="2562" width="5" style="478" customWidth="1"/>
    <col min="2563" max="2563" width="8.453125" style="478" customWidth="1"/>
    <col min="2564" max="2564" width="8.90625" style="478"/>
    <col min="2565" max="2565" width="10.453125" style="478" customWidth="1"/>
    <col min="2566" max="2566" width="4.08984375" style="478" customWidth="1"/>
    <col min="2567" max="2569" width="23.6328125" style="478" customWidth="1"/>
    <col min="2570" max="2816" width="8.90625" style="478"/>
    <col min="2817" max="2817" width="2.1796875" style="478" customWidth="1"/>
    <col min="2818" max="2818" width="5" style="478" customWidth="1"/>
    <col min="2819" max="2819" width="8.453125" style="478" customWidth="1"/>
    <col min="2820" max="2820" width="8.90625" style="478"/>
    <col min="2821" max="2821" width="10.453125" style="478" customWidth="1"/>
    <col min="2822" max="2822" width="4.08984375" style="478" customWidth="1"/>
    <col min="2823" max="2825" width="23.6328125" style="478" customWidth="1"/>
    <col min="2826" max="3072" width="8.90625" style="478"/>
    <col min="3073" max="3073" width="2.1796875" style="478" customWidth="1"/>
    <col min="3074" max="3074" width="5" style="478" customWidth="1"/>
    <col min="3075" max="3075" width="8.453125" style="478" customWidth="1"/>
    <col min="3076" max="3076" width="8.90625" style="478"/>
    <col min="3077" max="3077" width="10.453125" style="478" customWidth="1"/>
    <col min="3078" max="3078" width="4.08984375" style="478" customWidth="1"/>
    <col min="3079" max="3081" width="23.6328125" style="478" customWidth="1"/>
    <col min="3082" max="3328" width="8.90625" style="478"/>
    <col min="3329" max="3329" width="2.1796875" style="478" customWidth="1"/>
    <col min="3330" max="3330" width="5" style="478" customWidth="1"/>
    <col min="3331" max="3331" width="8.453125" style="478" customWidth="1"/>
    <col min="3332" max="3332" width="8.90625" style="478"/>
    <col min="3333" max="3333" width="10.453125" style="478" customWidth="1"/>
    <col min="3334" max="3334" width="4.08984375" style="478" customWidth="1"/>
    <col min="3335" max="3337" width="23.6328125" style="478" customWidth="1"/>
    <col min="3338" max="3584" width="8.90625" style="478"/>
    <col min="3585" max="3585" width="2.1796875" style="478" customWidth="1"/>
    <col min="3586" max="3586" width="5" style="478" customWidth="1"/>
    <col min="3587" max="3587" width="8.453125" style="478" customWidth="1"/>
    <col min="3588" max="3588" width="8.90625" style="478"/>
    <col min="3589" max="3589" width="10.453125" style="478" customWidth="1"/>
    <col min="3590" max="3590" width="4.08984375" style="478" customWidth="1"/>
    <col min="3591" max="3593" width="23.6328125" style="478" customWidth="1"/>
    <col min="3594" max="3840" width="8.90625" style="478"/>
    <col min="3841" max="3841" width="2.1796875" style="478" customWidth="1"/>
    <col min="3842" max="3842" width="5" style="478" customWidth="1"/>
    <col min="3843" max="3843" width="8.453125" style="478" customWidth="1"/>
    <col min="3844" max="3844" width="8.90625" style="478"/>
    <col min="3845" max="3845" width="10.453125" style="478" customWidth="1"/>
    <col min="3846" max="3846" width="4.08984375" style="478" customWidth="1"/>
    <col min="3847" max="3849" width="23.6328125" style="478" customWidth="1"/>
    <col min="3850" max="4096" width="8.90625" style="478"/>
    <col min="4097" max="4097" width="2.1796875" style="478" customWidth="1"/>
    <col min="4098" max="4098" width="5" style="478" customWidth="1"/>
    <col min="4099" max="4099" width="8.453125" style="478" customWidth="1"/>
    <col min="4100" max="4100" width="8.90625" style="478"/>
    <col min="4101" max="4101" width="10.453125" style="478" customWidth="1"/>
    <col min="4102" max="4102" width="4.08984375" style="478" customWidth="1"/>
    <col min="4103" max="4105" width="23.6328125" style="478" customWidth="1"/>
    <col min="4106" max="4352" width="8.90625" style="478"/>
    <col min="4353" max="4353" width="2.1796875" style="478" customWidth="1"/>
    <col min="4354" max="4354" width="5" style="478" customWidth="1"/>
    <col min="4355" max="4355" width="8.453125" style="478" customWidth="1"/>
    <col min="4356" max="4356" width="8.90625" style="478"/>
    <col min="4357" max="4357" width="10.453125" style="478" customWidth="1"/>
    <col min="4358" max="4358" width="4.08984375" style="478" customWidth="1"/>
    <col min="4359" max="4361" width="23.6328125" style="478" customWidth="1"/>
    <col min="4362" max="4608" width="8.90625" style="478"/>
    <col min="4609" max="4609" width="2.1796875" style="478" customWidth="1"/>
    <col min="4610" max="4610" width="5" style="478" customWidth="1"/>
    <col min="4611" max="4611" width="8.453125" style="478" customWidth="1"/>
    <col min="4612" max="4612" width="8.90625" style="478"/>
    <col min="4613" max="4613" width="10.453125" style="478" customWidth="1"/>
    <col min="4614" max="4614" width="4.08984375" style="478" customWidth="1"/>
    <col min="4615" max="4617" width="23.6328125" style="478" customWidth="1"/>
    <col min="4618" max="4864" width="8.90625" style="478"/>
    <col min="4865" max="4865" width="2.1796875" style="478" customWidth="1"/>
    <col min="4866" max="4866" width="5" style="478" customWidth="1"/>
    <col min="4867" max="4867" width="8.453125" style="478" customWidth="1"/>
    <col min="4868" max="4868" width="8.90625" style="478"/>
    <col min="4869" max="4869" width="10.453125" style="478" customWidth="1"/>
    <col min="4870" max="4870" width="4.08984375" style="478" customWidth="1"/>
    <col min="4871" max="4873" width="23.6328125" style="478" customWidth="1"/>
    <col min="4874" max="5120" width="8.90625" style="478"/>
    <col min="5121" max="5121" width="2.1796875" style="478" customWidth="1"/>
    <col min="5122" max="5122" width="5" style="478" customWidth="1"/>
    <col min="5123" max="5123" width="8.453125" style="478" customWidth="1"/>
    <col min="5124" max="5124" width="8.90625" style="478"/>
    <col min="5125" max="5125" width="10.453125" style="478" customWidth="1"/>
    <col min="5126" max="5126" width="4.08984375" style="478" customWidth="1"/>
    <col min="5127" max="5129" width="23.6328125" style="478" customWidth="1"/>
    <col min="5130" max="5376" width="8.90625" style="478"/>
    <col min="5377" max="5377" width="2.1796875" style="478" customWidth="1"/>
    <col min="5378" max="5378" width="5" style="478" customWidth="1"/>
    <col min="5379" max="5379" width="8.453125" style="478" customWidth="1"/>
    <col min="5380" max="5380" width="8.90625" style="478"/>
    <col min="5381" max="5381" width="10.453125" style="478" customWidth="1"/>
    <col min="5382" max="5382" width="4.08984375" style="478" customWidth="1"/>
    <col min="5383" max="5385" width="23.6328125" style="478" customWidth="1"/>
    <col min="5386" max="5632" width="8.90625" style="478"/>
    <col min="5633" max="5633" width="2.1796875" style="478" customWidth="1"/>
    <col min="5634" max="5634" width="5" style="478" customWidth="1"/>
    <col min="5635" max="5635" width="8.453125" style="478" customWidth="1"/>
    <col min="5636" max="5636" width="8.90625" style="478"/>
    <col min="5637" max="5637" width="10.453125" style="478" customWidth="1"/>
    <col min="5638" max="5638" width="4.08984375" style="478" customWidth="1"/>
    <col min="5639" max="5641" width="23.6328125" style="478" customWidth="1"/>
    <col min="5642" max="5888" width="8.90625" style="478"/>
    <col min="5889" max="5889" width="2.1796875" style="478" customWidth="1"/>
    <col min="5890" max="5890" width="5" style="478" customWidth="1"/>
    <col min="5891" max="5891" width="8.453125" style="478" customWidth="1"/>
    <col min="5892" max="5892" width="8.90625" style="478"/>
    <col min="5893" max="5893" width="10.453125" style="478" customWidth="1"/>
    <col min="5894" max="5894" width="4.08984375" style="478" customWidth="1"/>
    <col min="5895" max="5897" width="23.6328125" style="478" customWidth="1"/>
    <col min="5898" max="6144" width="8.90625" style="478"/>
    <col min="6145" max="6145" width="2.1796875" style="478" customWidth="1"/>
    <col min="6146" max="6146" width="5" style="478" customWidth="1"/>
    <col min="6147" max="6147" width="8.453125" style="478" customWidth="1"/>
    <col min="6148" max="6148" width="8.90625" style="478"/>
    <col min="6149" max="6149" width="10.453125" style="478" customWidth="1"/>
    <col min="6150" max="6150" width="4.08984375" style="478" customWidth="1"/>
    <col min="6151" max="6153" width="23.6328125" style="478" customWidth="1"/>
    <col min="6154" max="6400" width="8.90625" style="478"/>
    <col min="6401" max="6401" width="2.1796875" style="478" customWidth="1"/>
    <col min="6402" max="6402" width="5" style="478" customWidth="1"/>
    <col min="6403" max="6403" width="8.453125" style="478" customWidth="1"/>
    <col min="6404" max="6404" width="8.90625" style="478"/>
    <col min="6405" max="6405" width="10.453125" style="478" customWidth="1"/>
    <col min="6406" max="6406" width="4.08984375" style="478" customWidth="1"/>
    <col min="6407" max="6409" width="23.6328125" style="478" customWidth="1"/>
    <col min="6410" max="6656" width="8.90625" style="478"/>
    <col min="6657" max="6657" width="2.1796875" style="478" customWidth="1"/>
    <col min="6658" max="6658" width="5" style="478" customWidth="1"/>
    <col min="6659" max="6659" width="8.453125" style="478" customWidth="1"/>
    <col min="6660" max="6660" width="8.90625" style="478"/>
    <col min="6661" max="6661" width="10.453125" style="478" customWidth="1"/>
    <col min="6662" max="6662" width="4.08984375" style="478" customWidth="1"/>
    <col min="6663" max="6665" width="23.6328125" style="478" customWidth="1"/>
    <col min="6666" max="6912" width="8.90625" style="478"/>
    <col min="6913" max="6913" width="2.1796875" style="478" customWidth="1"/>
    <col min="6914" max="6914" width="5" style="478" customWidth="1"/>
    <col min="6915" max="6915" width="8.453125" style="478" customWidth="1"/>
    <col min="6916" max="6916" width="8.90625" style="478"/>
    <col min="6917" max="6917" width="10.453125" style="478" customWidth="1"/>
    <col min="6918" max="6918" width="4.08984375" style="478" customWidth="1"/>
    <col min="6919" max="6921" width="23.6328125" style="478" customWidth="1"/>
    <col min="6922" max="7168" width="8.90625" style="478"/>
    <col min="7169" max="7169" width="2.1796875" style="478" customWidth="1"/>
    <col min="7170" max="7170" width="5" style="478" customWidth="1"/>
    <col min="7171" max="7171" width="8.453125" style="478" customWidth="1"/>
    <col min="7172" max="7172" width="8.90625" style="478"/>
    <col min="7173" max="7173" width="10.453125" style="478" customWidth="1"/>
    <col min="7174" max="7174" width="4.08984375" style="478" customWidth="1"/>
    <col min="7175" max="7177" width="23.6328125" style="478" customWidth="1"/>
    <col min="7178" max="7424" width="8.90625" style="478"/>
    <col min="7425" max="7425" width="2.1796875" style="478" customWidth="1"/>
    <col min="7426" max="7426" width="5" style="478" customWidth="1"/>
    <col min="7427" max="7427" width="8.453125" style="478" customWidth="1"/>
    <col min="7428" max="7428" width="8.90625" style="478"/>
    <col min="7429" max="7429" width="10.453125" style="478" customWidth="1"/>
    <col min="7430" max="7430" width="4.08984375" style="478" customWidth="1"/>
    <col min="7431" max="7433" width="23.6328125" style="478" customWidth="1"/>
    <col min="7434" max="7680" width="8.90625" style="478"/>
    <col min="7681" max="7681" width="2.1796875" style="478" customWidth="1"/>
    <col min="7682" max="7682" width="5" style="478" customWidth="1"/>
    <col min="7683" max="7683" width="8.453125" style="478" customWidth="1"/>
    <col min="7684" max="7684" width="8.90625" style="478"/>
    <col min="7685" max="7685" width="10.453125" style="478" customWidth="1"/>
    <col min="7686" max="7686" width="4.08984375" style="478" customWidth="1"/>
    <col min="7687" max="7689" width="23.6328125" style="478" customWidth="1"/>
    <col min="7690" max="7936" width="8.90625" style="478"/>
    <col min="7937" max="7937" width="2.1796875" style="478" customWidth="1"/>
    <col min="7938" max="7938" width="5" style="478" customWidth="1"/>
    <col min="7939" max="7939" width="8.453125" style="478" customWidth="1"/>
    <col min="7940" max="7940" width="8.90625" style="478"/>
    <col min="7941" max="7941" width="10.453125" style="478" customWidth="1"/>
    <col min="7942" max="7942" width="4.08984375" style="478" customWidth="1"/>
    <col min="7943" max="7945" width="23.6328125" style="478" customWidth="1"/>
    <col min="7946" max="8192" width="8.90625" style="478"/>
    <col min="8193" max="8193" width="2.1796875" style="478" customWidth="1"/>
    <col min="8194" max="8194" width="5" style="478" customWidth="1"/>
    <col min="8195" max="8195" width="8.453125" style="478" customWidth="1"/>
    <col min="8196" max="8196" width="8.90625" style="478"/>
    <col min="8197" max="8197" width="10.453125" style="478" customWidth="1"/>
    <col min="8198" max="8198" width="4.08984375" style="478" customWidth="1"/>
    <col min="8199" max="8201" width="23.6328125" style="478" customWidth="1"/>
    <col min="8202" max="8448" width="8.90625" style="478"/>
    <col min="8449" max="8449" width="2.1796875" style="478" customWidth="1"/>
    <col min="8450" max="8450" width="5" style="478" customWidth="1"/>
    <col min="8451" max="8451" width="8.453125" style="478" customWidth="1"/>
    <col min="8452" max="8452" width="8.90625" style="478"/>
    <col min="8453" max="8453" width="10.453125" style="478" customWidth="1"/>
    <col min="8454" max="8454" width="4.08984375" style="478" customWidth="1"/>
    <col min="8455" max="8457" width="23.6328125" style="478" customWidth="1"/>
    <col min="8458" max="8704" width="8.90625" style="478"/>
    <col min="8705" max="8705" width="2.1796875" style="478" customWidth="1"/>
    <col min="8706" max="8706" width="5" style="478" customWidth="1"/>
    <col min="8707" max="8707" width="8.453125" style="478" customWidth="1"/>
    <col min="8708" max="8708" width="8.90625" style="478"/>
    <col min="8709" max="8709" width="10.453125" style="478" customWidth="1"/>
    <col min="8710" max="8710" width="4.08984375" style="478" customWidth="1"/>
    <col min="8711" max="8713" width="23.6328125" style="478" customWidth="1"/>
    <col min="8714" max="8960" width="8.90625" style="478"/>
    <col min="8961" max="8961" width="2.1796875" style="478" customWidth="1"/>
    <col min="8962" max="8962" width="5" style="478" customWidth="1"/>
    <col min="8963" max="8963" width="8.453125" style="478" customWidth="1"/>
    <col min="8964" max="8964" width="8.90625" style="478"/>
    <col min="8965" max="8965" width="10.453125" style="478" customWidth="1"/>
    <col min="8966" max="8966" width="4.08984375" style="478" customWidth="1"/>
    <col min="8967" max="8969" width="23.6328125" style="478" customWidth="1"/>
    <col min="8970" max="9216" width="8.90625" style="478"/>
    <col min="9217" max="9217" width="2.1796875" style="478" customWidth="1"/>
    <col min="9218" max="9218" width="5" style="478" customWidth="1"/>
    <col min="9219" max="9219" width="8.453125" style="478" customWidth="1"/>
    <col min="9220" max="9220" width="8.90625" style="478"/>
    <col min="9221" max="9221" width="10.453125" style="478" customWidth="1"/>
    <col min="9222" max="9222" width="4.08984375" style="478" customWidth="1"/>
    <col min="9223" max="9225" width="23.6328125" style="478" customWidth="1"/>
    <col min="9226" max="9472" width="8.90625" style="478"/>
    <col min="9473" max="9473" width="2.1796875" style="478" customWidth="1"/>
    <col min="9474" max="9474" width="5" style="478" customWidth="1"/>
    <col min="9475" max="9475" width="8.453125" style="478" customWidth="1"/>
    <col min="9476" max="9476" width="8.90625" style="478"/>
    <col min="9477" max="9477" width="10.453125" style="478" customWidth="1"/>
    <col min="9478" max="9478" width="4.08984375" style="478" customWidth="1"/>
    <col min="9479" max="9481" width="23.6328125" style="478" customWidth="1"/>
    <col min="9482" max="9728" width="8.90625" style="478"/>
    <col min="9729" max="9729" width="2.1796875" style="478" customWidth="1"/>
    <col min="9730" max="9730" width="5" style="478" customWidth="1"/>
    <col min="9731" max="9731" width="8.453125" style="478" customWidth="1"/>
    <col min="9732" max="9732" width="8.90625" style="478"/>
    <col min="9733" max="9733" width="10.453125" style="478" customWidth="1"/>
    <col min="9734" max="9734" width="4.08984375" style="478" customWidth="1"/>
    <col min="9735" max="9737" width="23.6328125" style="478" customWidth="1"/>
    <col min="9738" max="9984" width="8.90625" style="478"/>
    <col min="9985" max="9985" width="2.1796875" style="478" customWidth="1"/>
    <col min="9986" max="9986" width="5" style="478" customWidth="1"/>
    <col min="9987" max="9987" width="8.453125" style="478" customWidth="1"/>
    <col min="9988" max="9988" width="8.90625" style="478"/>
    <col min="9989" max="9989" width="10.453125" style="478" customWidth="1"/>
    <col min="9990" max="9990" width="4.08984375" style="478" customWidth="1"/>
    <col min="9991" max="9993" width="23.6328125" style="478" customWidth="1"/>
    <col min="9994" max="10240" width="8.90625" style="478"/>
    <col min="10241" max="10241" width="2.1796875" style="478" customWidth="1"/>
    <col min="10242" max="10242" width="5" style="478" customWidth="1"/>
    <col min="10243" max="10243" width="8.453125" style="478" customWidth="1"/>
    <col min="10244" max="10244" width="8.90625" style="478"/>
    <col min="10245" max="10245" width="10.453125" style="478" customWidth="1"/>
    <col min="10246" max="10246" width="4.08984375" style="478" customWidth="1"/>
    <col min="10247" max="10249" width="23.6328125" style="478" customWidth="1"/>
    <col min="10250" max="10496" width="8.90625" style="478"/>
    <col min="10497" max="10497" width="2.1796875" style="478" customWidth="1"/>
    <col min="10498" max="10498" width="5" style="478" customWidth="1"/>
    <col min="10499" max="10499" width="8.453125" style="478" customWidth="1"/>
    <col min="10500" max="10500" width="8.90625" style="478"/>
    <col min="10501" max="10501" width="10.453125" style="478" customWidth="1"/>
    <col min="10502" max="10502" width="4.08984375" style="478" customWidth="1"/>
    <col min="10503" max="10505" width="23.6328125" style="478" customWidth="1"/>
    <col min="10506" max="10752" width="8.90625" style="478"/>
    <col min="10753" max="10753" width="2.1796875" style="478" customWidth="1"/>
    <col min="10754" max="10754" width="5" style="478" customWidth="1"/>
    <col min="10755" max="10755" width="8.453125" style="478" customWidth="1"/>
    <col min="10756" max="10756" width="8.90625" style="478"/>
    <col min="10757" max="10757" width="10.453125" style="478" customWidth="1"/>
    <col min="10758" max="10758" width="4.08984375" style="478" customWidth="1"/>
    <col min="10759" max="10761" width="23.6328125" style="478" customWidth="1"/>
    <col min="10762" max="11008" width="8.90625" style="478"/>
    <col min="11009" max="11009" width="2.1796875" style="478" customWidth="1"/>
    <col min="11010" max="11010" width="5" style="478" customWidth="1"/>
    <col min="11011" max="11011" width="8.453125" style="478" customWidth="1"/>
    <col min="11012" max="11012" width="8.90625" style="478"/>
    <col min="11013" max="11013" width="10.453125" style="478" customWidth="1"/>
    <col min="11014" max="11014" width="4.08984375" style="478" customWidth="1"/>
    <col min="11015" max="11017" width="23.6328125" style="478" customWidth="1"/>
    <col min="11018" max="11264" width="8.90625" style="478"/>
    <col min="11265" max="11265" width="2.1796875" style="478" customWidth="1"/>
    <col min="11266" max="11266" width="5" style="478" customWidth="1"/>
    <col min="11267" max="11267" width="8.453125" style="478" customWidth="1"/>
    <col min="11268" max="11268" width="8.90625" style="478"/>
    <col min="11269" max="11269" width="10.453125" style="478" customWidth="1"/>
    <col min="11270" max="11270" width="4.08984375" style="478" customWidth="1"/>
    <col min="11271" max="11273" width="23.6328125" style="478" customWidth="1"/>
    <col min="11274" max="11520" width="8.90625" style="478"/>
    <col min="11521" max="11521" width="2.1796875" style="478" customWidth="1"/>
    <col min="11522" max="11522" width="5" style="478" customWidth="1"/>
    <col min="11523" max="11523" width="8.453125" style="478" customWidth="1"/>
    <col min="11524" max="11524" width="8.90625" style="478"/>
    <col min="11525" max="11525" width="10.453125" style="478" customWidth="1"/>
    <col min="11526" max="11526" width="4.08984375" style="478" customWidth="1"/>
    <col min="11527" max="11529" width="23.6328125" style="478" customWidth="1"/>
    <col min="11530" max="11776" width="8.90625" style="478"/>
    <col min="11777" max="11777" width="2.1796875" style="478" customWidth="1"/>
    <col min="11778" max="11778" width="5" style="478" customWidth="1"/>
    <col min="11779" max="11779" width="8.453125" style="478" customWidth="1"/>
    <col min="11780" max="11780" width="8.90625" style="478"/>
    <col min="11781" max="11781" width="10.453125" style="478" customWidth="1"/>
    <col min="11782" max="11782" width="4.08984375" style="478" customWidth="1"/>
    <col min="11783" max="11785" width="23.6328125" style="478" customWidth="1"/>
    <col min="11786" max="12032" width="8.90625" style="478"/>
    <col min="12033" max="12033" width="2.1796875" style="478" customWidth="1"/>
    <col min="12034" max="12034" width="5" style="478" customWidth="1"/>
    <col min="12035" max="12035" width="8.453125" style="478" customWidth="1"/>
    <col min="12036" max="12036" width="8.90625" style="478"/>
    <col min="12037" max="12037" width="10.453125" style="478" customWidth="1"/>
    <col min="12038" max="12038" width="4.08984375" style="478" customWidth="1"/>
    <col min="12039" max="12041" width="23.6328125" style="478" customWidth="1"/>
    <col min="12042" max="12288" width="8.90625" style="478"/>
    <col min="12289" max="12289" width="2.1796875" style="478" customWidth="1"/>
    <col min="12290" max="12290" width="5" style="478" customWidth="1"/>
    <col min="12291" max="12291" width="8.453125" style="478" customWidth="1"/>
    <col min="12292" max="12292" width="8.90625" style="478"/>
    <col min="12293" max="12293" width="10.453125" style="478" customWidth="1"/>
    <col min="12294" max="12294" width="4.08984375" style="478" customWidth="1"/>
    <col min="12295" max="12297" width="23.6328125" style="478" customWidth="1"/>
    <col min="12298" max="12544" width="8.90625" style="478"/>
    <col min="12545" max="12545" width="2.1796875" style="478" customWidth="1"/>
    <col min="12546" max="12546" width="5" style="478" customWidth="1"/>
    <col min="12547" max="12547" width="8.453125" style="478" customWidth="1"/>
    <col min="12548" max="12548" width="8.90625" style="478"/>
    <col min="12549" max="12549" width="10.453125" style="478" customWidth="1"/>
    <col min="12550" max="12550" width="4.08984375" style="478" customWidth="1"/>
    <col min="12551" max="12553" width="23.6328125" style="478" customWidth="1"/>
    <col min="12554" max="12800" width="8.90625" style="478"/>
    <col min="12801" max="12801" width="2.1796875" style="478" customWidth="1"/>
    <col min="12802" max="12802" width="5" style="478" customWidth="1"/>
    <col min="12803" max="12803" width="8.453125" style="478" customWidth="1"/>
    <col min="12804" max="12804" width="8.90625" style="478"/>
    <col min="12805" max="12805" width="10.453125" style="478" customWidth="1"/>
    <col min="12806" max="12806" width="4.08984375" style="478" customWidth="1"/>
    <col min="12807" max="12809" width="23.6328125" style="478" customWidth="1"/>
    <col min="12810" max="13056" width="8.90625" style="478"/>
    <col min="13057" max="13057" width="2.1796875" style="478" customWidth="1"/>
    <col min="13058" max="13058" width="5" style="478" customWidth="1"/>
    <col min="13059" max="13059" width="8.453125" style="478" customWidth="1"/>
    <col min="13060" max="13060" width="8.90625" style="478"/>
    <col min="13061" max="13061" width="10.453125" style="478" customWidth="1"/>
    <col min="13062" max="13062" width="4.08984375" style="478" customWidth="1"/>
    <col min="13063" max="13065" width="23.6328125" style="478" customWidth="1"/>
    <col min="13066" max="13312" width="8.90625" style="478"/>
    <col min="13313" max="13313" width="2.1796875" style="478" customWidth="1"/>
    <col min="13314" max="13314" width="5" style="478" customWidth="1"/>
    <col min="13315" max="13315" width="8.453125" style="478" customWidth="1"/>
    <col min="13316" max="13316" width="8.90625" style="478"/>
    <col min="13317" max="13317" width="10.453125" style="478" customWidth="1"/>
    <col min="13318" max="13318" width="4.08984375" style="478" customWidth="1"/>
    <col min="13319" max="13321" width="23.6328125" style="478" customWidth="1"/>
    <col min="13322" max="13568" width="8.90625" style="478"/>
    <col min="13569" max="13569" width="2.1796875" style="478" customWidth="1"/>
    <col min="13570" max="13570" width="5" style="478" customWidth="1"/>
    <col min="13571" max="13571" width="8.453125" style="478" customWidth="1"/>
    <col min="13572" max="13572" width="8.90625" style="478"/>
    <col min="13573" max="13573" width="10.453125" style="478" customWidth="1"/>
    <col min="13574" max="13574" width="4.08984375" style="478" customWidth="1"/>
    <col min="13575" max="13577" width="23.6328125" style="478" customWidth="1"/>
    <col min="13578" max="13824" width="8.90625" style="478"/>
    <col min="13825" max="13825" width="2.1796875" style="478" customWidth="1"/>
    <col min="13826" max="13826" width="5" style="478" customWidth="1"/>
    <col min="13827" max="13827" width="8.453125" style="478" customWidth="1"/>
    <col min="13828" max="13828" width="8.90625" style="478"/>
    <col min="13829" max="13829" width="10.453125" style="478" customWidth="1"/>
    <col min="13830" max="13830" width="4.08984375" style="478" customWidth="1"/>
    <col min="13831" max="13833" width="23.6328125" style="478" customWidth="1"/>
    <col min="13834" max="14080" width="8.90625" style="478"/>
    <col min="14081" max="14081" width="2.1796875" style="478" customWidth="1"/>
    <col min="14082" max="14082" width="5" style="478" customWidth="1"/>
    <col min="14083" max="14083" width="8.453125" style="478" customWidth="1"/>
    <col min="14084" max="14084" width="8.90625" style="478"/>
    <col min="14085" max="14085" width="10.453125" style="478" customWidth="1"/>
    <col min="14086" max="14086" width="4.08984375" style="478" customWidth="1"/>
    <col min="14087" max="14089" width="23.6328125" style="478" customWidth="1"/>
    <col min="14090" max="14336" width="8.90625" style="478"/>
    <col min="14337" max="14337" width="2.1796875" style="478" customWidth="1"/>
    <col min="14338" max="14338" width="5" style="478" customWidth="1"/>
    <col min="14339" max="14339" width="8.453125" style="478" customWidth="1"/>
    <col min="14340" max="14340" width="8.90625" style="478"/>
    <col min="14341" max="14341" width="10.453125" style="478" customWidth="1"/>
    <col min="14342" max="14342" width="4.08984375" style="478" customWidth="1"/>
    <col min="14343" max="14345" width="23.6328125" style="478" customWidth="1"/>
    <col min="14346" max="14592" width="8.90625" style="478"/>
    <col min="14593" max="14593" width="2.1796875" style="478" customWidth="1"/>
    <col min="14594" max="14594" width="5" style="478" customWidth="1"/>
    <col min="14595" max="14595" width="8.453125" style="478" customWidth="1"/>
    <col min="14596" max="14596" width="8.90625" style="478"/>
    <col min="14597" max="14597" width="10.453125" style="478" customWidth="1"/>
    <col min="14598" max="14598" width="4.08984375" style="478" customWidth="1"/>
    <col min="14599" max="14601" width="23.6328125" style="478" customWidth="1"/>
    <col min="14602" max="14848" width="8.90625" style="478"/>
    <col min="14849" max="14849" width="2.1796875" style="478" customWidth="1"/>
    <col min="14850" max="14850" width="5" style="478" customWidth="1"/>
    <col min="14851" max="14851" width="8.453125" style="478" customWidth="1"/>
    <col min="14852" max="14852" width="8.90625" style="478"/>
    <col min="14853" max="14853" width="10.453125" style="478" customWidth="1"/>
    <col min="14854" max="14854" width="4.08984375" style="478" customWidth="1"/>
    <col min="14855" max="14857" width="23.6328125" style="478" customWidth="1"/>
    <col min="14858" max="15104" width="8.90625" style="478"/>
    <col min="15105" max="15105" width="2.1796875" style="478" customWidth="1"/>
    <col min="15106" max="15106" width="5" style="478" customWidth="1"/>
    <col min="15107" max="15107" width="8.453125" style="478" customWidth="1"/>
    <col min="15108" max="15108" width="8.90625" style="478"/>
    <col min="15109" max="15109" width="10.453125" style="478" customWidth="1"/>
    <col min="15110" max="15110" width="4.08984375" style="478" customWidth="1"/>
    <col min="15111" max="15113" width="23.6328125" style="478" customWidth="1"/>
    <col min="15114" max="15360" width="8.90625" style="478"/>
    <col min="15361" max="15361" width="2.1796875" style="478" customWidth="1"/>
    <col min="15362" max="15362" width="5" style="478" customWidth="1"/>
    <col min="15363" max="15363" width="8.453125" style="478" customWidth="1"/>
    <col min="15364" max="15364" width="8.90625" style="478"/>
    <col min="15365" max="15365" width="10.453125" style="478" customWidth="1"/>
    <col min="15366" max="15366" width="4.08984375" style="478" customWidth="1"/>
    <col min="15367" max="15369" width="23.6328125" style="478" customWidth="1"/>
    <col min="15370" max="15616" width="8.90625" style="478"/>
    <col min="15617" max="15617" width="2.1796875" style="478" customWidth="1"/>
    <col min="15618" max="15618" width="5" style="478" customWidth="1"/>
    <col min="15619" max="15619" width="8.453125" style="478" customWidth="1"/>
    <col min="15620" max="15620" width="8.90625" style="478"/>
    <col min="15621" max="15621" width="10.453125" style="478" customWidth="1"/>
    <col min="15622" max="15622" width="4.08984375" style="478" customWidth="1"/>
    <col min="15623" max="15625" width="23.6328125" style="478" customWidth="1"/>
    <col min="15626" max="15872" width="8.90625" style="478"/>
    <col min="15873" max="15873" width="2.1796875" style="478" customWidth="1"/>
    <col min="15874" max="15874" width="5" style="478" customWidth="1"/>
    <col min="15875" max="15875" width="8.453125" style="478" customWidth="1"/>
    <col min="15876" max="15876" width="8.90625" style="478"/>
    <col min="15877" max="15877" width="10.453125" style="478" customWidth="1"/>
    <col min="15878" max="15878" width="4.08984375" style="478" customWidth="1"/>
    <col min="15879" max="15881" width="23.6328125" style="478" customWidth="1"/>
    <col min="15882" max="16128" width="8.90625" style="478"/>
    <col min="16129" max="16129" width="2.1796875" style="478" customWidth="1"/>
    <col min="16130" max="16130" width="5" style="478" customWidth="1"/>
    <col min="16131" max="16131" width="8.453125" style="478" customWidth="1"/>
    <col min="16132" max="16132" width="8.90625" style="478"/>
    <col min="16133" max="16133" width="10.453125" style="478" customWidth="1"/>
    <col min="16134" max="16134" width="4.08984375" style="478" customWidth="1"/>
    <col min="16135" max="16137" width="23.6328125" style="478" customWidth="1"/>
    <col min="16138" max="16384" width="8.90625" style="478"/>
  </cols>
  <sheetData>
    <row r="1" spans="1:9">
      <c r="A1" s="478" t="s">
        <v>4969</v>
      </c>
    </row>
    <row r="2" spans="1:9" ht="15.6" thickBot="1"/>
    <row r="3" spans="1:9" ht="19.2" thickBot="1">
      <c r="A3" s="1014"/>
      <c r="B3" s="1015" t="s">
        <v>3897</v>
      </c>
      <c r="C3" s="1103"/>
      <c r="D3" s="1103"/>
      <c r="E3" s="1104"/>
    </row>
    <row r="4" spans="1:9">
      <c r="A4" s="1014"/>
      <c r="B4" s="1024"/>
      <c r="C4" s="1025"/>
      <c r="D4" s="1025"/>
      <c r="E4" s="1105" t="s">
        <v>3898</v>
      </c>
      <c r="F4" s="2039" t="s">
        <v>3899</v>
      </c>
      <c r="G4" s="2024" t="s">
        <v>4130</v>
      </c>
      <c r="H4" s="2025"/>
      <c r="I4" s="2045"/>
    </row>
    <row r="5" spans="1:9">
      <c r="A5" s="1014"/>
      <c r="B5" s="1034"/>
      <c r="E5" s="1014"/>
      <c r="F5" s="2040"/>
      <c r="G5" s="1039" t="s">
        <v>4970</v>
      </c>
      <c r="H5" s="1041" t="s">
        <v>4971</v>
      </c>
      <c r="I5" s="1087" t="s">
        <v>4972</v>
      </c>
    </row>
    <row r="6" spans="1:9" ht="15.6" thickBot="1">
      <c r="A6" s="1014"/>
      <c r="B6" s="1034" t="s">
        <v>3906</v>
      </c>
      <c r="E6" s="1014"/>
      <c r="F6" s="2040"/>
      <c r="G6" s="1039" t="s">
        <v>3907</v>
      </c>
      <c r="H6" s="1041" t="s">
        <v>3908</v>
      </c>
      <c r="I6" s="1106" t="s">
        <v>3909</v>
      </c>
    </row>
    <row r="7" spans="1:9">
      <c r="B7" s="2046" t="s">
        <v>4973</v>
      </c>
      <c r="C7" s="1954" t="s">
        <v>4974</v>
      </c>
      <c r="D7" s="1954"/>
      <c r="E7" s="1954"/>
      <c r="F7" s="1044" t="s">
        <v>3918</v>
      </c>
      <c r="G7" s="1107"/>
      <c r="H7" s="1107"/>
      <c r="I7" s="1108"/>
    </row>
    <row r="8" spans="1:9">
      <c r="B8" s="2047"/>
      <c r="C8" s="1502" t="s">
        <v>4975</v>
      </c>
      <c r="D8" s="1502"/>
      <c r="E8" s="1502"/>
      <c r="F8" s="1051" t="s">
        <v>3920</v>
      </c>
      <c r="G8" s="480"/>
      <c r="H8" s="480"/>
      <c r="I8" s="1092"/>
    </row>
    <row r="9" spans="1:9">
      <c r="B9" s="2047"/>
      <c r="C9" s="1502" t="s">
        <v>4976</v>
      </c>
      <c r="D9" s="1502"/>
      <c r="E9" s="1502"/>
      <c r="F9" s="1051" t="s">
        <v>273</v>
      </c>
      <c r="G9" s="480"/>
      <c r="H9" s="480"/>
      <c r="I9" s="1092"/>
    </row>
    <row r="10" spans="1:9">
      <c r="B10" s="2047"/>
      <c r="C10" s="1502" t="s">
        <v>4977</v>
      </c>
      <c r="D10" s="1959" t="s">
        <v>4978</v>
      </c>
      <c r="E10" s="1959"/>
      <c r="F10" s="1051" t="s">
        <v>274</v>
      </c>
      <c r="G10" s="480"/>
      <c r="H10" s="480"/>
      <c r="I10" s="1092"/>
    </row>
    <row r="11" spans="1:9">
      <c r="B11" s="2047"/>
      <c r="C11" s="1502"/>
      <c r="D11" s="1502" t="s">
        <v>4979</v>
      </c>
      <c r="E11" s="1502"/>
      <c r="F11" s="1051" t="s">
        <v>277</v>
      </c>
      <c r="G11" s="480"/>
      <c r="H11" s="480"/>
      <c r="I11" s="1092"/>
    </row>
    <row r="12" spans="1:9">
      <c r="B12" s="2047"/>
      <c r="C12" s="1502" t="s">
        <v>4980</v>
      </c>
      <c r="D12" s="1502"/>
      <c r="E12" s="1502"/>
      <c r="F12" s="1051" t="s">
        <v>283</v>
      </c>
      <c r="G12" s="480"/>
      <c r="H12" s="480"/>
      <c r="I12" s="1092"/>
    </row>
    <row r="13" spans="1:9">
      <c r="B13" s="2047"/>
      <c r="C13" s="1502" t="s">
        <v>4981</v>
      </c>
      <c r="D13" s="1502"/>
      <c r="E13" s="1502"/>
      <c r="F13" s="1051" t="s">
        <v>285</v>
      </c>
      <c r="G13" s="480"/>
      <c r="H13" s="480"/>
      <c r="I13" s="1092"/>
    </row>
    <row r="14" spans="1:9">
      <c r="B14" s="2047"/>
      <c r="C14" s="1502" t="s">
        <v>4982</v>
      </c>
      <c r="D14" s="1502"/>
      <c r="E14" s="1502"/>
      <c r="F14" s="1051" t="s">
        <v>290</v>
      </c>
      <c r="G14" s="480"/>
      <c r="H14" s="480"/>
      <c r="I14" s="1092"/>
    </row>
    <row r="15" spans="1:9">
      <c r="B15" s="2047"/>
      <c r="C15" s="1502" t="s">
        <v>4983</v>
      </c>
      <c r="D15" s="1502"/>
      <c r="E15" s="1502"/>
      <c r="F15" s="1051" t="s">
        <v>292</v>
      </c>
      <c r="G15" s="480"/>
      <c r="H15" s="480"/>
      <c r="I15" s="1092"/>
    </row>
    <row r="16" spans="1:9">
      <c r="B16" s="2048" t="s">
        <v>4984</v>
      </c>
      <c r="C16" s="1502" t="s">
        <v>4985</v>
      </c>
      <c r="D16" s="1502"/>
      <c r="E16" s="1502"/>
      <c r="F16" s="1051" t="s">
        <v>3931</v>
      </c>
      <c r="G16" s="1109" t="s">
        <v>4986</v>
      </c>
      <c r="H16" s="480"/>
      <c r="I16" s="1092"/>
    </row>
    <row r="17" spans="2:9" ht="15.6" thickBot="1">
      <c r="B17" s="2049"/>
      <c r="C17" s="1989" t="s">
        <v>4987</v>
      </c>
      <c r="D17" s="1989"/>
      <c r="E17" s="1989"/>
      <c r="F17" s="1063" t="s">
        <v>3933</v>
      </c>
      <c r="G17" s="1110" t="s">
        <v>4986</v>
      </c>
      <c r="H17" s="1111"/>
      <c r="I17" s="1093"/>
    </row>
    <row r="18" spans="2:9">
      <c r="B18" s="2023" t="s">
        <v>4988</v>
      </c>
      <c r="C18" s="1970" t="s">
        <v>4989</v>
      </c>
      <c r="D18" s="1954" t="s">
        <v>4990</v>
      </c>
      <c r="E18" s="1954"/>
      <c r="F18" s="1044" t="s">
        <v>3935</v>
      </c>
      <c r="G18" s="1107"/>
      <c r="H18" s="1107"/>
      <c r="I18" s="1108"/>
    </row>
    <row r="19" spans="2:9">
      <c r="B19" s="2021"/>
      <c r="C19" s="1502"/>
      <c r="D19" s="1502" t="s">
        <v>4991</v>
      </c>
      <c r="E19" s="1502"/>
      <c r="F19" s="1051" t="s">
        <v>3936</v>
      </c>
      <c r="G19" s="480"/>
      <c r="H19" s="480"/>
      <c r="I19" s="1092"/>
    </row>
    <row r="20" spans="2:9">
      <c r="B20" s="2021"/>
      <c r="C20" s="1502"/>
      <c r="D20" s="1502" t="s">
        <v>4992</v>
      </c>
      <c r="E20" s="1502"/>
      <c r="F20" s="1051" t="s">
        <v>3938</v>
      </c>
      <c r="G20" s="480"/>
      <c r="H20" s="480"/>
      <c r="I20" s="1092"/>
    </row>
    <row r="21" spans="2:9">
      <c r="B21" s="2021"/>
      <c r="C21" s="1502"/>
      <c r="D21" s="1502" t="s">
        <v>4993</v>
      </c>
      <c r="E21" s="1502"/>
      <c r="F21" s="1051" t="s">
        <v>3941</v>
      </c>
      <c r="G21" s="480"/>
      <c r="H21" s="480"/>
      <c r="I21" s="1092"/>
    </row>
    <row r="22" spans="2:9">
      <c r="B22" s="2021"/>
      <c r="C22" s="1502" t="s">
        <v>4994</v>
      </c>
      <c r="D22" s="1502"/>
      <c r="E22" s="1502"/>
      <c r="F22" s="1051" t="s">
        <v>3943</v>
      </c>
      <c r="G22" s="480"/>
      <c r="H22" s="480"/>
      <c r="I22" s="1092"/>
    </row>
    <row r="23" spans="2:9">
      <c r="B23" s="2021"/>
      <c r="C23" s="1502" t="s">
        <v>4995</v>
      </c>
      <c r="D23" s="1502"/>
      <c r="E23" s="1502"/>
      <c r="F23" s="1051" t="s">
        <v>3946</v>
      </c>
      <c r="G23" s="480"/>
      <c r="H23" s="480"/>
      <c r="I23" s="1092"/>
    </row>
    <row r="24" spans="2:9">
      <c r="B24" s="2021"/>
      <c r="C24" s="1502" t="s">
        <v>4996</v>
      </c>
      <c r="D24" s="1502"/>
      <c r="E24" s="1502"/>
      <c r="F24" s="1051" t="s">
        <v>3948</v>
      </c>
      <c r="G24" s="480"/>
      <c r="H24" s="480"/>
      <c r="I24" s="1092"/>
    </row>
    <row r="25" spans="2:9">
      <c r="B25" s="2047" t="s">
        <v>4997</v>
      </c>
      <c r="C25" s="1959" t="s">
        <v>4998</v>
      </c>
      <c r="D25" s="1502" t="s">
        <v>4999</v>
      </c>
      <c r="E25" s="1502"/>
      <c r="F25" s="1051" t="s">
        <v>3950</v>
      </c>
      <c r="G25" s="480"/>
      <c r="H25" s="480"/>
      <c r="I25" s="1092"/>
    </row>
    <row r="26" spans="2:9">
      <c r="B26" s="2047"/>
      <c r="C26" s="1959"/>
      <c r="D26" s="1502" t="s">
        <v>5000</v>
      </c>
      <c r="E26" s="1502"/>
      <c r="F26" s="1051" t="s">
        <v>3954</v>
      </c>
      <c r="G26" s="480"/>
      <c r="H26" s="480"/>
      <c r="I26" s="1092"/>
    </row>
    <row r="27" spans="2:9">
      <c r="B27" s="2047"/>
      <c r="C27" s="1502" t="s">
        <v>5001</v>
      </c>
      <c r="D27" s="1502"/>
      <c r="E27" s="1502"/>
      <c r="F27" s="1051" t="s">
        <v>3956</v>
      </c>
      <c r="G27" s="480"/>
      <c r="H27" s="480"/>
      <c r="I27" s="1092"/>
    </row>
    <row r="28" spans="2:9">
      <c r="B28" s="2047"/>
      <c r="C28" s="1502" t="s">
        <v>5002</v>
      </c>
      <c r="D28" s="1502"/>
      <c r="E28" s="1502"/>
      <c r="F28" s="1051" t="s">
        <v>3958</v>
      </c>
      <c r="G28" s="480"/>
      <c r="H28" s="480"/>
      <c r="I28" s="1092"/>
    </row>
    <row r="29" spans="2:9">
      <c r="B29" s="2047"/>
      <c r="C29" s="1502" t="s">
        <v>5003</v>
      </c>
      <c r="D29" s="1502"/>
      <c r="E29" s="1502"/>
      <c r="F29" s="1051" t="s">
        <v>3960</v>
      </c>
      <c r="G29" s="480"/>
      <c r="H29" s="480"/>
      <c r="I29" s="1092"/>
    </row>
    <row r="30" spans="2:9">
      <c r="B30" s="1976" t="s">
        <v>5004</v>
      </c>
      <c r="C30" s="1502"/>
      <c r="D30" s="1502"/>
      <c r="E30" s="1502"/>
      <c r="F30" s="1051" t="s">
        <v>3963</v>
      </c>
      <c r="G30" s="480"/>
      <c r="H30" s="2050"/>
      <c r="I30" s="1092"/>
    </row>
    <row r="31" spans="2:9">
      <c r="B31" s="1976" t="s">
        <v>5005</v>
      </c>
      <c r="C31" s="1502"/>
      <c r="D31" s="1502"/>
      <c r="E31" s="1502"/>
      <c r="F31" s="1051" t="s">
        <v>3965</v>
      </c>
      <c r="G31" s="480"/>
      <c r="H31" s="2051"/>
      <c r="I31" s="1092"/>
    </row>
    <row r="32" spans="2:9">
      <c r="B32" s="1957" t="s">
        <v>5006</v>
      </c>
      <c r="C32" s="1502" t="s">
        <v>5007</v>
      </c>
      <c r="D32" s="1502"/>
      <c r="E32" s="1502"/>
      <c r="F32" s="1051" t="s">
        <v>3968</v>
      </c>
      <c r="G32" s="480"/>
      <c r="H32" s="2051"/>
      <c r="I32" s="1092"/>
    </row>
    <row r="33" spans="2:9" ht="15.6" thickBot="1">
      <c r="B33" s="1971"/>
      <c r="C33" s="1989" t="s">
        <v>5008</v>
      </c>
      <c r="D33" s="1989"/>
      <c r="E33" s="1989"/>
      <c r="F33" s="1063" t="s">
        <v>3970</v>
      </c>
      <c r="G33" s="1111"/>
      <c r="H33" s="2052"/>
      <c r="I33" s="1093"/>
    </row>
    <row r="34" spans="2:9">
      <c r="B34" s="2053" t="s">
        <v>5009</v>
      </c>
      <c r="C34" s="2054"/>
      <c r="D34" s="1954" t="s">
        <v>5010</v>
      </c>
      <c r="E34" s="1954"/>
      <c r="F34" s="1044" t="s">
        <v>3973</v>
      </c>
      <c r="G34" s="1107"/>
      <c r="H34" s="1107"/>
      <c r="I34" s="1108"/>
    </row>
    <row r="35" spans="2:9">
      <c r="B35" s="2048"/>
      <c r="C35" s="2055"/>
      <c r="D35" s="1959" t="s">
        <v>5011</v>
      </c>
      <c r="E35" s="1959"/>
      <c r="F35" s="1051" t="s">
        <v>3975</v>
      </c>
      <c r="G35" s="480"/>
      <c r="H35" s="480"/>
      <c r="I35" s="1092"/>
    </row>
    <row r="36" spans="2:9">
      <c r="B36" s="1957" t="s">
        <v>5012</v>
      </c>
      <c r="C36" s="1502"/>
      <c r="D36" s="1502" t="s">
        <v>5013</v>
      </c>
      <c r="E36" s="1502"/>
      <c r="F36" s="1051" t="s">
        <v>3978</v>
      </c>
      <c r="G36" s="1109" t="s">
        <v>4428</v>
      </c>
      <c r="H36" s="480"/>
      <c r="I36" s="1092"/>
    </row>
    <row r="37" spans="2:9">
      <c r="B37" s="1976"/>
      <c r="C37" s="1502"/>
      <c r="D37" s="1502" t="s">
        <v>5014</v>
      </c>
      <c r="E37" s="1502"/>
      <c r="F37" s="1051" t="s">
        <v>3980</v>
      </c>
      <c r="G37" s="1109" t="s">
        <v>4428</v>
      </c>
      <c r="H37" s="480"/>
      <c r="I37" s="1092"/>
    </row>
    <row r="38" spans="2:9">
      <c r="B38" s="1976"/>
      <c r="C38" s="1502"/>
      <c r="D38" s="1502" t="s">
        <v>5015</v>
      </c>
      <c r="E38" s="1502"/>
      <c r="F38" s="1051" t="s">
        <v>3982</v>
      </c>
      <c r="G38" s="1109" t="s">
        <v>4428</v>
      </c>
      <c r="H38" s="480"/>
      <c r="I38" s="1092"/>
    </row>
    <row r="39" spans="2:9">
      <c r="B39" s="1976"/>
      <c r="C39" s="1502"/>
      <c r="D39" s="1502" t="s">
        <v>5016</v>
      </c>
      <c r="E39" s="1502"/>
      <c r="F39" s="1051" t="s">
        <v>3985</v>
      </c>
      <c r="G39" s="1109" t="s">
        <v>4428</v>
      </c>
      <c r="H39" s="480"/>
      <c r="I39" s="1092"/>
    </row>
    <row r="40" spans="2:9" ht="15.6" thickBot="1">
      <c r="B40" s="1987" t="s">
        <v>5017</v>
      </c>
      <c r="C40" s="1989"/>
      <c r="D40" s="1989"/>
      <c r="E40" s="1989"/>
      <c r="F40" s="1063" t="s">
        <v>3987</v>
      </c>
      <c r="G40" s="1110" t="s">
        <v>5018</v>
      </c>
      <c r="H40" s="1111"/>
      <c r="I40" s="1093"/>
    </row>
    <row r="41" spans="2:9">
      <c r="B41" s="1974" t="s">
        <v>584</v>
      </c>
      <c r="C41" s="1954"/>
      <c r="D41" s="1954"/>
      <c r="E41" s="1954"/>
      <c r="F41" s="1044" t="s">
        <v>3989</v>
      </c>
      <c r="G41" s="1112" t="s">
        <v>5019</v>
      </c>
      <c r="H41" s="1107"/>
      <c r="I41" s="1108"/>
    </row>
    <row r="42" spans="2:9">
      <c r="B42" s="1976" t="s">
        <v>1753</v>
      </c>
      <c r="C42" s="1502"/>
      <c r="D42" s="1502"/>
      <c r="E42" s="1502"/>
      <c r="F42" s="1051" t="s">
        <v>3991</v>
      </c>
      <c r="G42" s="1113" t="s">
        <v>5019</v>
      </c>
      <c r="H42" s="480"/>
      <c r="I42" s="1092"/>
    </row>
    <row r="43" spans="2:9">
      <c r="B43" s="1976" t="s">
        <v>5020</v>
      </c>
      <c r="C43" s="1502"/>
      <c r="D43" s="1502"/>
      <c r="E43" s="1502"/>
      <c r="F43" s="1051" t="s">
        <v>3993</v>
      </c>
      <c r="G43" s="1113" t="s">
        <v>5019</v>
      </c>
      <c r="H43" s="480"/>
      <c r="I43" s="1092"/>
    </row>
    <row r="44" spans="2:9">
      <c r="B44" s="1976" t="s">
        <v>5021</v>
      </c>
      <c r="C44" s="1502"/>
      <c r="D44" s="1502"/>
      <c r="E44" s="1502"/>
      <c r="F44" s="1051" t="s">
        <v>3995</v>
      </c>
      <c r="G44" s="1113" t="s">
        <v>5019</v>
      </c>
      <c r="H44" s="480"/>
      <c r="I44" s="1092"/>
    </row>
    <row r="45" spans="2:9">
      <c r="B45" s="1976" t="s">
        <v>626</v>
      </c>
      <c r="C45" s="1502"/>
      <c r="D45" s="1502"/>
      <c r="E45" s="1502"/>
      <c r="F45" s="1051" t="s">
        <v>4000</v>
      </c>
      <c r="G45" s="1113" t="s">
        <v>5019</v>
      </c>
      <c r="H45" s="480"/>
      <c r="I45" s="1092"/>
    </row>
    <row r="46" spans="2:9">
      <c r="B46" s="1976" t="s">
        <v>5022</v>
      </c>
      <c r="C46" s="1502"/>
      <c r="D46" s="1502"/>
      <c r="E46" s="1502"/>
      <c r="F46" s="1051" t="s">
        <v>4002</v>
      </c>
      <c r="G46" s="1113" t="s">
        <v>5019</v>
      </c>
      <c r="H46" s="480"/>
      <c r="I46" s="1092"/>
    </row>
    <row r="47" spans="2:9">
      <c r="B47" s="1976" t="s">
        <v>5023</v>
      </c>
      <c r="C47" s="1502"/>
      <c r="D47" s="1502"/>
      <c r="E47" s="1502"/>
      <c r="F47" s="1051" t="s">
        <v>4005</v>
      </c>
      <c r="G47" s="1113" t="s">
        <v>5019</v>
      </c>
      <c r="H47" s="480"/>
      <c r="I47" s="1092"/>
    </row>
    <row r="48" spans="2:9" ht="15.6" thickBot="1">
      <c r="B48" s="1987" t="s">
        <v>5024</v>
      </c>
      <c r="C48" s="1989"/>
      <c r="D48" s="1989"/>
      <c r="E48" s="1989"/>
      <c r="F48" s="1063" t="s">
        <v>4008</v>
      </c>
      <c r="G48" s="1114" t="s">
        <v>5019</v>
      </c>
      <c r="H48" s="1111"/>
      <c r="I48" s="1093"/>
    </row>
    <row r="49" spans="2:11">
      <c r="B49" s="1968" t="s">
        <v>5025</v>
      </c>
      <c r="C49" s="1954" t="s">
        <v>5026</v>
      </c>
      <c r="D49" s="1954"/>
      <c r="E49" s="1954"/>
      <c r="F49" s="1044" t="s">
        <v>4011</v>
      </c>
      <c r="G49" s="1112"/>
      <c r="H49" s="1107"/>
      <c r="I49" s="1108"/>
    </row>
    <row r="50" spans="2:11">
      <c r="B50" s="1957"/>
      <c r="C50" s="1502" t="s">
        <v>5027</v>
      </c>
      <c r="D50" s="1502"/>
      <c r="E50" s="1502"/>
      <c r="F50" s="1051" t="s">
        <v>4013</v>
      </c>
      <c r="G50" s="1109"/>
      <c r="H50" s="480"/>
      <c r="I50" s="1092"/>
    </row>
    <row r="51" spans="2:11">
      <c r="B51" s="1957"/>
      <c r="C51" s="1502" t="s">
        <v>729</v>
      </c>
      <c r="D51" s="1502"/>
      <c r="E51" s="1502"/>
      <c r="F51" s="1051" t="s">
        <v>4015</v>
      </c>
      <c r="G51" s="1109"/>
      <c r="H51" s="480"/>
      <c r="I51" s="1092"/>
    </row>
    <row r="52" spans="2:11">
      <c r="B52" s="1957"/>
      <c r="C52" s="1502" t="s">
        <v>5028</v>
      </c>
      <c r="D52" s="1502"/>
      <c r="E52" s="1502"/>
      <c r="F52" s="1051" t="s">
        <v>4018</v>
      </c>
      <c r="G52" s="1109"/>
      <c r="H52" s="480"/>
      <c r="I52" s="1092"/>
    </row>
    <row r="53" spans="2:11">
      <c r="B53" s="1957" t="s">
        <v>5029</v>
      </c>
      <c r="C53" s="1502" t="s">
        <v>5030</v>
      </c>
      <c r="D53" s="1502"/>
      <c r="E53" s="1502"/>
      <c r="F53" s="1051" t="s">
        <v>4020</v>
      </c>
      <c r="G53" s="1109"/>
      <c r="H53" s="480"/>
      <c r="I53" s="1092"/>
    </row>
    <row r="54" spans="2:11">
      <c r="B54" s="1957"/>
      <c r="C54" s="1502" t="s">
        <v>5031</v>
      </c>
      <c r="D54" s="1502"/>
      <c r="E54" s="1502"/>
      <c r="F54" s="1051" t="s">
        <v>4022</v>
      </c>
      <c r="G54" s="1109"/>
      <c r="H54" s="480"/>
      <c r="I54" s="1092"/>
    </row>
    <row r="55" spans="2:11">
      <c r="B55" s="1957"/>
      <c r="C55" s="1502" t="s">
        <v>5032</v>
      </c>
      <c r="D55" s="1502"/>
      <c r="E55" s="1502"/>
      <c r="F55" s="1051" t="s">
        <v>4024</v>
      </c>
      <c r="G55" s="1109"/>
      <c r="H55" s="480"/>
      <c r="I55" s="1092"/>
    </row>
    <row r="56" spans="2:11" ht="15.6" thickBot="1">
      <c r="B56" s="1971"/>
      <c r="C56" s="1989" t="s">
        <v>5033</v>
      </c>
      <c r="D56" s="1989"/>
      <c r="E56" s="1989"/>
      <c r="F56" s="1063" t="s">
        <v>4026</v>
      </c>
      <c r="G56" s="1110"/>
      <c r="H56" s="1111"/>
      <c r="I56" s="1093"/>
    </row>
    <row r="57" spans="2:11">
      <c r="B57" s="478" t="s">
        <v>5034</v>
      </c>
      <c r="F57" s="1115"/>
    </row>
    <row r="58" spans="2:11">
      <c r="F58" s="1115"/>
    </row>
    <row r="59" spans="2:11" ht="15.6" thickBot="1">
      <c r="F59" s="1115"/>
    </row>
    <row r="60" spans="2:11" ht="19.2" thickBot="1">
      <c r="B60" s="1015" t="s">
        <v>5035</v>
      </c>
      <c r="C60" s="1016"/>
      <c r="D60" s="1016"/>
      <c r="E60" s="1017"/>
      <c r="F60" s="1115"/>
      <c r="K60" s="1031"/>
    </row>
    <row r="61" spans="2:11">
      <c r="B61" s="1024"/>
      <c r="C61" s="1025"/>
      <c r="D61" s="1025"/>
      <c r="E61" s="1116" t="s">
        <v>3898</v>
      </c>
      <c r="F61" s="2056" t="s">
        <v>3899</v>
      </c>
      <c r="G61" s="2024" t="s">
        <v>5036</v>
      </c>
      <c r="H61" s="2045"/>
    </row>
    <row r="62" spans="2:11">
      <c r="B62" s="1034"/>
      <c r="F62" s="2057"/>
      <c r="G62" s="1068" t="s">
        <v>5037</v>
      </c>
      <c r="H62" s="1036" t="s">
        <v>4417</v>
      </c>
    </row>
    <row r="63" spans="2:11" ht="15.6" thickBot="1">
      <c r="B63" s="1118" t="s">
        <v>3906</v>
      </c>
      <c r="C63" s="1119"/>
      <c r="D63" s="1119"/>
      <c r="E63" s="1119"/>
      <c r="F63" s="2057"/>
      <c r="G63" s="1039" t="s">
        <v>3907</v>
      </c>
      <c r="H63" s="1106" t="s">
        <v>3908</v>
      </c>
    </row>
    <row r="64" spans="2:11">
      <c r="B64" s="2024" t="s">
        <v>5038</v>
      </c>
      <c r="C64" s="2025"/>
      <c r="D64" s="2025"/>
      <c r="E64" s="2025"/>
      <c r="F64" s="1044" t="s">
        <v>5039</v>
      </c>
      <c r="G64" s="1120"/>
      <c r="H64" s="1108"/>
    </row>
    <row r="65" spans="1:8">
      <c r="B65" s="2006" t="s">
        <v>5040</v>
      </c>
      <c r="C65" s="2007"/>
      <c r="D65" s="2007"/>
      <c r="E65" s="2007"/>
      <c r="F65" s="1051" t="s">
        <v>5041</v>
      </c>
      <c r="G65" s="1121"/>
      <c r="H65" s="1092"/>
    </row>
    <row r="66" spans="1:8">
      <c r="B66" s="2006" t="s">
        <v>5042</v>
      </c>
      <c r="C66" s="2007"/>
      <c r="D66" s="2007"/>
      <c r="E66" s="2007"/>
      <c r="F66" s="1051" t="s">
        <v>5043</v>
      </c>
      <c r="G66" s="1121"/>
      <c r="H66" s="1092"/>
    </row>
    <row r="67" spans="1:8">
      <c r="B67" s="2006" t="s">
        <v>5044</v>
      </c>
      <c r="C67" s="2007"/>
      <c r="D67" s="2007"/>
      <c r="E67" s="2007"/>
      <c r="F67" s="1051" t="s">
        <v>5045</v>
      </c>
      <c r="G67" s="1121"/>
      <c r="H67" s="1092"/>
    </row>
    <row r="68" spans="1:8">
      <c r="B68" s="2006" t="s">
        <v>5046</v>
      </c>
      <c r="C68" s="2007"/>
      <c r="D68" s="2007"/>
      <c r="E68" s="2007"/>
      <c r="F68" s="1051" t="s">
        <v>5047</v>
      </c>
      <c r="G68" s="1122"/>
      <c r="H68" s="1123"/>
    </row>
    <row r="69" spans="1:8">
      <c r="B69" s="2006" t="s">
        <v>5048</v>
      </c>
      <c r="C69" s="2007"/>
      <c r="D69" s="2007"/>
      <c r="E69" s="2007"/>
      <c r="F69" s="1051" t="s">
        <v>5049</v>
      </c>
      <c r="G69" s="1122"/>
      <c r="H69" s="1123"/>
    </row>
    <row r="70" spans="1:8">
      <c r="B70" s="2006" t="s">
        <v>5050</v>
      </c>
      <c r="C70" s="2007"/>
      <c r="D70" s="2007"/>
      <c r="E70" s="2007"/>
      <c r="F70" s="1051" t="s">
        <v>5051</v>
      </c>
      <c r="G70" s="1122"/>
      <c r="H70" s="1123"/>
    </row>
    <row r="71" spans="1:8" ht="15.6" thickBot="1">
      <c r="B71" s="2015" t="s">
        <v>5052</v>
      </c>
      <c r="C71" s="2016"/>
      <c r="D71" s="2016"/>
      <c r="E71" s="2016"/>
      <c r="F71" s="1063" t="s">
        <v>5053</v>
      </c>
      <c r="G71" s="1124"/>
      <c r="H71" s="1093"/>
    </row>
    <row r="72" spans="1:8" ht="15.6" thickBot="1">
      <c r="F72" s="1115"/>
    </row>
    <row r="73" spans="1:8" ht="19.2" thickBot="1">
      <c r="A73" s="1014"/>
      <c r="B73" s="1947" t="s">
        <v>4223</v>
      </c>
      <c r="C73" s="1948"/>
      <c r="D73" s="1948"/>
      <c r="E73" s="1949"/>
      <c r="F73" s="1115"/>
      <c r="G73" s="1031" t="s">
        <v>5054</v>
      </c>
      <c r="H73" s="1125"/>
    </row>
    <row r="74" spans="1:8">
      <c r="A74" s="1014"/>
      <c r="B74" s="2009" t="s">
        <v>4225</v>
      </c>
      <c r="C74" s="2010"/>
      <c r="D74" s="2010"/>
      <c r="E74" s="2039"/>
      <c r="F74" s="2056" t="s">
        <v>3899</v>
      </c>
      <c r="G74" s="1086" t="s">
        <v>4226</v>
      </c>
      <c r="H74" s="1033"/>
    </row>
    <row r="75" spans="1:8" ht="15.6" thickBot="1">
      <c r="A75" s="1014"/>
      <c r="B75" s="2012"/>
      <c r="C75" s="2013"/>
      <c r="D75" s="2013"/>
      <c r="E75" s="2040"/>
      <c r="F75" s="2057"/>
      <c r="G75" s="1088" t="s">
        <v>3907</v>
      </c>
      <c r="H75" s="1033"/>
    </row>
    <row r="76" spans="1:8">
      <c r="B76" s="1974" t="s">
        <v>5055</v>
      </c>
      <c r="C76" s="1954"/>
      <c r="D76" s="1954"/>
      <c r="E76" s="1954"/>
      <c r="F76" s="1044" t="s">
        <v>4228</v>
      </c>
      <c r="G76" s="1108"/>
    </row>
    <row r="77" spans="1:8">
      <c r="B77" s="1976" t="s">
        <v>5056</v>
      </c>
      <c r="C77" s="1502"/>
      <c r="D77" s="1502"/>
      <c r="E77" s="1502"/>
      <c r="F77" s="1051" t="s">
        <v>4230</v>
      </c>
      <c r="G77" s="1092"/>
    </row>
    <row r="78" spans="1:8">
      <c r="B78" s="1976" t="s">
        <v>5057</v>
      </c>
      <c r="C78" s="1502"/>
      <c r="D78" s="1502"/>
      <c r="E78" s="1502"/>
      <c r="F78" s="1051" t="s">
        <v>4236</v>
      </c>
      <c r="G78" s="1092"/>
    </row>
    <row r="79" spans="1:8">
      <c r="B79" s="1976" t="s">
        <v>5058</v>
      </c>
      <c r="C79" s="1502"/>
      <c r="D79" s="1502"/>
      <c r="E79" s="1502"/>
      <c r="F79" s="1051" t="s">
        <v>4472</v>
      </c>
      <c r="G79" s="1092"/>
    </row>
    <row r="80" spans="1:8">
      <c r="B80" s="1976" t="s">
        <v>5059</v>
      </c>
      <c r="C80" s="1502"/>
      <c r="D80" s="1502"/>
      <c r="E80" s="1502"/>
      <c r="F80" s="1051" t="s">
        <v>4932</v>
      </c>
      <c r="G80" s="1092"/>
    </row>
    <row r="81" spans="2:7" ht="15.6" thickBot="1">
      <c r="B81" s="1987" t="s">
        <v>5060</v>
      </c>
      <c r="C81" s="1989"/>
      <c r="D81" s="1989"/>
      <c r="E81" s="1989"/>
      <c r="F81" s="1063" t="s">
        <v>5061</v>
      </c>
      <c r="G81" s="1093"/>
    </row>
    <row r="82" spans="2:7" ht="15.6" thickBot="1"/>
    <row r="83" spans="2:7" ht="19.2" thickBot="1">
      <c r="B83" s="1947" t="s">
        <v>4237</v>
      </c>
      <c r="C83" s="1948"/>
      <c r="D83" s="1948"/>
      <c r="E83" s="1949"/>
      <c r="G83" s="1125" t="s">
        <v>4474</v>
      </c>
    </row>
    <row r="84" spans="2:7">
      <c r="B84" s="2009" t="s">
        <v>4225</v>
      </c>
      <c r="C84" s="2010"/>
      <c r="D84" s="2010"/>
      <c r="E84" s="2039"/>
      <c r="F84" s="2056" t="s">
        <v>3899</v>
      </c>
      <c r="G84" s="1086" t="s">
        <v>4475</v>
      </c>
    </row>
    <row r="85" spans="2:7" ht="15.6" thickBot="1">
      <c r="B85" s="2041"/>
      <c r="C85" s="2042"/>
      <c r="D85" s="2042"/>
      <c r="E85" s="2058"/>
      <c r="F85" s="2059"/>
      <c r="G85" s="1126" t="s">
        <v>3907</v>
      </c>
    </row>
    <row r="86" spans="2:7" ht="15.6" thickBot="1">
      <c r="B86" s="2060" t="s">
        <v>5062</v>
      </c>
      <c r="C86" s="2061"/>
      <c r="D86" s="2061"/>
      <c r="E86" s="2061"/>
      <c r="F86" s="1127" t="s">
        <v>4241</v>
      </c>
      <c r="G86" s="1128"/>
    </row>
  </sheetData>
  <mergeCells count="88">
    <mergeCell ref="B83:E83"/>
    <mergeCell ref="B84:E85"/>
    <mergeCell ref="F84:F85"/>
    <mergeCell ref="B86:E86"/>
    <mergeCell ref="B76:E76"/>
    <mergeCell ref="B77:E77"/>
    <mergeCell ref="B78:E78"/>
    <mergeCell ref="B79:E79"/>
    <mergeCell ref="B80:E80"/>
    <mergeCell ref="B81:E81"/>
    <mergeCell ref="F74:F75"/>
    <mergeCell ref="G61:H61"/>
    <mergeCell ref="B64:E64"/>
    <mergeCell ref="B65:E65"/>
    <mergeCell ref="B66:E66"/>
    <mergeCell ref="B67:E67"/>
    <mergeCell ref="B68:E68"/>
    <mergeCell ref="F61:F63"/>
    <mergeCell ref="B69:E69"/>
    <mergeCell ref="B70:E70"/>
    <mergeCell ref="B71:E71"/>
    <mergeCell ref="B73:E73"/>
    <mergeCell ref="B74:E75"/>
    <mergeCell ref="B53:B56"/>
    <mergeCell ref="C53:E53"/>
    <mergeCell ref="C54:E54"/>
    <mergeCell ref="C55:E55"/>
    <mergeCell ref="C56:E56"/>
    <mergeCell ref="B46:E46"/>
    <mergeCell ref="B47:E47"/>
    <mergeCell ref="B48:E48"/>
    <mergeCell ref="B49:B52"/>
    <mergeCell ref="C49:E49"/>
    <mergeCell ref="C50:E50"/>
    <mergeCell ref="C51:E51"/>
    <mergeCell ref="C52:E52"/>
    <mergeCell ref="B45:E45"/>
    <mergeCell ref="B34:C35"/>
    <mergeCell ref="D34:E34"/>
    <mergeCell ref="D35:E35"/>
    <mergeCell ref="B36:C39"/>
    <mergeCell ref="D36:E36"/>
    <mergeCell ref="D37:E37"/>
    <mergeCell ref="D38:E38"/>
    <mergeCell ref="D39:E39"/>
    <mergeCell ref="B40:E40"/>
    <mergeCell ref="B41:E41"/>
    <mergeCell ref="B42:E42"/>
    <mergeCell ref="B43:E43"/>
    <mergeCell ref="B44:E44"/>
    <mergeCell ref="B30:E30"/>
    <mergeCell ref="H30:H33"/>
    <mergeCell ref="B31:E31"/>
    <mergeCell ref="B32:B33"/>
    <mergeCell ref="C32:E32"/>
    <mergeCell ref="C33:E33"/>
    <mergeCell ref="B25:B29"/>
    <mergeCell ref="C25:C26"/>
    <mergeCell ref="D25:E25"/>
    <mergeCell ref="D26:E26"/>
    <mergeCell ref="C27:E27"/>
    <mergeCell ref="C28:E28"/>
    <mergeCell ref="C29:E29"/>
    <mergeCell ref="B16:B17"/>
    <mergeCell ref="C16:E16"/>
    <mergeCell ref="C17:E17"/>
    <mergeCell ref="B18:B24"/>
    <mergeCell ref="C18:C21"/>
    <mergeCell ref="D18:E18"/>
    <mergeCell ref="D19:E19"/>
    <mergeCell ref="D20:E20"/>
    <mergeCell ref="D21:E21"/>
    <mergeCell ref="C22:E22"/>
    <mergeCell ref="C23:E23"/>
    <mergeCell ref="C24:E24"/>
    <mergeCell ref="F4:F6"/>
    <mergeCell ref="G4:I4"/>
    <mergeCell ref="B7:B15"/>
    <mergeCell ref="C7:E7"/>
    <mergeCell ref="C8:E8"/>
    <mergeCell ref="C9:E9"/>
    <mergeCell ref="C10:C11"/>
    <mergeCell ref="D10:E10"/>
    <mergeCell ref="D11:E11"/>
    <mergeCell ref="C12:E12"/>
    <mergeCell ref="C13:E13"/>
    <mergeCell ref="C14:E14"/>
    <mergeCell ref="C15:E15"/>
  </mergeCells>
  <phoneticPr fontId="12"/>
  <pageMargins left="0.7" right="0.7" top="0.75" bottom="0.75" header="0.3" footer="0.3"/>
  <pageSetup paperSize="9" scale="5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6E467-262B-4754-A73C-CA35255B0F4A}">
  <dimension ref="A1:R5"/>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5063</v>
      </c>
      <c r="E1" s="376"/>
      <c r="R1"/>
    </row>
    <row r="2" spans="1:18">
      <c r="E2" s="376"/>
      <c r="R2"/>
    </row>
    <row r="3" spans="1:18">
      <c r="E3" s="376"/>
      <c r="R3"/>
    </row>
    <row r="4" spans="1:18" ht="30">
      <c r="B4" s="319" t="s">
        <v>4080</v>
      </c>
      <c r="C4" s="319" t="s">
        <v>4081</v>
      </c>
      <c r="D4" s="319" t="s">
        <v>4082</v>
      </c>
      <c r="E4" s="26" t="s">
        <v>4114</v>
      </c>
      <c r="F4" s="26" t="s">
        <v>4115</v>
      </c>
      <c r="G4" s="26" t="s">
        <v>4116</v>
      </c>
      <c r="H4" s="26" t="s">
        <v>4117</v>
      </c>
      <c r="I4" s="26" t="s">
        <v>4118</v>
      </c>
      <c r="J4" s="26" t="s">
        <v>4119</v>
      </c>
      <c r="K4" s="26" t="s">
        <v>4120</v>
      </c>
      <c r="L4" s="26" t="s">
        <v>4121</v>
      </c>
      <c r="M4" s="26" t="s">
        <v>4122</v>
      </c>
      <c r="N4" s="26" t="s">
        <v>4123</v>
      </c>
      <c r="O4" s="26" t="s">
        <v>4124</v>
      </c>
      <c r="P4" s="26" t="s">
        <v>4125</v>
      </c>
      <c r="Q4" s="26" t="s">
        <v>4126</v>
      </c>
      <c r="R4"/>
    </row>
    <row r="5" spans="1:18">
      <c r="B5" s="320" t="s">
        <v>3723</v>
      </c>
      <c r="C5" s="322" t="s">
        <v>3731</v>
      </c>
      <c r="D5" s="322" t="s">
        <v>3732</v>
      </c>
      <c r="E5" s="373" t="s">
        <v>244</v>
      </c>
      <c r="F5" s="373" t="s">
        <v>244</v>
      </c>
      <c r="G5" s="373"/>
      <c r="H5" s="373"/>
      <c r="I5" s="373"/>
      <c r="J5" s="373"/>
      <c r="K5" s="373"/>
      <c r="L5" s="373"/>
      <c r="M5" s="373"/>
      <c r="N5" s="369" t="s">
        <v>244</v>
      </c>
      <c r="O5" s="369"/>
      <c r="P5" s="369"/>
      <c r="Q5" s="369"/>
      <c r="R5"/>
    </row>
  </sheetData>
  <phoneticPr fontId="12"/>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D306-80CE-4C94-AA1D-BD9D1D3B4CB9}">
  <dimension ref="A1:R7"/>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5064</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51" t="s">
        <v>3723</v>
      </c>
      <c r="C4" s="351" t="s">
        <v>105</v>
      </c>
      <c r="D4" s="351" t="s">
        <v>3730</v>
      </c>
      <c r="E4" s="485" t="s">
        <v>5065</v>
      </c>
      <c r="F4" s="485" t="s">
        <v>244</v>
      </c>
      <c r="G4" s="485"/>
      <c r="H4" s="485"/>
      <c r="I4" s="485"/>
      <c r="J4" s="485"/>
      <c r="K4" s="485"/>
      <c r="L4" s="485"/>
      <c r="M4" s="485"/>
      <c r="N4" s="485" t="s">
        <v>244</v>
      </c>
      <c r="O4" s="485" t="s">
        <v>244</v>
      </c>
      <c r="P4" s="485"/>
      <c r="Q4" s="485"/>
      <c r="R4"/>
    </row>
    <row r="5" spans="1:18">
      <c r="B5" s="351" t="s">
        <v>3723</v>
      </c>
      <c r="C5" s="351" t="s">
        <v>107</v>
      </c>
      <c r="D5" s="351" t="s">
        <v>3753</v>
      </c>
      <c r="E5" s="485" t="s">
        <v>244</v>
      </c>
      <c r="F5" s="485" t="s">
        <v>244</v>
      </c>
      <c r="G5" s="485"/>
      <c r="H5" s="485"/>
      <c r="I5" s="485"/>
      <c r="J5" s="485"/>
      <c r="K5" s="485"/>
      <c r="L5" s="485"/>
      <c r="M5" s="485"/>
      <c r="N5" s="485" t="s">
        <v>244</v>
      </c>
      <c r="O5" s="485"/>
      <c r="P5" s="485"/>
      <c r="Q5" s="485"/>
      <c r="R5"/>
    </row>
    <row r="6" spans="1:18">
      <c r="B6" s="351" t="s">
        <v>3723</v>
      </c>
      <c r="C6" s="351" t="s">
        <v>108</v>
      </c>
      <c r="D6" s="351" t="s">
        <v>3759</v>
      </c>
      <c r="E6" s="485" t="s">
        <v>244</v>
      </c>
      <c r="F6" s="485" t="s">
        <v>244</v>
      </c>
      <c r="G6" s="485"/>
      <c r="H6" s="485"/>
      <c r="I6" s="485"/>
      <c r="J6" s="485"/>
      <c r="K6" s="485"/>
      <c r="L6" s="485"/>
      <c r="M6" s="485"/>
      <c r="N6" s="485" t="s">
        <v>244</v>
      </c>
      <c r="O6" s="485" t="s">
        <v>244</v>
      </c>
      <c r="P6" s="485"/>
      <c r="Q6" s="485"/>
      <c r="R6"/>
    </row>
    <row r="7" spans="1:18">
      <c r="B7" s="351" t="s">
        <v>3723</v>
      </c>
      <c r="C7" s="353" t="s">
        <v>109</v>
      </c>
      <c r="D7" s="353" t="s">
        <v>3767</v>
      </c>
      <c r="E7" s="654" t="s">
        <v>244</v>
      </c>
      <c r="F7" s="654" t="s">
        <v>244</v>
      </c>
      <c r="G7" s="654"/>
      <c r="H7" s="654"/>
      <c r="I7" s="654"/>
      <c r="J7" s="654"/>
      <c r="K7" s="654"/>
      <c r="L7" s="654"/>
      <c r="M7" s="654"/>
      <c r="N7" s="485" t="s">
        <v>244</v>
      </c>
      <c r="O7" s="485"/>
      <c r="P7" s="485"/>
      <c r="Q7" s="485"/>
      <c r="R7"/>
    </row>
  </sheetData>
  <phoneticPr fontId="12"/>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2A97-147E-4026-AC2B-B95EF2D9DF59}">
  <dimension ref="A1:H150"/>
  <sheetViews>
    <sheetView showGridLines="0" zoomScaleNormal="100" zoomScaleSheetLayoutView="100" workbookViewId="0">
      <pane xSplit="6" ySplit="6" topLeftCell="G7" activePane="bottomRight" state="frozen"/>
      <selection pane="topRight"/>
      <selection pane="bottomLeft"/>
      <selection pane="bottomRight"/>
    </sheetView>
  </sheetViews>
  <sheetFormatPr defaultRowHeight="15"/>
  <cols>
    <col min="1" max="1" width="1.453125" style="478" customWidth="1"/>
    <col min="2" max="2" width="3.1796875" style="478" customWidth="1"/>
    <col min="3" max="4" width="9.453125" style="478" customWidth="1"/>
    <col min="5" max="5" width="28.81640625" style="478" customWidth="1"/>
    <col min="6" max="6" width="4.08984375" style="478" customWidth="1"/>
    <col min="7" max="8" width="18.36328125" style="478" customWidth="1"/>
    <col min="9" max="255" width="8.90625" style="478"/>
    <col min="256" max="256" width="2.1796875" style="478" customWidth="1"/>
    <col min="257" max="257" width="5" style="478" customWidth="1"/>
    <col min="258" max="258" width="8.453125" style="478" customWidth="1"/>
    <col min="259" max="259" width="8.90625" style="478"/>
    <col min="260" max="260" width="10.453125" style="478" customWidth="1"/>
    <col min="261" max="261" width="4.08984375" style="478" customWidth="1"/>
    <col min="262" max="264" width="23.6328125" style="478" customWidth="1"/>
    <col min="265" max="511" width="8.90625" style="478"/>
    <col min="512" max="512" width="2.1796875" style="478" customWidth="1"/>
    <col min="513" max="513" width="5" style="478" customWidth="1"/>
    <col min="514" max="514" width="8.453125" style="478" customWidth="1"/>
    <col min="515" max="515" width="8.90625" style="478"/>
    <col min="516" max="516" width="10.453125" style="478" customWidth="1"/>
    <col min="517" max="517" width="4.08984375" style="478" customWidth="1"/>
    <col min="518" max="520" width="23.6328125" style="478" customWidth="1"/>
    <col min="521" max="767" width="8.90625" style="478"/>
    <col min="768" max="768" width="2.1796875" style="478" customWidth="1"/>
    <col min="769" max="769" width="5" style="478" customWidth="1"/>
    <col min="770" max="770" width="8.453125" style="478" customWidth="1"/>
    <col min="771" max="771" width="8.90625" style="478"/>
    <col min="772" max="772" width="10.453125" style="478" customWidth="1"/>
    <col min="773" max="773" width="4.08984375" style="478" customWidth="1"/>
    <col min="774" max="776" width="23.6328125" style="478" customWidth="1"/>
    <col min="777" max="1023" width="8.90625" style="478"/>
    <col min="1024" max="1024" width="2.1796875" style="478" customWidth="1"/>
    <col min="1025" max="1025" width="5" style="478" customWidth="1"/>
    <col min="1026" max="1026" width="8.453125" style="478" customWidth="1"/>
    <col min="1027" max="1027" width="8.90625" style="478"/>
    <col min="1028" max="1028" width="10.453125" style="478" customWidth="1"/>
    <col min="1029" max="1029" width="4.08984375" style="478" customWidth="1"/>
    <col min="1030" max="1032" width="23.6328125" style="478" customWidth="1"/>
    <col min="1033" max="1279" width="8.90625" style="478"/>
    <col min="1280" max="1280" width="2.1796875" style="478" customWidth="1"/>
    <col min="1281" max="1281" width="5" style="478" customWidth="1"/>
    <col min="1282" max="1282" width="8.453125" style="478" customWidth="1"/>
    <col min="1283" max="1283" width="8.90625" style="478"/>
    <col min="1284" max="1284" width="10.453125" style="478" customWidth="1"/>
    <col min="1285" max="1285" width="4.08984375" style="478" customWidth="1"/>
    <col min="1286" max="1288" width="23.6328125" style="478" customWidth="1"/>
    <col min="1289" max="1535" width="8.90625" style="478"/>
    <col min="1536" max="1536" width="2.1796875" style="478" customWidth="1"/>
    <col min="1537" max="1537" width="5" style="478" customWidth="1"/>
    <col min="1538" max="1538" width="8.453125" style="478" customWidth="1"/>
    <col min="1539" max="1539" width="8.90625" style="478"/>
    <col min="1540" max="1540" width="10.453125" style="478" customWidth="1"/>
    <col min="1541" max="1541" width="4.08984375" style="478" customWidth="1"/>
    <col min="1542" max="1544" width="23.6328125" style="478" customWidth="1"/>
    <col min="1545" max="1791" width="8.90625" style="478"/>
    <col min="1792" max="1792" width="2.1796875" style="478" customWidth="1"/>
    <col min="1793" max="1793" width="5" style="478" customWidth="1"/>
    <col min="1794" max="1794" width="8.453125" style="478" customWidth="1"/>
    <col min="1795" max="1795" width="8.90625" style="478"/>
    <col min="1796" max="1796" width="10.453125" style="478" customWidth="1"/>
    <col min="1797" max="1797" width="4.08984375" style="478" customWidth="1"/>
    <col min="1798" max="1800" width="23.6328125" style="478" customWidth="1"/>
    <col min="1801" max="2047" width="8.90625" style="478"/>
    <col min="2048" max="2048" width="2.1796875" style="478" customWidth="1"/>
    <col min="2049" max="2049" width="5" style="478" customWidth="1"/>
    <col min="2050" max="2050" width="8.453125" style="478" customWidth="1"/>
    <col min="2051" max="2051" width="8.90625" style="478"/>
    <col min="2052" max="2052" width="10.453125" style="478" customWidth="1"/>
    <col min="2053" max="2053" width="4.08984375" style="478" customWidth="1"/>
    <col min="2054" max="2056" width="23.6328125" style="478" customWidth="1"/>
    <col min="2057" max="2303" width="8.90625" style="478"/>
    <col min="2304" max="2304" width="2.1796875" style="478" customWidth="1"/>
    <col min="2305" max="2305" width="5" style="478" customWidth="1"/>
    <col min="2306" max="2306" width="8.453125" style="478" customWidth="1"/>
    <col min="2307" max="2307" width="8.90625" style="478"/>
    <col min="2308" max="2308" width="10.453125" style="478" customWidth="1"/>
    <col min="2309" max="2309" width="4.08984375" style="478" customWidth="1"/>
    <col min="2310" max="2312" width="23.6328125" style="478" customWidth="1"/>
    <col min="2313" max="2559" width="8.90625" style="478"/>
    <col min="2560" max="2560" width="2.1796875" style="478" customWidth="1"/>
    <col min="2561" max="2561" width="5" style="478" customWidth="1"/>
    <col min="2562" max="2562" width="8.453125" style="478" customWidth="1"/>
    <col min="2563" max="2563" width="8.90625" style="478"/>
    <col min="2564" max="2564" width="10.453125" style="478" customWidth="1"/>
    <col min="2565" max="2565" width="4.08984375" style="478" customWidth="1"/>
    <col min="2566" max="2568" width="23.6328125" style="478" customWidth="1"/>
    <col min="2569" max="2815" width="8.90625" style="478"/>
    <col min="2816" max="2816" width="2.1796875" style="478" customWidth="1"/>
    <col min="2817" max="2817" width="5" style="478" customWidth="1"/>
    <col min="2818" max="2818" width="8.453125" style="478" customWidth="1"/>
    <col min="2819" max="2819" width="8.90625" style="478"/>
    <col min="2820" max="2820" width="10.453125" style="478" customWidth="1"/>
    <col min="2821" max="2821" width="4.08984375" style="478" customWidth="1"/>
    <col min="2822" max="2824" width="23.6328125" style="478" customWidth="1"/>
    <col min="2825" max="3071" width="8.90625" style="478"/>
    <col min="3072" max="3072" width="2.1796875" style="478" customWidth="1"/>
    <col min="3073" max="3073" width="5" style="478" customWidth="1"/>
    <col min="3074" max="3074" width="8.453125" style="478" customWidth="1"/>
    <col min="3075" max="3075" width="8.90625" style="478"/>
    <col min="3076" max="3076" width="10.453125" style="478" customWidth="1"/>
    <col min="3077" max="3077" width="4.08984375" style="478" customWidth="1"/>
    <col min="3078" max="3080" width="23.6328125" style="478" customWidth="1"/>
    <col min="3081" max="3327" width="8.90625" style="478"/>
    <col min="3328" max="3328" width="2.1796875" style="478" customWidth="1"/>
    <col min="3329" max="3329" width="5" style="478" customWidth="1"/>
    <col min="3330" max="3330" width="8.453125" style="478" customWidth="1"/>
    <col min="3331" max="3331" width="8.90625" style="478"/>
    <col min="3332" max="3332" width="10.453125" style="478" customWidth="1"/>
    <col min="3333" max="3333" width="4.08984375" style="478" customWidth="1"/>
    <col min="3334" max="3336" width="23.6328125" style="478" customWidth="1"/>
    <col min="3337" max="3583" width="8.90625" style="478"/>
    <col min="3584" max="3584" width="2.1796875" style="478" customWidth="1"/>
    <col min="3585" max="3585" width="5" style="478" customWidth="1"/>
    <col min="3586" max="3586" width="8.453125" style="478" customWidth="1"/>
    <col min="3587" max="3587" width="8.90625" style="478"/>
    <col min="3588" max="3588" width="10.453125" style="478" customWidth="1"/>
    <col min="3589" max="3589" width="4.08984375" style="478" customWidth="1"/>
    <col min="3590" max="3592" width="23.6328125" style="478" customWidth="1"/>
    <col min="3593" max="3839" width="8.90625" style="478"/>
    <col min="3840" max="3840" width="2.1796875" style="478" customWidth="1"/>
    <col min="3841" max="3841" width="5" style="478" customWidth="1"/>
    <col min="3842" max="3842" width="8.453125" style="478" customWidth="1"/>
    <col min="3843" max="3843" width="8.90625" style="478"/>
    <col min="3844" max="3844" width="10.453125" style="478" customWidth="1"/>
    <col min="3845" max="3845" width="4.08984375" style="478" customWidth="1"/>
    <col min="3846" max="3848" width="23.6328125" style="478" customWidth="1"/>
    <col min="3849" max="4095" width="8.90625" style="478"/>
    <col min="4096" max="4096" width="2.1796875" style="478" customWidth="1"/>
    <col min="4097" max="4097" width="5" style="478" customWidth="1"/>
    <col min="4098" max="4098" width="8.453125" style="478" customWidth="1"/>
    <col min="4099" max="4099" width="8.90625" style="478"/>
    <col min="4100" max="4100" width="10.453125" style="478" customWidth="1"/>
    <col min="4101" max="4101" width="4.08984375" style="478" customWidth="1"/>
    <col min="4102" max="4104" width="23.6328125" style="478" customWidth="1"/>
    <col min="4105" max="4351" width="8.90625" style="478"/>
    <col min="4352" max="4352" width="2.1796875" style="478" customWidth="1"/>
    <col min="4353" max="4353" width="5" style="478" customWidth="1"/>
    <col min="4354" max="4354" width="8.453125" style="478" customWidth="1"/>
    <col min="4355" max="4355" width="8.90625" style="478"/>
    <col min="4356" max="4356" width="10.453125" style="478" customWidth="1"/>
    <col min="4357" max="4357" width="4.08984375" style="478" customWidth="1"/>
    <col min="4358" max="4360" width="23.6328125" style="478" customWidth="1"/>
    <col min="4361" max="4607" width="8.90625" style="478"/>
    <col min="4608" max="4608" width="2.1796875" style="478" customWidth="1"/>
    <col min="4609" max="4609" width="5" style="478" customWidth="1"/>
    <col min="4610" max="4610" width="8.453125" style="478" customWidth="1"/>
    <col min="4611" max="4611" width="8.90625" style="478"/>
    <col min="4612" max="4612" width="10.453125" style="478" customWidth="1"/>
    <col min="4613" max="4613" width="4.08984375" style="478" customWidth="1"/>
    <col min="4614" max="4616" width="23.6328125" style="478" customWidth="1"/>
    <col min="4617" max="4863" width="8.90625" style="478"/>
    <col min="4864" max="4864" width="2.1796875" style="478" customWidth="1"/>
    <col min="4865" max="4865" width="5" style="478" customWidth="1"/>
    <col min="4866" max="4866" width="8.453125" style="478" customWidth="1"/>
    <col min="4867" max="4867" width="8.90625" style="478"/>
    <col min="4868" max="4868" width="10.453125" style="478" customWidth="1"/>
    <col min="4869" max="4869" width="4.08984375" style="478" customWidth="1"/>
    <col min="4870" max="4872" width="23.6328125" style="478" customWidth="1"/>
    <col min="4873" max="5119" width="8.90625" style="478"/>
    <col min="5120" max="5120" width="2.1796875" style="478" customWidth="1"/>
    <col min="5121" max="5121" width="5" style="478" customWidth="1"/>
    <col min="5122" max="5122" width="8.453125" style="478" customWidth="1"/>
    <col min="5123" max="5123" width="8.90625" style="478"/>
    <col min="5124" max="5124" width="10.453125" style="478" customWidth="1"/>
    <col min="5125" max="5125" width="4.08984375" style="478" customWidth="1"/>
    <col min="5126" max="5128" width="23.6328125" style="478" customWidth="1"/>
    <col min="5129" max="5375" width="8.90625" style="478"/>
    <col min="5376" max="5376" width="2.1796875" style="478" customWidth="1"/>
    <col min="5377" max="5377" width="5" style="478" customWidth="1"/>
    <col min="5378" max="5378" width="8.453125" style="478" customWidth="1"/>
    <col min="5379" max="5379" width="8.90625" style="478"/>
    <col min="5380" max="5380" width="10.453125" style="478" customWidth="1"/>
    <col min="5381" max="5381" width="4.08984375" style="478" customWidth="1"/>
    <col min="5382" max="5384" width="23.6328125" style="478" customWidth="1"/>
    <col min="5385" max="5631" width="8.90625" style="478"/>
    <col min="5632" max="5632" width="2.1796875" style="478" customWidth="1"/>
    <col min="5633" max="5633" width="5" style="478" customWidth="1"/>
    <col min="5634" max="5634" width="8.453125" style="478" customWidth="1"/>
    <col min="5635" max="5635" width="8.90625" style="478"/>
    <col min="5636" max="5636" width="10.453125" style="478" customWidth="1"/>
    <col min="5637" max="5637" width="4.08984375" style="478" customWidth="1"/>
    <col min="5638" max="5640" width="23.6328125" style="478" customWidth="1"/>
    <col min="5641" max="5887" width="8.90625" style="478"/>
    <col min="5888" max="5888" width="2.1796875" style="478" customWidth="1"/>
    <col min="5889" max="5889" width="5" style="478" customWidth="1"/>
    <col min="5890" max="5890" width="8.453125" style="478" customWidth="1"/>
    <col min="5891" max="5891" width="8.90625" style="478"/>
    <col min="5892" max="5892" width="10.453125" style="478" customWidth="1"/>
    <col min="5893" max="5893" width="4.08984375" style="478" customWidth="1"/>
    <col min="5894" max="5896" width="23.6328125" style="478" customWidth="1"/>
    <col min="5897" max="6143" width="8.90625" style="478"/>
    <col min="6144" max="6144" width="2.1796875" style="478" customWidth="1"/>
    <col min="6145" max="6145" width="5" style="478" customWidth="1"/>
    <col min="6146" max="6146" width="8.453125" style="478" customWidth="1"/>
    <col min="6147" max="6147" width="8.90625" style="478"/>
    <col min="6148" max="6148" width="10.453125" style="478" customWidth="1"/>
    <col min="6149" max="6149" width="4.08984375" style="478" customWidth="1"/>
    <col min="6150" max="6152" width="23.6328125" style="478" customWidth="1"/>
    <col min="6153" max="6399" width="8.90625" style="478"/>
    <col min="6400" max="6400" width="2.1796875" style="478" customWidth="1"/>
    <col min="6401" max="6401" width="5" style="478" customWidth="1"/>
    <col min="6402" max="6402" width="8.453125" style="478" customWidth="1"/>
    <col min="6403" max="6403" width="8.90625" style="478"/>
    <col min="6404" max="6404" width="10.453125" style="478" customWidth="1"/>
    <col min="6405" max="6405" width="4.08984375" style="478" customWidth="1"/>
    <col min="6406" max="6408" width="23.6328125" style="478" customWidth="1"/>
    <col min="6409" max="6655" width="8.90625" style="478"/>
    <col min="6656" max="6656" width="2.1796875" style="478" customWidth="1"/>
    <col min="6657" max="6657" width="5" style="478" customWidth="1"/>
    <col min="6658" max="6658" width="8.453125" style="478" customWidth="1"/>
    <col min="6659" max="6659" width="8.90625" style="478"/>
    <col min="6660" max="6660" width="10.453125" style="478" customWidth="1"/>
    <col min="6661" max="6661" width="4.08984375" style="478" customWidth="1"/>
    <col min="6662" max="6664" width="23.6328125" style="478" customWidth="1"/>
    <col min="6665" max="6911" width="8.90625" style="478"/>
    <col min="6912" max="6912" width="2.1796875" style="478" customWidth="1"/>
    <col min="6913" max="6913" width="5" style="478" customWidth="1"/>
    <col min="6914" max="6914" width="8.453125" style="478" customWidth="1"/>
    <col min="6915" max="6915" width="8.90625" style="478"/>
    <col min="6916" max="6916" width="10.453125" style="478" customWidth="1"/>
    <col min="6917" max="6917" width="4.08984375" style="478" customWidth="1"/>
    <col min="6918" max="6920" width="23.6328125" style="478" customWidth="1"/>
    <col min="6921" max="7167" width="8.90625" style="478"/>
    <col min="7168" max="7168" width="2.1796875" style="478" customWidth="1"/>
    <col min="7169" max="7169" width="5" style="478" customWidth="1"/>
    <col min="7170" max="7170" width="8.453125" style="478" customWidth="1"/>
    <col min="7171" max="7171" width="8.90625" style="478"/>
    <col min="7172" max="7172" width="10.453125" style="478" customWidth="1"/>
    <col min="7173" max="7173" width="4.08984375" style="478" customWidth="1"/>
    <col min="7174" max="7176" width="23.6328125" style="478" customWidth="1"/>
    <col min="7177" max="7423" width="8.90625" style="478"/>
    <col min="7424" max="7424" width="2.1796875" style="478" customWidth="1"/>
    <col min="7425" max="7425" width="5" style="478" customWidth="1"/>
    <col min="7426" max="7426" width="8.453125" style="478" customWidth="1"/>
    <col min="7427" max="7427" width="8.90625" style="478"/>
    <col min="7428" max="7428" width="10.453125" style="478" customWidth="1"/>
    <col min="7429" max="7429" width="4.08984375" style="478" customWidth="1"/>
    <col min="7430" max="7432" width="23.6328125" style="478" customWidth="1"/>
    <col min="7433" max="7679" width="8.90625" style="478"/>
    <col min="7680" max="7680" width="2.1796875" style="478" customWidth="1"/>
    <col min="7681" max="7681" width="5" style="478" customWidth="1"/>
    <col min="7682" max="7682" width="8.453125" style="478" customWidth="1"/>
    <col min="7683" max="7683" width="8.90625" style="478"/>
    <col min="7684" max="7684" width="10.453125" style="478" customWidth="1"/>
    <col min="7685" max="7685" width="4.08984375" style="478" customWidth="1"/>
    <col min="7686" max="7688" width="23.6328125" style="478" customWidth="1"/>
    <col min="7689" max="7935" width="8.90625" style="478"/>
    <col min="7936" max="7936" width="2.1796875" style="478" customWidth="1"/>
    <col min="7937" max="7937" width="5" style="478" customWidth="1"/>
    <col min="7938" max="7938" width="8.453125" style="478" customWidth="1"/>
    <col min="7939" max="7939" width="8.90625" style="478"/>
    <col min="7940" max="7940" width="10.453125" style="478" customWidth="1"/>
    <col min="7941" max="7941" width="4.08984375" style="478" customWidth="1"/>
    <col min="7942" max="7944" width="23.6328125" style="478" customWidth="1"/>
    <col min="7945" max="8191" width="8.90625" style="478"/>
    <col min="8192" max="8192" width="2.1796875" style="478" customWidth="1"/>
    <col min="8193" max="8193" width="5" style="478" customWidth="1"/>
    <col min="8194" max="8194" width="8.453125" style="478" customWidth="1"/>
    <col min="8195" max="8195" width="8.90625" style="478"/>
    <col min="8196" max="8196" width="10.453125" style="478" customWidth="1"/>
    <col min="8197" max="8197" width="4.08984375" style="478" customWidth="1"/>
    <col min="8198" max="8200" width="23.6328125" style="478" customWidth="1"/>
    <col min="8201" max="8447" width="8.90625" style="478"/>
    <col min="8448" max="8448" width="2.1796875" style="478" customWidth="1"/>
    <col min="8449" max="8449" width="5" style="478" customWidth="1"/>
    <col min="8450" max="8450" width="8.453125" style="478" customWidth="1"/>
    <col min="8451" max="8451" width="8.90625" style="478"/>
    <col min="8452" max="8452" width="10.453125" style="478" customWidth="1"/>
    <col min="8453" max="8453" width="4.08984375" style="478" customWidth="1"/>
    <col min="8454" max="8456" width="23.6328125" style="478" customWidth="1"/>
    <col min="8457" max="8703" width="8.90625" style="478"/>
    <col min="8704" max="8704" width="2.1796875" style="478" customWidth="1"/>
    <col min="8705" max="8705" width="5" style="478" customWidth="1"/>
    <col min="8706" max="8706" width="8.453125" style="478" customWidth="1"/>
    <col min="8707" max="8707" width="8.90625" style="478"/>
    <col min="8708" max="8708" width="10.453125" style="478" customWidth="1"/>
    <col min="8709" max="8709" width="4.08984375" style="478" customWidth="1"/>
    <col min="8710" max="8712" width="23.6328125" style="478" customWidth="1"/>
    <col min="8713" max="8959" width="8.90625" style="478"/>
    <col min="8960" max="8960" width="2.1796875" style="478" customWidth="1"/>
    <col min="8961" max="8961" width="5" style="478" customWidth="1"/>
    <col min="8962" max="8962" width="8.453125" style="478" customWidth="1"/>
    <col min="8963" max="8963" width="8.90625" style="478"/>
    <col min="8964" max="8964" width="10.453125" style="478" customWidth="1"/>
    <col min="8965" max="8965" width="4.08984375" style="478" customWidth="1"/>
    <col min="8966" max="8968" width="23.6328125" style="478" customWidth="1"/>
    <col min="8969" max="9215" width="8.90625" style="478"/>
    <col min="9216" max="9216" width="2.1796875" style="478" customWidth="1"/>
    <col min="9217" max="9217" width="5" style="478" customWidth="1"/>
    <col min="9218" max="9218" width="8.453125" style="478" customWidth="1"/>
    <col min="9219" max="9219" width="8.90625" style="478"/>
    <col min="9220" max="9220" width="10.453125" style="478" customWidth="1"/>
    <col min="9221" max="9221" width="4.08984375" style="478" customWidth="1"/>
    <col min="9222" max="9224" width="23.6328125" style="478" customWidth="1"/>
    <col min="9225" max="9471" width="8.90625" style="478"/>
    <col min="9472" max="9472" width="2.1796875" style="478" customWidth="1"/>
    <col min="9473" max="9473" width="5" style="478" customWidth="1"/>
    <col min="9474" max="9474" width="8.453125" style="478" customWidth="1"/>
    <col min="9475" max="9475" width="8.90625" style="478"/>
    <col min="9476" max="9476" width="10.453125" style="478" customWidth="1"/>
    <col min="9477" max="9477" width="4.08984375" style="478" customWidth="1"/>
    <col min="9478" max="9480" width="23.6328125" style="478" customWidth="1"/>
    <col min="9481" max="9727" width="8.90625" style="478"/>
    <col min="9728" max="9728" width="2.1796875" style="478" customWidth="1"/>
    <col min="9729" max="9729" width="5" style="478" customWidth="1"/>
    <col min="9730" max="9730" width="8.453125" style="478" customWidth="1"/>
    <col min="9731" max="9731" width="8.90625" style="478"/>
    <col min="9732" max="9732" width="10.453125" style="478" customWidth="1"/>
    <col min="9733" max="9733" width="4.08984375" style="478" customWidth="1"/>
    <col min="9734" max="9736" width="23.6328125" style="478" customWidth="1"/>
    <col min="9737" max="9983" width="8.90625" style="478"/>
    <col min="9984" max="9984" width="2.1796875" style="478" customWidth="1"/>
    <col min="9985" max="9985" width="5" style="478" customWidth="1"/>
    <col min="9986" max="9986" width="8.453125" style="478" customWidth="1"/>
    <col min="9987" max="9987" width="8.90625" style="478"/>
    <col min="9988" max="9988" width="10.453125" style="478" customWidth="1"/>
    <col min="9989" max="9989" width="4.08984375" style="478" customWidth="1"/>
    <col min="9990" max="9992" width="23.6328125" style="478" customWidth="1"/>
    <col min="9993" max="10239" width="8.90625" style="478"/>
    <col min="10240" max="10240" width="2.1796875" style="478" customWidth="1"/>
    <col min="10241" max="10241" width="5" style="478" customWidth="1"/>
    <col min="10242" max="10242" width="8.453125" style="478" customWidth="1"/>
    <col min="10243" max="10243" width="8.90625" style="478"/>
    <col min="10244" max="10244" width="10.453125" style="478" customWidth="1"/>
    <col min="10245" max="10245" width="4.08984375" style="478" customWidth="1"/>
    <col min="10246" max="10248" width="23.6328125" style="478" customWidth="1"/>
    <col min="10249" max="10495" width="8.90625" style="478"/>
    <col min="10496" max="10496" width="2.1796875" style="478" customWidth="1"/>
    <col min="10497" max="10497" width="5" style="478" customWidth="1"/>
    <col min="10498" max="10498" width="8.453125" style="478" customWidth="1"/>
    <col min="10499" max="10499" width="8.90625" style="478"/>
    <col min="10500" max="10500" width="10.453125" style="478" customWidth="1"/>
    <col min="10501" max="10501" width="4.08984375" style="478" customWidth="1"/>
    <col min="10502" max="10504" width="23.6328125" style="478" customWidth="1"/>
    <col min="10505" max="10751" width="8.90625" style="478"/>
    <col min="10752" max="10752" width="2.1796875" style="478" customWidth="1"/>
    <col min="10753" max="10753" width="5" style="478" customWidth="1"/>
    <col min="10754" max="10754" width="8.453125" style="478" customWidth="1"/>
    <col min="10755" max="10755" width="8.90625" style="478"/>
    <col min="10756" max="10756" width="10.453125" style="478" customWidth="1"/>
    <col min="10757" max="10757" width="4.08984375" style="478" customWidth="1"/>
    <col min="10758" max="10760" width="23.6328125" style="478" customWidth="1"/>
    <col min="10761" max="11007" width="8.90625" style="478"/>
    <col min="11008" max="11008" width="2.1796875" style="478" customWidth="1"/>
    <col min="11009" max="11009" width="5" style="478" customWidth="1"/>
    <col min="11010" max="11010" width="8.453125" style="478" customWidth="1"/>
    <col min="11011" max="11011" width="8.90625" style="478"/>
    <col min="11012" max="11012" width="10.453125" style="478" customWidth="1"/>
    <col min="11013" max="11013" width="4.08984375" style="478" customWidth="1"/>
    <col min="11014" max="11016" width="23.6328125" style="478" customWidth="1"/>
    <col min="11017" max="11263" width="8.90625" style="478"/>
    <col min="11264" max="11264" width="2.1796875" style="478" customWidth="1"/>
    <col min="11265" max="11265" width="5" style="478" customWidth="1"/>
    <col min="11266" max="11266" width="8.453125" style="478" customWidth="1"/>
    <col min="11267" max="11267" width="8.90625" style="478"/>
    <col min="11268" max="11268" width="10.453125" style="478" customWidth="1"/>
    <col min="11269" max="11269" width="4.08984375" style="478" customWidth="1"/>
    <col min="11270" max="11272" width="23.6328125" style="478" customWidth="1"/>
    <col min="11273" max="11519" width="8.90625" style="478"/>
    <col min="11520" max="11520" width="2.1796875" style="478" customWidth="1"/>
    <col min="11521" max="11521" width="5" style="478" customWidth="1"/>
    <col min="11522" max="11522" width="8.453125" style="478" customWidth="1"/>
    <col min="11523" max="11523" width="8.90625" style="478"/>
    <col min="11524" max="11524" width="10.453125" style="478" customWidth="1"/>
    <col min="11525" max="11525" width="4.08984375" style="478" customWidth="1"/>
    <col min="11526" max="11528" width="23.6328125" style="478" customWidth="1"/>
    <col min="11529" max="11775" width="8.90625" style="478"/>
    <col min="11776" max="11776" width="2.1796875" style="478" customWidth="1"/>
    <col min="11777" max="11777" width="5" style="478" customWidth="1"/>
    <col min="11778" max="11778" width="8.453125" style="478" customWidth="1"/>
    <col min="11779" max="11779" width="8.90625" style="478"/>
    <col min="11780" max="11780" width="10.453125" style="478" customWidth="1"/>
    <col min="11781" max="11781" width="4.08984375" style="478" customWidth="1"/>
    <col min="11782" max="11784" width="23.6328125" style="478" customWidth="1"/>
    <col min="11785" max="12031" width="8.90625" style="478"/>
    <col min="12032" max="12032" width="2.1796875" style="478" customWidth="1"/>
    <col min="12033" max="12033" width="5" style="478" customWidth="1"/>
    <col min="12034" max="12034" width="8.453125" style="478" customWidth="1"/>
    <col min="12035" max="12035" width="8.90625" style="478"/>
    <col min="12036" max="12036" width="10.453125" style="478" customWidth="1"/>
    <col min="12037" max="12037" width="4.08984375" style="478" customWidth="1"/>
    <col min="12038" max="12040" width="23.6328125" style="478" customWidth="1"/>
    <col min="12041" max="12287" width="8.90625" style="478"/>
    <col min="12288" max="12288" width="2.1796875" style="478" customWidth="1"/>
    <col min="12289" max="12289" width="5" style="478" customWidth="1"/>
    <col min="12290" max="12290" width="8.453125" style="478" customWidth="1"/>
    <col min="12291" max="12291" width="8.90625" style="478"/>
    <col min="12292" max="12292" width="10.453125" style="478" customWidth="1"/>
    <col min="12293" max="12293" width="4.08984375" style="478" customWidth="1"/>
    <col min="12294" max="12296" width="23.6328125" style="478" customWidth="1"/>
    <col min="12297" max="12543" width="8.90625" style="478"/>
    <col min="12544" max="12544" width="2.1796875" style="478" customWidth="1"/>
    <col min="12545" max="12545" width="5" style="478" customWidth="1"/>
    <col min="12546" max="12546" width="8.453125" style="478" customWidth="1"/>
    <col min="12547" max="12547" width="8.90625" style="478"/>
    <col min="12548" max="12548" width="10.453125" style="478" customWidth="1"/>
    <col min="12549" max="12549" width="4.08984375" style="478" customWidth="1"/>
    <col min="12550" max="12552" width="23.6328125" style="478" customWidth="1"/>
    <col min="12553" max="12799" width="8.90625" style="478"/>
    <col min="12800" max="12800" width="2.1796875" style="478" customWidth="1"/>
    <col min="12801" max="12801" width="5" style="478" customWidth="1"/>
    <col min="12802" max="12802" width="8.453125" style="478" customWidth="1"/>
    <col min="12803" max="12803" width="8.90625" style="478"/>
    <col min="12804" max="12804" width="10.453125" style="478" customWidth="1"/>
    <col min="12805" max="12805" width="4.08984375" style="478" customWidth="1"/>
    <col min="12806" max="12808" width="23.6328125" style="478" customWidth="1"/>
    <col min="12809" max="13055" width="8.90625" style="478"/>
    <col min="13056" max="13056" width="2.1796875" style="478" customWidth="1"/>
    <col min="13057" max="13057" width="5" style="478" customWidth="1"/>
    <col min="13058" max="13058" width="8.453125" style="478" customWidth="1"/>
    <col min="13059" max="13059" width="8.90625" style="478"/>
    <col min="13060" max="13060" width="10.453125" style="478" customWidth="1"/>
    <col min="13061" max="13061" width="4.08984375" style="478" customWidth="1"/>
    <col min="13062" max="13064" width="23.6328125" style="478" customWidth="1"/>
    <col min="13065" max="13311" width="8.90625" style="478"/>
    <col min="13312" max="13312" width="2.1796875" style="478" customWidth="1"/>
    <col min="13313" max="13313" width="5" style="478" customWidth="1"/>
    <col min="13314" max="13314" width="8.453125" style="478" customWidth="1"/>
    <col min="13315" max="13315" width="8.90625" style="478"/>
    <col min="13316" max="13316" width="10.453125" style="478" customWidth="1"/>
    <col min="13317" max="13317" width="4.08984375" style="478" customWidth="1"/>
    <col min="13318" max="13320" width="23.6328125" style="478" customWidth="1"/>
    <col min="13321" max="13567" width="8.90625" style="478"/>
    <col min="13568" max="13568" width="2.1796875" style="478" customWidth="1"/>
    <col min="13569" max="13569" width="5" style="478" customWidth="1"/>
    <col min="13570" max="13570" width="8.453125" style="478" customWidth="1"/>
    <col min="13571" max="13571" width="8.90625" style="478"/>
    <col min="13572" max="13572" width="10.453125" style="478" customWidth="1"/>
    <col min="13573" max="13573" width="4.08984375" style="478" customWidth="1"/>
    <col min="13574" max="13576" width="23.6328125" style="478" customWidth="1"/>
    <col min="13577" max="13823" width="8.90625" style="478"/>
    <col min="13824" max="13824" width="2.1796875" style="478" customWidth="1"/>
    <col min="13825" max="13825" width="5" style="478" customWidth="1"/>
    <col min="13826" max="13826" width="8.453125" style="478" customWidth="1"/>
    <col min="13827" max="13827" width="8.90625" style="478"/>
    <col min="13828" max="13828" width="10.453125" style="478" customWidth="1"/>
    <col min="13829" max="13829" width="4.08984375" style="478" customWidth="1"/>
    <col min="13830" max="13832" width="23.6328125" style="478" customWidth="1"/>
    <col min="13833" max="14079" width="8.90625" style="478"/>
    <col min="14080" max="14080" width="2.1796875" style="478" customWidth="1"/>
    <col min="14081" max="14081" width="5" style="478" customWidth="1"/>
    <col min="14082" max="14082" width="8.453125" style="478" customWidth="1"/>
    <col min="14083" max="14083" width="8.90625" style="478"/>
    <col min="14084" max="14084" width="10.453125" style="478" customWidth="1"/>
    <col min="14085" max="14085" width="4.08984375" style="478" customWidth="1"/>
    <col min="14086" max="14088" width="23.6328125" style="478" customWidth="1"/>
    <col min="14089" max="14335" width="8.90625" style="478"/>
    <col min="14336" max="14336" width="2.1796875" style="478" customWidth="1"/>
    <col min="14337" max="14337" width="5" style="478" customWidth="1"/>
    <col min="14338" max="14338" width="8.453125" style="478" customWidth="1"/>
    <col min="14339" max="14339" width="8.90625" style="478"/>
    <col min="14340" max="14340" width="10.453125" style="478" customWidth="1"/>
    <col min="14341" max="14341" width="4.08984375" style="478" customWidth="1"/>
    <col min="14342" max="14344" width="23.6328125" style="478" customWidth="1"/>
    <col min="14345" max="14591" width="8.90625" style="478"/>
    <col min="14592" max="14592" width="2.1796875" style="478" customWidth="1"/>
    <col min="14593" max="14593" width="5" style="478" customWidth="1"/>
    <col min="14594" max="14594" width="8.453125" style="478" customWidth="1"/>
    <col min="14595" max="14595" width="8.90625" style="478"/>
    <col min="14596" max="14596" width="10.453125" style="478" customWidth="1"/>
    <col min="14597" max="14597" width="4.08984375" style="478" customWidth="1"/>
    <col min="14598" max="14600" width="23.6328125" style="478" customWidth="1"/>
    <col min="14601" max="14847" width="8.90625" style="478"/>
    <col min="14848" max="14848" width="2.1796875" style="478" customWidth="1"/>
    <col min="14849" max="14849" width="5" style="478" customWidth="1"/>
    <col min="14850" max="14850" width="8.453125" style="478" customWidth="1"/>
    <col min="14851" max="14851" width="8.90625" style="478"/>
    <col min="14852" max="14852" width="10.453125" style="478" customWidth="1"/>
    <col min="14853" max="14853" width="4.08984375" style="478" customWidth="1"/>
    <col min="14854" max="14856" width="23.6328125" style="478" customWidth="1"/>
    <col min="14857" max="15103" width="8.90625" style="478"/>
    <col min="15104" max="15104" width="2.1796875" style="478" customWidth="1"/>
    <col min="15105" max="15105" width="5" style="478" customWidth="1"/>
    <col min="15106" max="15106" width="8.453125" style="478" customWidth="1"/>
    <col min="15107" max="15107" width="8.90625" style="478"/>
    <col min="15108" max="15108" width="10.453125" style="478" customWidth="1"/>
    <col min="15109" max="15109" width="4.08984375" style="478" customWidth="1"/>
    <col min="15110" max="15112" width="23.6328125" style="478" customWidth="1"/>
    <col min="15113" max="15359" width="8.90625" style="478"/>
    <col min="15360" max="15360" width="2.1796875" style="478" customWidth="1"/>
    <col min="15361" max="15361" width="5" style="478" customWidth="1"/>
    <col min="15362" max="15362" width="8.453125" style="478" customWidth="1"/>
    <col min="15363" max="15363" width="8.90625" style="478"/>
    <col min="15364" max="15364" width="10.453125" style="478" customWidth="1"/>
    <col min="15365" max="15365" width="4.08984375" style="478" customWidth="1"/>
    <col min="15366" max="15368" width="23.6328125" style="478" customWidth="1"/>
    <col min="15369" max="15615" width="8.90625" style="478"/>
    <col min="15616" max="15616" width="2.1796875" style="478" customWidth="1"/>
    <col min="15617" max="15617" width="5" style="478" customWidth="1"/>
    <col min="15618" max="15618" width="8.453125" style="478" customWidth="1"/>
    <col min="15619" max="15619" width="8.90625" style="478"/>
    <col min="15620" max="15620" width="10.453125" style="478" customWidth="1"/>
    <col min="15621" max="15621" width="4.08984375" style="478" customWidth="1"/>
    <col min="15622" max="15624" width="23.6328125" style="478" customWidth="1"/>
    <col min="15625" max="15871" width="8.90625" style="478"/>
    <col min="15872" max="15872" width="2.1796875" style="478" customWidth="1"/>
    <col min="15873" max="15873" width="5" style="478" customWidth="1"/>
    <col min="15874" max="15874" width="8.453125" style="478" customWidth="1"/>
    <col min="15875" max="15875" width="8.90625" style="478"/>
    <col min="15876" max="15876" width="10.453125" style="478" customWidth="1"/>
    <col min="15877" max="15877" width="4.08984375" style="478" customWidth="1"/>
    <col min="15878" max="15880" width="23.6328125" style="478" customWidth="1"/>
    <col min="15881" max="16127" width="8.90625" style="478"/>
    <col min="16128" max="16128" width="2.1796875" style="478" customWidth="1"/>
    <col min="16129" max="16129" width="5" style="478" customWidth="1"/>
    <col min="16130" max="16130" width="8.453125" style="478" customWidth="1"/>
    <col min="16131" max="16131" width="8.90625" style="478"/>
    <col min="16132" max="16132" width="10.453125" style="478" customWidth="1"/>
    <col min="16133" max="16133" width="4.08984375" style="478" customWidth="1"/>
    <col min="16134" max="16136" width="23.6328125" style="478" customWidth="1"/>
    <col min="16137" max="16384" width="8.90625" style="478"/>
  </cols>
  <sheetData>
    <row r="1" spans="1:8">
      <c r="A1" s="478" t="s">
        <v>5066</v>
      </c>
    </row>
    <row r="2" spans="1:8" ht="15.6" thickBot="1"/>
    <row r="3" spans="1:8" ht="19.2" thickBot="1">
      <c r="A3" s="1014"/>
      <c r="B3" s="1015" t="s">
        <v>3897</v>
      </c>
      <c r="C3" s="1103"/>
      <c r="D3" s="1103"/>
      <c r="E3" s="1104"/>
    </row>
    <row r="4" spans="1:8">
      <c r="A4" s="1014"/>
      <c r="B4" s="1024"/>
      <c r="C4" s="1025"/>
      <c r="D4" s="1025"/>
      <c r="E4" s="1105" t="s">
        <v>3898</v>
      </c>
      <c r="F4" s="2039" t="s">
        <v>3899</v>
      </c>
      <c r="G4" s="2024" t="s">
        <v>4130</v>
      </c>
      <c r="H4" s="2045"/>
    </row>
    <row r="5" spans="1:8">
      <c r="A5" s="1014"/>
      <c r="B5" s="1034"/>
      <c r="E5" s="1014"/>
      <c r="F5" s="2040"/>
      <c r="G5" s="1039" t="s">
        <v>4970</v>
      </c>
      <c r="H5" s="1087" t="s">
        <v>4972</v>
      </c>
    </row>
    <row r="6" spans="1:8" ht="15.6" thickBot="1">
      <c r="A6" s="1014"/>
      <c r="B6" s="1034" t="s">
        <v>3906</v>
      </c>
      <c r="E6" s="1014"/>
      <c r="F6" s="2040"/>
      <c r="G6" s="1039" t="s">
        <v>3907</v>
      </c>
      <c r="H6" s="1106" t="s">
        <v>3908</v>
      </c>
    </row>
    <row r="7" spans="1:8">
      <c r="B7" s="2046" t="s">
        <v>5067</v>
      </c>
      <c r="C7" s="1970" t="s">
        <v>5068</v>
      </c>
      <c r="D7" s="1954" t="s">
        <v>5069</v>
      </c>
      <c r="E7" s="1954"/>
      <c r="F7" s="1044" t="s">
        <v>3973</v>
      </c>
      <c r="G7" s="2062"/>
      <c r="H7" s="1108"/>
    </row>
    <row r="8" spans="1:8">
      <c r="B8" s="2047"/>
      <c r="C8" s="1959"/>
      <c r="D8" s="1502" t="s">
        <v>5070</v>
      </c>
      <c r="E8" s="1502"/>
      <c r="F8" s="1051" t="s">
        <v>3975</v>
      </c>
      <c r="G8" s="2051"/>
      <c r="H8" s="1092"/>
    </row>
    <row r="9" spans="1:8">
      <c r="B9" s="2047"/>
      <c r="C9" s="1959"/>
      <c r="D9" s="1502" t="s">
        <v>5071</v>
      </c>
      <c r="E9" s="1502"/>
      <c r="F9" s="1051" t="s">
        <v>3978</v>
      </c>
      <c r="G9" s="2051"/>
      <c r="H9" s="1092"/>
    </row>
    <row r="10" spans="1:8">
      <c r="B10" s="2047"/>
      <c r="C10" s="2063" t="s">
        <v>5072</v>
      </c>
      <c r="D10" s="2063"/>
      <c r="E10" s="2063"/>
      <c r="F10" s="1051" t="s">
        <v>3980</v>
      </c>
      <c r="G10" s="2051"/>
      <c r="H10" s="1092"/>
    </row>
    <row r="11" spans="1:8">
      <c r="B11" s="2047"/>
      <c r="C11" s="2063" t="s">
        <v>5073</v>
      </c>
      <c r="D11" s="2063"/>
      <c r="E11" s="2063"/>
      <c r="F11" s="1051" t="s">
        <v>3982</v>
      </c>
      <c r="G11" s="2051"/>
      <c r="H11" s="1092"/>
    </row>
    <row r="12" spans="1:8">
      <c r="B12" s="2047"/>
      <c r="C12" s="2063" t="s">
        <v>5074</v>
      </c>
      <c r="D12" s="2063"/>
      <c r="E12" s="2063"/>
      <c r="F12" s="1051" t="s">
        <v>3985</v>
      </c>
      <c r="G12" s="2051"/>
      <c r="H12" s="1092"/>
    </row>
    <row r="13" spans="1:8">
      <c r="B13" s="2047"/>
      <c r="C13" s="2063" t="s">
        <v>5075</v>
      </c>
      <c r="D13" s="2063"/>
      <c r="E13" s="2063"/>
      <c r="F13" s="1051" t="s">
        <v>3987</v>
      </c>
      <c r="G13" s="2051"/>
      <c r="H13" s="1092"/>
    </row>
    <row r="14" spans="1:8">
      <c r="B14" s="2047"/>
      <c r="C14" s="2063" t="s">
        <v>5076</v>
      </c>
      <c r="D14" s="2063"/>
      <c r="E14" s="2063"/>
      <c r="F14" s="1051" t="s">
        <v>3989</v>
      </c>
      <c r="G14" s="2051"/>
      <c r="H14" s="1092"/>
    </row>
    <row r="15" spans="1:8">
      <c r="B15" s="2064" t="s">
        <v>5077</v>
      </c>
      <c r="C15" s="2063" t="s">
        <v>5078</v>
      </c>
      <c r="D15" s="2063"/>
      <c r="E15" s="2063"/>
      <c r="F15" s="1051" t="s">
        <v>3991</v>
      </c>
      <c r="G15" s="2051"/>
      <c r="H15" s="1092"/>
    </row>
    <row r="16" spans="1:8">
      <c r="B16" s="2064"/>
      <c r="C16" s="2063" t="s">
        <v>5079</v>
      </c>
      <c r="D16" s="2063"/>
      <c r="E16" s="2063"/>
      <c r="F16" s="1051" t="s">
        <v>3993</v>
      </c>
      <c r="G16" s="2051"/>
      <c r="H16" s="1092"/>
    </row>
    <row r="17" spans="2:8">
      <c r="B17" s="2064"/>
      <c r="C17" s="1959" t="s">
        <v>5080</v>
      </c>
      <c r="D17" s="1959"/>
      <c r="E17" s="1959"/>
      <c r="F17" s="1051" t="s">
        <v>3995</v>
      </c>
      <c r="G17" s="2051"/>
      <c r="H17" s="1092"/>
    </row>
    <row r="18" spans="2:8" ht="15.6" thickBot="1">
      <c r="B18" s="2065"/>
      <c r="C18" s="2066" t="s">
        <v>5081</v>
      </c>
      <c r="D18" s="2066"/>
      <c r="E18" s="2066"/>
      <c r="F18" s="1063" t="s">
        <v>4000</v>
      </c>
      <c r="G18" s="2052"/>
      <c r="H18" s="1093"/>
    </row>
    <row r="19" spans="2:8">
      <c r="B19" s="2023" t="s">
        <v>5082</v>
      </c>
      <c r="C19" s="1954" t="s">
        <v>5083</v>
      </c>
      <c r="D19" s="1954"/>
      <c r="E19" s="1954"/>
      <c r="F19" s="1044" t="s">
        <v>4735</v>
      </c>
      <c r="G19" s="1112" t="s">
        <v>5084</v>
      </c>
      <c r="H19" s="1108"/>
    </row>
    <row r="20" spans="2:8">
      <c r="B20" s="2021"/>
      <c r="C20" s="1959" t="s">
        <v>5085</v>
      </c>
      <c r="D20" s="1502" t="s">
        <v>5086</v>
      </c>
      <c r="E20" s="1502"/>
      <c r="F20" s="1051" t="s">
        <v>4738</v>
      </c>
      <c r="G20" s="1109" t="s">
        <v>5087</v>
      </c>
      <c r="H20" s="1092"/>
    </row>
    <row r="21" spans="2:8">
      <c r="B21" s="2021"/>
      <c r="C21" s="1959"/>
      <c r="D21" s="1502" t="s">
        <v>5088</v>
      </c>
      <c r="E21" s="1502"/>
      <c r="F21" s="1051" t="s">
        <v>4465</v>
      </c>
      <c r="G21" s="1109" t="s">
        <v>5087</v>
      </c>
      <c r="H21" s="1092"/>
    </row>
    <row r="22" spans="2:8">
      <c r="B22" s="2021"/>
      <c r="C22" s="1959" t="s">
        <v>5089</v>
      </c>
      <c r="D22" s="1502" t="s">
        <v>5090</v>
      </c>
      <c r="E22" s="1502"/>
      <c r="F22" s="1051" t="s">
        <v>4741</v>
      </c>
      <c r="G22" s="1109"/>
      <c r="H22" s="1092"/>
    </row>
    <row r="23" spans="2:8">
      <c r="B23" s="2021"/>
      <c r="C23" s="1959"/>
      <c r="D23" s="1502" t="s">
        <v>5091</v>
      </c>
      <c r="E23" s="1502"/>
      <c r="F23" s="1051" t="s">
        <v>4743</v>
      </c>
      <c r="G23" s="1109"/>
      <c r="H23" s="1092"/>
    </row>
    <row r="24" spans="2:8">
      <c r="B24" s="2021"/>
      <c r="C24" s="1502" t="s">
        <v>5092</v>
      </c>
      <c r="D24" s="1502"/>
      <c r="E24" s="1502"/>
      <c r="F24" s="1051" t="s">
        <v>4745</v>
      </c>
      <c r="G24" s="1109" t="s">
        <v>5084</v>
      </c>
      <c r="H24" s="1092"/>
    </row>
    <row r="25" spans="2:8">
      <c r="B25" s="2021"/>
      <c r="C25" s="1502" t="s">
        <v>5093</v>
      </c>
      <c r="D25" s="1502"/>
      <c r="E25" s="1502"/>
      <c r="F25" s="1051" t="s">
        <v>4747</v>
      </c>
      <c r="G25" s="480"/>
      <c r="H25" s="1092"/>
    </row>
    <row r="26" spans="2:8">
      <c r="B26" s="2021" t="s">
        <v>5094</v>
      </c>
      <c r="C26" s="1502" t="s">
        <v>5095</v>
      </c>
      <c r="D26" s="1502"/>
      <c r="E26" s="1502"/>
      <c r="F26" s="1051" t="s">
        <v>4748</v>
      </c>
      <c r="G26" s="480"/>
      <c r="H26" s="1092"/>
    </row>
    <row r="27" spans="2:8">
      <c r="B27" s="2021"/>
      <c r="C27" s="1959" t="s">
        <v>5096</v>
      </c>
      <c r="D27" s="1502" t="s">
        <v>5097</v>
      </c>
      <c r="E27" s="1502"/>
      <c r="F27" s="1051" t="s">
        <v>4749</v>
      </c>
      <c r="G27" s="480"/>
      <c r="H27" s="1092"/>
    </row>
    <row r="28" spans="2:8">
      <c r="B28" s="2021"/>
      <c r="C28" s="1959"/>
      <c r="D28" s="1502" t="s">
        <v>5098</v>
      </c>
      <c r="E28" s="1502"/>
      <c r="F28" s="1051" t="s">
        <v>4752</v>
      </c>
      <c r="G28" s="480"/>
      <c r="H28" s="1092"/>
    </row>
    <row r="29" spans="2:8">
      <c r="B29" s="2021"/>
      <c r="C29" s="1959"/>
      <c r="D29" s="1502" t="s">
        <v>5099</v>
      </c>
      <c r="E29" s="1502"/>
      <c r="F29" s="1051" t="s">
        <v>4754</v>
      </c>
      <c r="G29" s="480"/>
      <c r="H29" s="1092"/>
    </row>
    <row r="30" spans="2:8">
      <c r="B30" s="2021"/>
      <c r="C30" s="1959"/>
      <c r="D30" s="1959" t="s">
        <v>5100</v>
      </c>
      <c r="E30" s="479" t="s">
        <v>5101</v>
      </c>
      <c r="F30" s="1051" t="s">
        <v>4756</v>
      </c>
      <c r="G30" s="480"/>
      <c r="H30" s="1092"/>
    </row>
    <row r="31" spans="2:8">
      <c r="B31" s="2021"/>
      <c r="C31" s="1959"/>
      <c r="D31" s="1959"/>
      <c r="E31" s="479" t="s">
        <v>5102</v>
      </c>
      <c r="F31" s="1051" t="s">
        <v>4757</v>
      </c>
      <c r="G31" s="480"/>
      <c r="H31" s="1092"/>
    </row>
    <row r="32" spans="2:8">
      <c r="B32" s="2021"/>
      <c r="C32" s="1959"/>
      <c r="D32" s="1502" t="s">
        <v>5103</v>
      </c>
      <c r="E32" s="1502"/>
      <c r="F32" s="1051" t="s">
        <v>4759</v>
      </c>
      <c r="G32" s="1109" t="s">
        <v>4428</v>
      </c>
      <c r="H32" s="1092"/>
    </row>
    <row r="33" spans="2:8">
      <c r="B33" s="2021"/>
      <c r="C33" s="1959"/>
      <c r="D33" s="1502" t="s">
        <v>5104</v>
      </c>
      <c r="E33" s="1502"/>
      <c r="F33" s="1051" t="s">
        <v>4761</v>
      </c>
      <c r="G33" s="1109" t="s">
        <v>4428</v>
      </c>
      <c r="H33" s="1092"/>
    </row>
    <row r="34" spans="2:8">
      <c r="B34" s="2021"/>
      <c r="C34" s="1959"/>
      <c r="D34" s="1502" t="s">
        <v>5105</v>
      </c>
      <c r="E34" s="1502"/>
      <c r="F34" s="1051" t="s">
        <v>4762</v>
      </c>
      <c r="G34" s="1109" t="s">
        <v>4428</v>
      </c>
      <c r="H34" s="1092"/>
    </row>
    <row r="35" spans="2:8">
      <c r="B35" s="2021"/>
      <c r="C35" s="1959"/>
      <c r="D35" s="1502" t="s">
        <v>5106</v>
      </c>
      <c r="E35" s="1502"/>
      <c r="F35" s="1051" t="s">
        <v>4764</v>
      </c>
      <c r="G35" s="1109" t="s">
        <v>4428</v>
      </c>
      <c r="H35" s="1092"/>
    </row>
    <row r="36" spans="2:8">
      <c r="B36" s="2021"/>
      <c r="C36" s="1502" t="s">
        <v>5107</v>
      </c>
      <c r="D36" s="1502"/>
      <c r="E36" s="1502"/>
      <c r="F36" s="1051" t="s">
        <v>4766</v>
      </c>
      <c r="G36" s="480"/>
      <c r="H36" s="1092"/>
    </row>
    <row r="37" spans="2:8">
      <c r="B37" s="2021"/>
      <c r="C37" s="1959" t="s">
        <v>5108</v>
      </c>
      <c r="D37" s="1502" t="s">
        <v>5109</v>
      </c>
      <c r="E37" s="1502"/>
      <c r="F37" s="1051" t="s">
        <v>4768</v>
      </c>
      <c r="G37" s="480"/>
      <c r="H37" s="1092"/>
    </row>
    <row r="38" spans="2:8">
      <c r="B38" s="2021"/>
      <c r="C38" s="1959"/>
      <c r="D38" s="1502" t="s">
        <v>5110</v>
      </c>
      <c r="E38" s="1502"/>
      <c r="F38" s="1051" t="s">
        <v>4770</v>
      </c>
      <c r="G38" s="480"/>
      <c r="H38" s="1092"/>
    </row>
    <row r="39" spans="2:8">
      <c r="B39" s="2021"/>
      <c r="C39" s="1959"/>
      <c r="D39" s="1502" t="s">
        <v>5111</v>
      </c>
      <c r="E39" s="1502"/>
      <c r="F39" s="1051" t="s">
        <v>4771</v>
      </c>
      <c r="G39" s="480"/>
      <c r="H39" s="1092"/>
    </row>
    <row r="40" spans="2:8">
      <c r="B40" s="2021"/>
      <c r="C40" s="1959"/>
      <c r="D40" s="1502" t="s">
        <v>5112</v>
      </c>
      <c r="E40" s="1502"/>
      <c r="F40" s="1051" t="s">
        <v>4773</v>
      </c>
      <c r="G40" s="480"/>
      <c r="H40" s="1092"/>
    </row>
    <row r="41" spans="2:8">
      <c r="B41" s="2021"/>
      <c r="C41" s="1959" t="s">
        <v>5113</v>
      </c>
      <c r="D41" s="1502" t="s">
        <v>5114</v>
      </c>
      <c r="E41" s="1502"/>
      <c r="F41" s="1051" t="s">
        <v>4774</v>
      </c>
      <c r="G41" s="480"/>
      <c r="H41" s="1092"/>
    </row>
    <row r="42" spans="2:8">
      <c r="B42" s="2021"/>
      <c r="C42" s="1959"/>
      <c r="D42" s="1502" t="s">
        <v>5115</v>
      </c>
      <c r="E42" s="1502"/>
      <c r="F42" s="1051" t="s">
        <v>4775</v>
      </c>
      <c r="G42" s="480"/>
      <c r="H42" s="1092"/>
    </row>
    <row r="43" spans="2:8">
      <c r="B43" s="2021"/>
      <c r="C43" s="1959"/>
      <c r="D43" s="1502" t="s">
        <v>5116</v>
      </c>
      <c r="E43" s="1502"/>
      <c r="F43" s="1051" t="s">
        <v>4777</v>
      </c>
      <c r="G43" s="480"/>
      <c r="H43" s="1092"/>
    </row>
    <row r="44" spans="2:8" ht="15.6" thickBot="1">
      <c r="B44" s="2022"/>
      <c r="C44" s="1989" t="s">
        <v>5117</v>
      </c>
      <c r="D44" s="1989"/>
      <c r="E44" s="1989"/>
      <c r="F44" s="1063" t="s">
        <v>4780</v>
      </c>
      <c r="G44" s="1111"/>
      <c r="H44" s="1093"/>
    </row>
    <row r="45" spans="2:8">
      <c r="B45" s="2046" t="s">
        <v>5118</v>
      </c>
      <c r="C45" s="1970" t="s">
        <v>5119</v>
      </c>
      <c r="D45" s="1970" t="s">
        <v>5120</v>
      </c>
      <c r="E45" s="1043" t="s">
        <v>5121</v>
      </c>
      <c r="F45" s="1044" t="s">
        <v>4782</v>
      </c>
      <c r="G45" s="1112" t="s">
        <v>5122</v>
      </c>
      <c r="H45" s="1108"/>
    </row>
    <row r="46" spans="2:8">
      <c r="B46" s="2047"/>
      <c r="C46" s="1959"/>
      <c r="D46" s="1959"/>
      <c r="E46" s="1050" t="s">
        <v>5123</v>
      </c>
      <c r="F46" s="1051" t="s">
        <v>4596</v>
      </c>
      <c r="G46" s="1109" t="s">
        <v>5122</v>
      </c>
      <c r="H46" s="1092"/>
    </row>
    <row r="47" spans="2:8">
      <c r="B47" s="2047"/>
      <c r="C47" s="1959"/>
      <c r="D47" s="1959" t="s">
        <v>5124</v>
      </c>
      <c r="E47" s="1050" t="s">
        <v>5125</v>
      </c>
      <c r="F47" s="1051" t="s">
        <v>4597</v>
      </c>
      <c r="G47" s="1109" t="s">
        <v>5122</v>
      </c>
      <c r="H47" s="1092"/>
    </row>
    <row r="48" spans="2:8">
      <c r="B48" s="2047"/>
      <c r="C48" s="1959"/>
      <c r="D48" s="1959"/>
      <c r="E48" s="1050" t="s">
        <v>5126</v>
      </c>
      <c r="F48" s="1051" t="s">
        <v>4599</v>
      </c>
      <c r="G48" s="1109" t="s">
        <v>5122</v>
      </c>
      <c r="H48" s="1092"/>
    </row>
    <row r="49" spans="2:8">
      <c r="B49" s="2047"/>
      <c r="C49" s="1959"/>
      <c r="D49" s="1959"/>
      <c r="E49" s="1050" t="s">
        <v>5127</v>
      </c>
      <c r="F49" s="1051" t="s">
        <v>4601</v>
      </c>
      <c r="G49" s="1109" t="s">
        <v>5122</v>
      </c>
      <c r="H49" s="1092"/>
    </row>
    <row r="50" spans="2:8">
      <c r="B50" s="2047"/>
      <c r="C50" s="1959" t="s">
        <v>5128</v>
      </c>
      <c r="D50" s="1959" t="s">
        <v>5129</v>
      </c>
      <c r="E50" s="1959"/>
      <c r="F50" s="1051" t="s">
        <v>4602</v>
      </c>
      <c r="G50" s="1109" t="s">
        <v>5122</v>
      </c>
      <c r="H50" s="1092"/>
    </row>
    <row r="51" spans="2:8">
      <c r="B51" s="2047"/>
      <c r="C51" s="1959"/>
      <c r="D51" s="1959" t="s">
        <v>5130</v>
      </c>
      <c r="E51" s="1959"/>
      <c r="F51" s="1051" t="s">
        <v>4603</v>
      </c>
      <c r="G51" s="1109" t="s">
        <v>5122</v>
      </c>
      <c r="H51" s="1092"/>
    </row>
    <row r="52" spans="2:8">
      <c r="B52" s="2047"/>
      <c r="C52" s="1959"/>
      <c r="D52" s="1959" t="s">
        <v>5131</v>
      </c>
      <c r="E52" s="1959"/>
      <c r="F52" s="1051" t="s">
        <v>4606</v>
      </c>
      <c r="G52" s="1109" t="s">
        <v>5122</v>
      </c>
      <c r="H52" s="1092"/>
    </row>
    <row r="53" spans="2:8">
      <c r="B53" s="2047"/>
      <c r="C53" s="1959"/>
      <c r="D53" s="1959" t="s">
        <v>5132</v>
      </c>
      <c r="E53" s="1959"/>
      <c r="F53" s="1051" t="s">
        <v>4608</v>
      </c>
      <c r="G53" s="1109" t="s">
        <v>5122</v>
      </c>
      <c r="H53" s="1092"/>
    </row>
    <row r="54" spans="2:8">
      <c r="B54" s="2047"/>
      <c r="C54" s="1959"/>
      <c r="D54" s="1959" t="s">
        <v>5133</v>
      </c>
      <c r="E54" s="1959"/>
      <c r="F54" s="1051" t="s">
        <v>4610</v>
      </c>
      <c r="G54" s="1109" t="s">
        <v>5122</v>
      </c>
      <c r="H54" s="1092"/>
    </row>
    <row r="55" spans="2:8">
      <c r="B55" s="2047"/>
      <c r="C55" s="1959" t="s">
        <v>5134</v>
      </c>
      <c r="D55" s="1959"/>
      <c r="E55" s="1959"/>
      <c r="F55" s="1051" t="s">
        <v>4613</v>
      </c>
      <c r="G55" s="1109" t="s">
        <v>5122</v>
      </c>
      <c r="H55" s="1092"/>
    </row>
    <row r="56" spans="2:8">
      <c r="B56" s="2047"/>
      <c r="C56" s="1959" t="s">
        <v>5135</v>
      </c>
      <c r="D56" s="1959"/>
      <c r="E56" s="1959"/>
      <c r="F56" s="1051" t="s">
        <v>4195</v>
      </c>
      <c r="G56" s="1109" t="s">
        <v>5122</v>
      </c>
      <c r="H56" s="1092"/>
    </row>
    <row r="57" spans="2:8">
      <c r="B57" s="2047"/>
      <c r="C57" s="1959" t="s">
        <v>5136</v>
      </c>
      <c r="D57" s="1959" t="s">
        <v>5137</v>
      </c>
      <c r="E57" s="1959"/>
      <c r="F57" s="1051" t="s">
        <v>4197</v>
      </c>
      <c r="G57" s="1109" t="s">
        <v>5122</v>
      </c>
      <c r="H57" s="1092"/>
    </row>
    <row r="58" spans="2:8">
      <c r="B58" s="2047"/>
      <c r="C58" s="1959"/>
      <c r="D58" s="1959" t="s">
        <v>5138</v>
      </c>
      <c r="E58" s="1959"/>
      <c r="F58" s="1051" t="s">
        <v>4199</v>
      </c>
      <c r="G58" s="1109" t="s">
        <v>5122</v>
      </c>
      <c r="H58" s="1092"/>
    </row>
    <row r="59" spans="2:8">
      <c r="B59" s="2047"/>
      <c r="C59" s="1959"/>
      <c r="D59" s="1959" t="s">
        <v>5139</v>
      </c>
      <c r="E59" s="1959"/>
      <c r="F59" s="1051" t="s">
        <v>4201</v>
      </c>
      <c r="G59" s="1109" t="s">
        <v>5122</v>
      </c>
      <c r="H59" s="1092"/>
    </row>
    <row r="60" spans="2:8">
      <c r="B60" s="2021" t="s">
        <v>5140</v>
      </c>
      <c r="C60" s="1959" t="s">
        <v>5141</v>
      </c>
      <c r="D60" s="1959"/>
      <c r="E60" s="1959"/>
      <c r="F60" s="1051" t="s">
        <v>4617</v>
      </c>
      <c r="G60" s="1109" t="s">
        <v>5122</v>
      </c>
      <c r="H60" s="1092"/>
    </row>
    <row r="61" spans="2:8">
      <c r="B61" s="2021"/>
      <c r="C61" s="1959" t="s">
        <v>5142</v>
      </c>
      <c r="D61" s="1959" t="s">
        <v>5143</v>
      </c>
      <c r="E61" s="1959"/>
      <c r="F61" s="1051" t="s">
        <v>4805</v>
      </c>
      <c r="G61" s="1109" t="s">
        <v>5122</v>
      </c>
      <c r="H61" s="1092"/>
    </row>
    <row r="62" spans="2:8">
      <c r="B62" s="2021"/>
      <c r="C62" s="1959"/>
      <c r="D62" s="1959" t="s">
        <v>5144</v>
      </c>
      <c r="E62" s="1959"/>
      <c r="F62" s="1051" t="s">
        <v>4807</v>
      </c>
      <c r="G62" s="1109" t="s">
        <v>5122</v>
      </c>
      <c r="H62" s="1092"/>
    </row>
    <row r="63" spans="2:8">
      <c r="B63" s="2021"/>
      <c r="C63" s="1959"/>
      <c r="D63" s="1959" t="s">
        <v>5145</v>
      </c>
      <c r="E63" s="1959"/>
      <c r="F63" s="1051" t="s">
        <v>4809</v>
      </c>
      <c r="G63" s="1109" t="s">
        <v>5122</v>
      </c>
      <c r="H63" s="1092"/>
    </row>
    <row r="64" spans="2:8">
      <c r="B64" s="2021"/>
      <c r="C64" s="1959"/>
      <c r="D64" s="1959" t="s">
        <v>5146</v>
      </c>
      <c r="E64" s="1959"/>
      <c r="F64" s="1051" t="s">
        <v>4812</v>
      </c>
      <c r="G64" s="1109" t="s">
        <v>5122</v>
      </c>
      <c r="H64" s="1092"/>
    </row>
    <row r="65" spans="2:8">
      <c r="B65" s="2021"/>
      <c r="C65" s="1959"/>
      <c r="D65" s="1959" t="s">
        <v>5147</v>
      </c>
      <c r="E65" s="1959"/>
      <c r="F65" s="1051" t="s">
        <v>4814</v>
      </c>
      <c r="G65" s="1109" t="s">
        <v>5122</v>
      </c>
      <c r="H65" s="1092"/>
    </row>
    <row r="66" spans="2:8">
      <c r="B66" s="2021"/>
      <c r="C66" s="1959" t="s">
        <v>5148</v>
      </c>
      <c r="D66" s="1959"/>
      <c r="E66" s="1959"/>
      <c r="F66" s="1051" t="s">
        <v>4208</v>
      </c>
      <c r="G66" s="1109" t="s">
        <v>5122</v>
      </c>
      <c r="H66" s="1092"/>
    </row>
    <row r="67" spans="2:8">
      <c r="B67" s="2021" t="s">
        <v>5149</v>
      </c>
      <c r="C67" s="1959" t="s">
        <v>5150</v>
      </c>
      <c r="D67" s="1959" t="s">
        <v>5151</v>
      </c>
      <c r="E67" s="1959"/>
      <c r="F67" s="1051" t="s">
        <v>4210</v>
      </c>
      <c r="G67" s="1109" t="s">
        <v>4670</v>
      </c>
      <c r="H67" s="1092"/>
    </row>
    <row r="68" spans="2:8">
      <c r="B68" s="2021"/>
      <c r="C68" s="1959"/>
      <c r="D68" s="1959" t="s">
        <v>5152</v>
      </c>
      <c r="E68" s="1959"/>
      <c r="F68" s="1051" t="s">
        <v>4212</v>
      </c>
      <c r="G68" s="1109" t="s">
        <v>4670</v>
      </c>
      <c r="H68" s="1092"/>
    </row>
    <row r="69" spans="2:8">
      <c r="B69" s="2021"/>
      <c r="C69" s="1959"/>
      <c r="D69" s="1959" t="s">
        <v>5153</v>
      </c>
      <c r="E69" s="1959"/>
      <c r="F69" s="1051" t="s">
        <v>4214</v>
      </c>
      <c r="G69" s="1109" t="s">
        <v>4670</v>
      </c>
      <c r="H69" s="1092"/>
    </row>
    <row r="70" spans="2:8">
      <c r="B70" s="2021"/>
      <c r="C70" s="1959"/>
      <c r="D70" s="1959" t="s">
        <v>5154</v>
      </c>
      <c r="E70" s="1959"/>
      <c r="F70" s="1051" t="s">
        <v>4823</v>
      </c>
      <c r="G70" s="1109" t="s">
        <v>4670</v>
      </c>
      <c r="H70" s="1092"/>
    </row>
    <row r="71" spans="2:8">
      <c r="B71" s="2021"/>
      <c r="C71" s="1959"/>
      <c r="D71" s="1959" t="s">
        <v>5155</v>
      </c>
      <c r="E71" s="1959"/>
      <c r="F71" s="1051" t="s">
        <v>4825</v>
      </c>
      <c r="G71" s="1109" t="s">
        <v>4670</v>
      </c>
      <c r="H71" s="1092"/>
    </row>
    <row r="72" spans="2:8">
      <c r="B72" s="2021"/>
      <c r="C72" s="1959"/>
      <c r="D72" s="1959" t="s">
        <v>5156</v>
      </c>
      <c r="E72" s="1959"/>
      <c r="F72" s="1051" t="s">
        <v>4827</v>
      </c>
      <c r="G72" s="1109" t="s">
        <v>4670</v>
      </c>
      <c r="H72" s="1092"/>
    </row>
    <row r="73" spans="2:8">
      <c r="B73" s="2021"/>
      <c r="C73" s="1959" t="s">
        <v>5157</v>
      </c>
      <c r="D73" s="1959" t="s">
        <v>5158</v>
      </c>
      <c r="E73" s="1959"/>
      <c r="F73" s="1051" t="s">
        <v>4831</v>
      </c>
      <c r="G73" s="1109" t="s">
        <v>4670</v>
      </c>
      <c r="H73" s="1092"/>
    </row>
    <row r="74" spans="2:8">
      <c r="B74" s="2021"/>
      <c r="C74" s="1959"/>
      <c r="D74" s="1959" t="s">
        <v>5159</v>
      </c>
      <c r="E74" s="1959"/>
      <c r="F74" s="1051" t="s">
        <v>4833</v>
      </c>
      <c r="G74" s="1109" t="s">
        <v>4670</v>
      </c>
      <c r="H74" s="1092"/>
    </row>
    <row r="75" spans="2:8">
      <c r="B75" s="2021"/>
      <c r="C75" s="1959" t="s">
        <v>5160</v>
      </c>
      <c r="D75" s="1959" t="s">
        <v>5161</v>
      </c>
      <c r="E75" s="1959"/>
      <c r="F75" s="1051" t="s">
        <v>4835</v>
      </c>
      <c r="G75" s="1109" t="s">
        <v>4670</v>
      </c>
      <c r="H75" s="1092"/>
    </row>
    <row r="76" spans="2:8">
      <c r="B76" s="2021"/>
      <c r="C76" s="1959"/>
      <c r="D76" s="1959" t="s">
        <v>5162</v>
      </c>
      <c r="E76" s="1959"/>
      <c r="F76" s="1051" t="s">
        <v>4837</v>
      </c>
      <c r="G76" s="1109" t="s">
        <v>4670</v>
      </c>
      <c r="H76" s="1092"/>
    </row>
    <row r="77" spans="2:8">
      <c r="B77" s="1957" t="s">
        <v>5163</v>
      </c>
      <c r="C77" s="1959"/>
      <c r="D77" s="1959" t="s">
        <v>5164</v>
      </c>
      <c r="E77" s="1959"/>
      <c r="F77" s="1051" t="s">
        <v>4839</v>
      </c>
      <c r="G77" s="1109" t="s">
        <v>5122</v>
      </c>
      <c r="H77" s="1092"/>
    </row>
    <row r="78" spans="2:8">
      <c r="B78" s="1957"/>
      <c r="C78" s="1959"/>
      <c r="D78" s="1959" t="s">
        <v>5165</v>
      </c>
      <c r="E78" s="1959"/>
      <c r="F78" s="1051" t="s">
        <v>4841</v>
      </c>
      <c r="G78" s="1109" t="s">
        <v>5122</v>
      </c>
      <c r="H78" s="1092"/>
    </row>
    <row r="79" spans="2:8">
      <c r="B79" s="1957" t="s">
        <v>5166</v>
      </c>
      <c r="C79" s="1959"/>
      <c r="D79" s="1959"/>
      <c r="E79" s="1959"/>
      <c r="F79" s="1051" t="s">
        <v>4843</v>
      </c>
      <c r="G79" s="1109" t="s">
        <v>5122</v>
      </c>
      <c r="H79" s="1092"/>
    </row>
    <row r="80" spans="2:8">
      <c r="B80" s="1957" t="s">
        <v>5167</v>
      </c>
      <c r="C80" s="1959"/>
      <c r="D80" s="1959"/>
      <c r="E80" s="1959"/>
      <c r="F80" s="1051" t="s">
        <v>4845</v>
      </c>
      <c r="G80" s="1129"/>
      <c r="H80" s="1092"/>
    </row>
    <row r="81" spans="2:8" ht="15.6" thickBot="1">
      <c r="B81" s="1987" t="s">
        <v>5168</v>
      </c>
      <c r="C81" s="1989"/>
      <c r="D81" s="1989"/>
      <c r="E81" s="1989"/>
      <c r="F81" s="1063" t="s">
        <v>4846</v>
      </c>
      <c r="G81" s="1110" t="s">
        <v>5169</v>
      </c>
      <c r="H81" s="1093"/>
    </row>
    <row r="82" spans="2:8">
      <c r="B82" s="2046" t="s">
        <v>5170</v>
      </c>
      <c r="C82" s="1954" t="s">
        <v>5171</v>
      </c>
      <c r="D82" s="1954" t="s">
        <v>5172</v>
      </c>
      <c r="E82" s="1954"/>
      <c r="F82" s="1044" t="s">
        <v>4847</v>
      </c>
      <c r="G82" s="1107"/>
      <c r="H82" s="1108"/>
    </row>
    <row r="83" spans="2:8">
      <c r="B83" s="2047"/>
      <c r="C83" s="1502"/>
      <c r="D83" s="1502" t="s">
        <v>5173</v>
      </c>
      <c r="E83" s="1502"/>
      <c r="F83" s="1051" t="s">
        <v>4852</v>
      </c>
      <c r="G83" s="480"/>
      <c r="H83" s="1092"/>
    </row>
    <row r="84" spans="2:8">
      <c r="B84" s="2047"/>
      <c r="C84" s="1502" t="s">
        <v>5174</v>
      </c>
      <c r="D84" s="1502" t="s">
        <v>5175</v>
      </c>
      <c r="E84" s="1502"/>
      <c r="F84" s="1051" t="s">
        <v>4854</v>
      </c>
      <c r="G84" s="1109" t="s">
        <v>4428</v>
      </c>
      <c r="H84" s="1092"/>
    </row>
    <row r="85" spans="2:8">
      <c r="B85" s="2047"/>
      <c r="C85" s="1502"/>
      <c r="D85" s="1502" t="s">
        <v>5176</v>
      </c>
      <c r="E85" s="1502"/>
      <c r="F85" s="1051" t="s">
        <v>4856</v>
      </c>
      <c r="G85" s="1109" t="s">
        <v>4428</v>
      </c>
      <c r="H85" s="1092"/>
    </row>
    <row r="86" spans="2:8">
      <c r="B86" s="2047"/>
      <c r="C86" s="1502"/>
      <c r="D86" s="1502" t="s">
        <v>5177</v>
      </c>
      <c r="E86" s="1502"/>
      <c r="F86" s="1051" t="s">
        <v>4219</v>
      </c>
      <c r="G86" s="1109" t="s">
        <v>4428</v>
      </c>
      <c r="H86" s="1092"/>
    </row>
    <row r="87" spans="2:8">
      <c r="B87" s="2047"/>
      <c r="C87" s="1502"/>
      <c r="D87" s="1502" t="s">
        <v>5178</v>
      </c>
      <c r="E87" s="1502"/>
      <c r="F87" s="1051" t="s">
        <v>4220</v>
      </c>
      <c r="G87" s="1109" t="s">
        <v>4428</v>
      </c>
      <c r="H87" s="1092"/>
    </row>
    <row r="88" spans="2:8">
      <c r="B88" s="2047"/>
      <c r="C88" s="1502"/>
      <c r="D88" s="1502" t="s">
        <v>5179</v>
      </c>
      <c r="E88" s="1502"/>
      <c r="F88" s="1051" t="s">
        <v>4222</v>
      </c>
      <c r="G88" s="1109" t="s">
        <v>4428</v>
      </c>
      <c r="H88" s="1092"/>
    </row>
    <row r="89" spans="2:8">
      <c r="B89" s="2047"/>
      <c r="C89" s="1502"/>
      <c r="D89" s="1502" t="s">
        <v>5180</v>
      </c>
      <c r="E89" s="1502"/>
      <c r="F89" s="1051" t="s">
        <v>4862</v>
      </c>
      <c r="G89" s="1109" t="s">
        <v>4428</v>
      </c>
      <c r="H89" s="1092"/>
    </row>
    <row r="90" spans="2:8">
      <c r="B90" s="2047"/>
      <c r="C90" s="1502"/>
      <c r="D90" s="1502" t="s">
        <v>5181</v>
      </c>
      <c r="E90" s="1502"/>
      <c r="F90" s="1051" t="s">
        <v>4864</v>
      </c>
      <c r="G90" s="1109" t="s">
        <v>4428</v>
      </c>
      <c r="H90" s="1092"/>
    </row>
    <row r="91" spans="2:8">
      <c r="B91" s="2047"/>
      <c r="C91" s="1502"/>
      <c r="D91" s="1502" t="s">
        <v>5182</v>
      </c>
      <c r="E91" s="1502"/>
      <c r="F91" s="1051" t="s">
        <v>4866</v>
      </c>
      <c r="G91" s="1109" t="s">
        <v>4428</v>
      </c>
      <c r="H91" s="1092"/>
    </row>
    <row r="92" spans="2:8">
      <c r="B92" s="2047"/>
      <c r="C92" s="1502"/>
      <c r="D92" s="1502" t="s">
        <v>5183</v>
      </c>
      <c r="E92" s="1502"/>
      <c r="F92" s="1051" t="s">
        <v>4868</v>
      </c>
      <c r="G92" s="1109" t="s">
        <v>4428</v>
      </c>
      <c r="H92" s="1092"/>
    </row>
    <row r="93" spans="2:8">
      <c r="B93" s="2047"/>
      <c r="C93" s="1502"/>
      <c r="D93" s="1502" t="s">
        <v>5184</v>
      </c>
      <c r="E93" s="1502"/>
      <c r="F93" s="1051" t="s">
        <v>4870</v>
      </c>
      <c r="G93" s="1109" t="s">
        <v>4428</v>
      </c>
      <c r="H93" s="1092"/>
    </row>
    <row r="94" spans="2:8">
      <c r="B94" s="2047"/>
      <c r="C94" s="1502"/>
      <c r="D94" s="1502" t="s">
        <v>5185</v>
      </c>
      <c r="E94" s="1502"/>
      <c r="F94" s="1051" t="s">
        <v>4874</v>
      </c>
      <c r="G94" s="1109" t="s">
        <v>4428</v>
      </c>
      <c r="H94" s="1092"/>
    </row>
    <row r="95" spans="2:8">
      <c r="B95" s="2047"/>
      <c r="C95" s="1959" t="s">
        <v>5186</v>
      </c>
      <c r="D95" s="1502" t="s">
        <v>5187</v>
      </c>
      <c r="E95" s="1502"/>
      <c r="F95" s="1051" t="s">
        <v>4876</v>
      </c>
      <c r="G95" s="1109" t="s">
        <v>4428</v>
      </c>
      <c r="H95" s="1092"/>
    </row>
    <row r="96" spans="2:8">
      <c r="B96" s="2047"/>
      <c r="C96" s="1959"/>
      <c r="D96" s="1502" t="s">
        <v>5188</v>
      </c>
      <c r="E96" s="1502"/>
      <c r="F96" s="1051" t="s">
        <v>4878</v>
      </c>
      <c r="G96" s="1109" t="s">
        <v>4428</v>
      </c>
      <c r="H96" s="1092"/>
    </row>
    <row r="97" spans="2:8">
      <c r="B97" s="2047"/>
      <c r="C97" s="1959"/>
      <c r="D97" s="1502" t="s">
        <v>5189</v>
      </c>
      <c r="E97" s="1502"/>
      <c r="F97" s="1051" t="s">
        <v>4881</v>
      </c>
      <c r="G97" s="1109" t="s">
        <v>4428</v>
      </c>
      <c r="H97" s="1092"/>
    </row>
    <row r="98" spans="2:8">
      <c r="B98" s="2047"/>
      <c r="C98" s="1959"/>
      <c r="D98" s="1502" t="s">
        <v>5190</v>
      </c>
      <c r="E98" s="1502"/>
      <c r="F98" s="1051" t="s">
        <v>4883</v>
      </c>
      <c r="G98" s="1109" t="s">
        <v>4428</v>
      </c>
      <c r="H98" s="1092"/>
    </row>
    <row r="99" spans="2:8">
      <c r="B99" s="2047"/>
      <c r="C99" s="1959"/>
      <c r="D99" s="1502" t="s">
        <v>5191</v>
      </c>
      <c r="E99" s="1502"/>
      <c r="F99" s="1051" t="s">
        <v>4885</v>
      </c>
      <c r="G99" s="1109" t="s">
        <v>4428</v>
      </c>
      <c r="H99" s="1092"/>
    </row>
    <row r="100" spans="2:8">
      <c r="B100" s="2047"/>
      <c r="C100" s="1959"/>
      <c r="D100" s="1502" t="s">
        <v>5192</v>
      </c>
      <c r="E100" s="1502"/>
      <c r="F100" s="1051" t="s">
        <v>4886</v>
      </c>
      <c r="G100" s="1109" t="s">
        <v>4428</v>
      </c>
      <c r="H100" s="1092"/>
    </row>
    <row r="101" spans="2:8">
      <c r="B101" s="2047"/>
      <c r="C101" s="1959"/>
      <c r="D101" s="1502" t="s">
        <v>5193</v>
      </c>
      <c r="E101" s="1502"/>
      <c r="F101" s="1051" t="s">
        <v>4888</v>
      </c>
      <c r="G101" s="1109" t="s">
        <v>4428</v>
      </c>
      <c r="H101" s="1092"/>
    </row>
    <row r="102" spans="2:8">
      <c r="B102" s="2047"/>
      <c r="C102" s="1959" t="s">
        <v>5194</v>
      </c>
      <c r="D102" s="1502" t="s">
        <v>5195</v>
      </c>
      <c r="E102" s="1502"/>
      <c r="F102" s="1051" t="s">
        <v>4890</v>
      </c>
      <c r="G102" s="1109" t="s">
        <v>4428</v>
      </c>
      <c r="H102" s="1092"/>
    </row>
    <row r="103" spans="2:8">
      <c r="B103" s="2047"/>
      <c r="C103" s="1959"/>
      <c r="D103" s="1502" t="s">
        <v>5196</v>
      </c>
      <c r="E103" s="1502"/>
      <c r="F103" s="1051" t="s">
        <v>4892</v>
      </c>
      <c r="G103" s="1109" t="s">
        <v>4428</v>
      </c>
      <c r="H103" s="1092"/>
    </row>
    <row r="104" spans="2:8">
      <c r="B104" s="2047"/>
      <c r="C104" s="1959"/>
      <c r="D104" s="1502" t="s">
        <v>5197</v>
      </c>
      <c r="E104" s="1502"/>
      <c r="F104" s="1051" t="s">
        <v>4894</v>
      </c>
      <c r="G104" s="1109" t="s">
        <v>4428</v>
      </c>
      <c r="H104" s="1092"/>
    </row>
    <row r="105" spans="2:8">
      <c r="B105" s="2047"/>
      <c r="C105" s="1959"/>
      <c r="D105" s="1502" t="s">
        <v>5198</v>
      </c>
      <c r="E105" s="1502"/>
      <c r="F105" s="1051" t="s">
        <v>4896</v>
      </c>
      <c r="G105" s="1109" t="s">
        <v>4428</v>
      </c>
      <c r="H105" s="1092"/>
    </row>
    <row r="106" spans="2:8">
      <c r="B106" s="2047"/>
      <c r="C106" s="1959"/>
      <c r="D106" s="1502" t="s">
        <v>5199</v>
      </c>
      <c r="E106" s="1502"/>
      <c r="F106" s="1051" t="s">
        <v>4897</v>
      </c>
      <c r="G106" s="1109" t="s">
        <v>4428</v>
      </c>
      <c r="H106" s="1092"/>
    </row>
    <row r="107" spans="2:8">
      <c r="B107" s="2047"/>
      <c r="C107" s="1959"/>
      <c r="D107" s="1502" t="s">
        <v>5200</v>
      </c>
      <c r="E107" s="1502"/>
      <c r="F107" s="1051" t="s">
        <v>4898</v>
      </c>
      <c r="G107" s="1109" t="s">
        <v>4428</v>
      </c>
      <c r="H107" s="1092"/>
    </row>
    <row r="108" spans="2:8">
      <c r="B108" s="2047"/>
      <c r="C108" s="1959" t="s">
        <v>5201</v>
      </c>
      <c r="D108" s="1502" t="s">
        <v>5202</v>
      </c>
      <c r="E108" s="1502"/>
      <c r="F108" s="1051" t="s">
        <v>5203</v>
      </c>
      <c r="G108" s="1109" t="s">
        <v>4428</v>
      </c>
      <c r="H108" s="1092"/>
    </row>
    <row r="109" spans="2:8">
      <c r="B109" s="2047"/>
      <c r="C109" s="1959"/>
      <c r="D109" s="1502" t="s">
        <v>5204</v>
      </c>
      <c r="E109" s="1502"/>
      <c r="F109" s="1051" t="s">
        <v>5205</v>
      </c>
      <c r="G109" s="1109" t="s">
        <v>4428</v>
      </c>
      <c r="H109" s="1092"/>
    </row>
    <row r="110" spans="2:8">
      <c r="B110" s="2047"/>
      <c r="C110" s="1959"/>
      <c r="D110" s="1502" t="s">
        <v>5206</v>
      </c>
      <c r="E110" s="1502"/>
      <c r="F110" s="1051" t="s">
        <v>5207</v>
      </c>
      <c r="G110" s="1109" t="s">
        <v>4428</v>
      </c>
      <c r="H110" s="1092"/>
    </row>
    <row r="111" spans="2:8">
      <c r="B111" s="2047"/>
      <c r="C111" s="1959"/>
      <c r="D111" s="1502" t="s">
        <v>5208</v>
      </c>
      <c r="E111" s="1502"/>
      <c r="F111" s="1051" t="s">
        <v>5209</v>
      </c>
      <c r="G111" s="1109" t="s">
        <v>4428</v>
      </c>
      <c r="H111" s="1092"/>
    </row>
    <row r="112" spans="2:8">
      <c r="B112" s="2047"/>
      <c r="C112" s="1959"/>
      <c r="D112" s="1502" t="s">
        <v>5210</v>
      </c>
      <c r="E112" s="1502"/>
      <c r="F112" s="1051" t="s">
        <v>5211</v>
      </c>
      <c r="G112" s="1109" t="s">
        <v>4428</v>
      </c>
      <c r="H112" s="1092"/>
    </row>
    <row r="113" spans="2:8">
      <c r="B113" s="2047"/>
      <c r="C113" s="1959"/>
      <c r="D113" s="1502" t="s">
        <v>5212</v>
      </c>
      <c r="E113" s="1502"/>
      <c r="F113" s="1051" t="s">
        <v>5213</v>
      </c>
      <c r="G113" s="1109" t="s">
        <v>4428</v>
      </c>
      <c r="H113" s="1092"/>
    </row>
    <row r="114" spans="2:8">
      <c r="B114" s="2047"/>
      <c r="C114" s="1959"/>
      <c r="D114" s="1502" t="s">
        <v>5214</v>
      </c>
      <c r="E114" s="1502"/>
      <c r="F114" s="1051" t="s">
        <v>5215</v>
      </c>
      <c r="G114" s="1109" t="s">
        <v>4428</v>
      </c>
      <c r="H114" s="1092"/>
    </row>
    <row r="115" spans="2:8">
      <c r="B115" s="2047"/>
      <c r="C115" s="1959"/>
      <c r="D115" s="1502" t="s">
        <v>5216</v>
      </c>
      <c r="E115" s="1502"/>
      <c r="F115" s="1051" t="s">
        <v>5217</v>
      </c>
      <c r="G115" s="1109" t="s">
        <v>4428</v>
      </c>
      <c r="H115" s="1092"/>
    </row>
    <row r="116" spans="2:8">
      <c r="B116" s="2047"/>
      <c r="C116" s="1959" t="s">
        <v>5218</v>
      </c>
      <c r="D116" s="1502" t="s">
        <v>5219</v>
      </c>
      <c r="E116" s="1502"/>
      <c r="F116" s="1051" t="s">
        <v>5220</v>
      </c>
      <c r="G116" s="1109" t="s">
        <v>4428</v>
      </c>
      <c r="H116" s="1092"/>
    </row>
    <row r="117" spans="2:8">
      <c r="B117" s="2047"/>
      <c r="C117" s="1959"/>
      <c r="D117" s="1502" t="s">
        <v>5221</v>
      </c>
      <c r="E117" s="1502"/>
      <c r="F117" s="1051" t="s">
        <v>5222</v>
      </c>
      <c r="G117" s="1109" t="s">
        <v>4428</v>
      </c>
      <c r="H117" s="1092"/>
    </row>
    <row r="118" spans="2:8">
      <c r="B118" s="2047"/>
      <c r="C118" s="1959"/>
      <c r="D118" s="1502" t="s">
        <v>5223</v>
      </c>
      <c r="E118" s="1502"/>
      <c r="F118" s="1051" t="s">
        <v>5224</v>
      </c>
      <c r="G118" s="1109" t="s">
        <v>4428</v>
      </c>
      <c r="H118" s="1092"/>
    </row>
    <row r="119" spans="2:8">
      <c r="B119" s="2047"/>
      <c r="C119" s="1959"/>
      <c r="D119" s="1502" t="s">
        <v>5225</v>
      </c>
      <c r="E119" s="1502"/>
      <c r="F119" s="1051" t="s">
        <v>5226</v>
      </c>
      <c r="G119" s="1109" t="s">
        <v>4428</v>
      </c>
      <c r="H119" s="1092"/>
    </row>
    <row r="120" spans="2:8" ht="15.75" customHeight="1">
      <c r="B120" s="1960" t="s">
        <v>5227</v>
      </c>
      <c r="C120" s="1962"/>
      <c r="D120" s="2030" t="s">
        <v>5228</v>
      </c>
      <c r="E120" s="1977"/>
      <c r="F120" s="1051" t="s">
        <v>5229</v>
      </c>
      <c r="G120" s="1109" t="s">
        <v>4428</v>
      </c>
      <c r="H120" s="1092"/>
    </row>
    <row r="121" spans="2:8">
      <c r="B121" s="1978"/>
      <c r="C121" s="1980"/>
      <c r="D121" s="2030" t="s">
        <v>5230</v>
      </c>
      <c r="E121" s="1977"/>
      <c r="F121" s="1051" t="s">
        <v>5231</v>
      </c>
      <c r="G121" s="1109" t="s">
        <v>4428</v>
      </c>
      <c r="H121" s="1092"/>
    </row>
    <row r="122" spans="2:8">
      <c r="B122" s="1978"/>
      <c r="C122" s="1980"/>
      <c r="D122" s="2030" t="s">
        <v>5232</v>
      </c>
      <c r="E122" s="1977"/>
      <c r="F122" s="1051" t="s">
        <v>5233</v>
      </c>
      <c r="G122" s="1109" t="s">
        <v>4428</v>
      </c>
      <c r="H122" s="1092"/>
    </row>
    <row r="123" spans="2:8">
      <c r="B123" s="1963"/>
      <c r="C123" s="1965"/>
      <c r="D123" s="2030" t="s">
        <v>5234</v>
      </c>
      <c r="E123" s="1977"/>
      <c r="F123" s="1051" t="s">
        <v>5235</v>
      </c>
      <c r="G123" s="1109" t="s">
        <v>4428</v>
      </c>
      <c r="H123" s="1092"/>
    </row>
    <row r="124" spans="2:8" ht="15.75" customHeight="1">
      <c r="B124" s="1960" t="s">
        <v>5236</v>
      </c>
      <c r="C124" s="1962"/>
      <c r="D124" s="2030" t="s">
        <v>5171</v>
      </c>
      <c r="E124" s="1977"/>
      <c r="F124" s="1051" t="s">
        <v>5237</v>
      </c>
      <c r="G124" s="1109"/>
      <c r="H124" s="1092"/>
    </row>
    <row r="125" spans="2:8">
      <c r="B125" s="1978"/>
      <c r="C125" s="1980"/>
      <c r="D125" s="2030" t="s">
        <v>5180</v>
      </c>
      <c r="E125" s="1977"/>
      <c r="F125" s="1051" t="s">
        <v>5238</v>
      </c>
      <c r="G125" s="1109" t="s">
        <v>4428</v>
      </c>
      <c r="H125" s="1092"/>
    </row>
    <row r="126" spans="2:8">
      <c r="B126" s="1978"/>
      <c r="C126" s="1980"/>
      <c r="D126" s="2030" t="s">
        <v>5195</v>
      </c>
      <c r="E126" s="1977"/>
      <c r="F126" s="1051" t="s">
        <v>5239</v>
      </c>
      <c r="G126" s="1109" t="s">
        <v>4428</v>
      </c>
      <c r="H126" s="1092"/>
    </row>
    <row r="127" spans="2:8">
      <c r="B127" s="1978"/>
      <c r="C127" s="1980"/>
      <c r="D127" s="2030" t="s">
        <v>5221</v>
      </c>
      <c r="E127" s="1977"/>
      <c r="F127" s="1051" t="s">
        <v>5240</v>
      </c>
      <c r="G127" s="1109" t="s">
        <v>4428</v>
      </c>
      <c r="H127" s="1092"/>
    </row>
    <row r="128" spans="2:8" ht="15.6" thickBot="1">
      <c r="B128" s="1990"/>
      <c r="C128" s="1992"/>
      <c r="D128" s="2067" t="s">
        <v>5241</v>
      </c>
      <c r="E128" s="1988"/>
      <c r="F128" s="1063" t="s">
        <v>5242</v>
      </c>
      <c r="G128" s="1110" t="s">
        <v>4428</v>
      </c>
      <c r="H128" s="1093"/>
    </row>
    <row r="129" spans="1:7">
      <c r="B129" s="478" t="s">
        <v>5243</v>
      </c>
      <c r="F129" s="1115"/>
    </row>
    <row r="130" spans="1:7" ht="15.6" thickBot="1">
      <c r="F130" s="1115"/>
    </row>
    <row r="131" spans="1:7" ht="19.2" thickBot="1">
      <c r="A131" s="1014"/>
      <c r="B131" s="1947" t="s">
        <v>4223</v>
      </c>
      <c r="C131" s="1948"/>
      <c r="D131" s="1948"/>
      <c r="E131" s="1949"/>
      <c r="F131" s="1115"/>
      <c r="G131" s="1031" t="s">
        <v>5054</v>
      </c>
    </row>
    <row r="132" spans="1:7">
      <c r="A132" s="1014"/>
      <c r="B132" s="2009" t="s">
        <v>4225</v>
      </c>
      <c r="C132" s="2010"/>
      <c r="D132" s="2010"/>
      <c r="E132" s="2039"/>
      <c r="F132" s="2056" t="s">
        <v>3899</v>
      </c>
      <c r="G132" s="1086" t="s">
        <v>4226</v>
      </c>
    </row>
    <row r="133" spans="1:7">
      <c r="A133" s="1014"/>
      <c r="B133" s="2012"/>
      <c r="C133" s="2013"/>
      <c r="D133" s="2013"/>
      <c r="E133" s="2040"/>
      <c r="F133" s="2057"/>
      <c r="G133" s="1088" t="s">
        <v>3907</v>
      </c>
    </row>
    <row r="134" spans="1:7">
      <c r="B134" s="1976" t="s">
        <v>5244</v>
      </c>
      <c r="C134" s="1502"/>
      <c r="D134" s="1502"/>
      <c r="E134" s="1502"/>
      <c r="F134" s="1051" t="s">
        <v>4532</v>
      </c>
      <c r="G134" s="1092"/>
    </row>
    <row r="135" spans="1:7">
      <c r="B135" s="1976" t="s">
        <v>5245</v>
      </c>
      <c r="C135" s="1502"/>
      <c r="D135" s="1502"/>
      <c r="E135" s="1502"/>
      <c r="F135" s="1051" t="s">
        <v>4473</v>
      </c>
      <c r="G135" s="1092"/>
    </row>
    <row r="136" spans="1:7">
      <c r="B136" s="1976" t="s">
        <v>5246</v>
      </c>
      <c r="C136" s="1502"/>
      <c r="D136" s="1502"/>
      <c r="E136" s="1502"/>
      <c r="F136" s="1051" t="s">
        <v>4929</v>
      </c>
      <c r="G136" s="1092"/>
    </row>
    <row r="137" spans="1:7">
      <c r="B137" s="1976" t="s">
        <v>5247</v>
      </c>
      <c r="C137" s="1502"/>
      <c r="D137" s="1502"/>
      <c r="E137" s="1502"/>
      <c r="F137" s="1051" t="s">
        <v>4931</v>
      </c>
      <c r="G137" s="1092"/>
    </row>
    <row r="138" spans="1:7" ht="15.6" thickBot="1">
      <c r="B138" s="1987" t="s">
        <v>5060</v>
      </c>
      <c r="C138" s="1989"/>
      <c r="D138" s="1989"/>
      <c r="E138" s="1989"/>
      <c r="F138" s="1063" t="s">
        <v>5061</v>
      </c>
      <c r="G138" s="1093"/>
    </row>
    <row r="139" spans="1:7" ht="15.6" thickBot="1"/>
    <row r="140" spans="1:7" ht="19.2" thickBot="1">
      <c r="B140" s="1947" t="s">
        <v>4237</v>
      </c>
      <c r="C140" s="1948"/>
      <c r="D140" s="1948"/>
      <c r="E140" s="1949"/>
      <c r="G140" s="1125" t="s">
        <v>4474</v>
      </c>
    </row>
    <row r="141" spans="1:7">
      <c r="B141" s="2009" t="s">
        <v>4225</v>
      </c>
      <c r="C141" s="2010"/>
      <c r="D141" s="2010"/>
      <c r="E141" s="2039"/>
      <c r="F141" s="2056" t="s">
        <v>3899</v>
      </c>
      <c r="G141" s="1130" t="s">
        <v>4475</v>
      </c>
    </row>
    <row r="142" spans="1:7" ht="15.6" thickBot="1">
      <c r="B142" s="2041"/>
      <c r="C142" s="2042"/>
      <c r="D142" s="2042"/>
      <c r="E142" s="2058"/>
      <c r="F142" s="2059"/>
      <c r="G142" s="1126" t="s">
        <v>3907</v>
      </c>
    </row>
    <row r="143" spans="1:7">
      <c r="B143" s="1976" t="s">
        <v>5248</v>
      </c>
      <c r="C143" s="1502"/>
      <c r="D143" s="1502" t="s">
        <v>1277</v>
      </c>
      <c r="E143" s="1502"/>
      <c r="F143" s="1131" t="s">
        <v>4243</v>
      </c>
      <c r="G143" s="1092"/>
    </row>
    <row r="144" spans="1:7">
      <c r="B144" s="1976" t="s">
        <v>5249</v>
      </c>
      <c r="C144" s="1502"/>
      <c r="D144" s="1502" t="s">
        <v>5249</v>
      </c>
      <c r="E144" s="1502"/>
      <c r="F144" s="1131" t="s">
        <v>4536</v>
      </c>
      <c r="G144" s="1092"/>
    </row>
    <row r="145" spans="2:7">
      <c r="B145" s="1976" t="s">
        <v>5250</v>
      </c>
      <c r="C145" s="1502"/>
      <c r="D145" s="1502" t="s">
        <v>5250</v>
      </c>
      <c r="E145" s="1502"/>
      <c r="F145" s="1131" t="s">
        <v>4245</v>
      </c>
      <c r="G145" s="1092"/>
    </row>
    <row r="146" spans="2:7">
      <c r="B146" s="1976" t="s">
        <v>5251</v>
      </c>
      <c r="C146" s="1502"/>
      <c r="D146" s="1502"/>
      <c r="E146" s="1502"/>
      <c r="F146" s="1131" t="s">
        <v>4247</v>
      </c>
      <c r="G146" s="1092"/>
    </row>
    <row r="147" spans="2:7" ht="15.6" thickBot="1">
      <c r="B147" s="1987" t="s">
        <v>5252</v>
      </c>
      <c r="C147" s="1989"/>
      <c r="D147" s="1989"/>
      <c r="E147" s="1989"/>
      <c r="F147" s="1132" t="s">
        <v>4935</v>
      </c>
      <c r="G147" s="1093"/>
    </row>
    <row r="148" spans="2:7">
      <c r="B148" s="478" t="s">
        <v>5253</v>
      </c>
      <c r="C148" s="1033"/>
      <c r="D148" s="1033"/>
      <c r="E148" s="1033"/>
      <c r="F148" s="1133"/>
    </row>
    <row r="149" spans="2:7">
      <c r="B149" s="478" t="s">
        <v>5254</v>
      </c>
    </row>
    <row r="150" spans="2:7">
      <c r="B150" s="478" t="s">
        <v>5255</v>
      </c>
    </row>
  </sheetData>
  <mergeCells count="167">
    <mergeCell ref="B144:E144"/>
    <mergeCell ref="B145:E145"/>
    <mergeCell ref="B146:E146"/>
    <mergeCell ref="B147:E147"/>
    <mergeCell ref="B137:E137"/>
    <mergeCell ref="B138:E138"/>
    <mergeCell ref="B140:E140"/>
    <mergeCell ref="B141:E142"/>
    <mergeCell ref="F141:F142"/>
    <mergeCell ref="B143:E143"/>
    <mergeCell ref="B131:E131"/>
    <mergeCell ref="B132:E133"/>
    <mergeCell ref="F132:F133"/>
    <mergeCell ref="B134:E134"/>
    <mergeCell ref="B135:E135"/>
    <mergeCell ref="B136:E136"/>
    <mergeCell ref="B124:C128"/>
    <mergeCell ref="D124:E124"/>
    <mergeCell ref="D125:E125"/>
    <mergeCell ref="D126:E126"/>
    <mergeCell ref="D127:E127"/>
    <mergeCell ref="D128:E128"/>
    <mergeCell ref="C116:C119"/>
    <mergeCell ref="D116:E116"/>
    <mergeCell ref="D117:E117"/>
    <mergeCell ref="D118:E118"/>
    <mergeCell ref="D119:E119"/>
    <mergeCell ref="B120:C123"/>
    <mergeCell ref="D120:E120"/>
    <mergeCell ref="D121:E121"/>
    <mergeCell ref="D122:E122"/>
    <mergeCell ref="D123:E123"/>
    <mergeCell ref="D95:E95"/>
    <mergeCell ref="D96:E96"/>
    <mergeCell ref="D97:E97"/>
    <mergeCell ref="D98:E98"/>
    <mergeCell ref="D99:E99"/>
    <mergeCell ref="D100:E100"/>
    <mergeCell ref="D101:E101"/>
    <mergeCell ref="C108:C115"/>
    <mergeCell ref="D108:E108"/>
    <mergeCell ref="D109:E109"/>
    <mergeCell ref="D110:E110"/>
    <mergeCell ref="D111:E111"/>
    <mergeCell ref="D112:E112"/>
    <mergeCell ref="D113:E113"/>
    <mergeCell ref="D114:E114"/>
    <mergeCell ref="D115:E115"/>
    <mergeCell ref="D89:E89"/>
    <mergeCell ref="D90:E90"/>
    <mergeCell ref="D91:E91"/>
    <mergeCell ref="D92:E92"/>
    <mergeCell ref="D93:E93"/>
    <mergeCell ref="D94:E94"/>
    <mergeCell ref="B82:B119"/>
    <mergeCell ref="C82:C83"/>
    <mergeCell ref="D82:E82"/>
    <mergeCell ref="D83:E83"/>
    <mergeCell ref="C84:C94"/>
    <mergeCell ref="D84:E84"/>
    <mergeCell ref="D85:E85"/>
    <mergeCell ref="D86:E86"/>
    <mergeCell ref="D87:E87"/>
    <mergeCell ref="D88:E88"/>
    <mergeCell ref="C102:C107"/>
    <mergeCell ref="D102:E102"/>
    <mergeCell ref="D103:E103"/>
    <mergeCell ref="D104:E104"/>
    <mergeCell ref="D105:E105"/>
    <mergeCell ref="D106:E106"/>
    <mergeCell ref="D107:E107"/>
    <mergeCell ref="C95:C101"/>
    <mergeCell ref="B79:E79"/>
    <mergeCell ref="B80:E80"/>
    <mergeCell ref="B81:E81"/>
    <mergeCell ref="D71:E71"/>
    <mergeCell ref="D72:E72"/>
    <mergeCell ref="C73:C74"/>
    <mergeCell ref="D73:E73"/>
    <mergeCell ref="D74:E74"/>
    <mergeCell ref="C75:C76"/>
    <mergeCell ref="D75:E75"/>
    <mergeCell ref="D76:E76"/>
    <mergeCell ref="B67:B76"/>
    <mergeCell ref="C67:C72"/>
    <mergeCell ref="D67:E67"/>
    <mergeCell ref="D68:E68"/>
    <mergeCell ref="D69:E69"/>
    <mergeCell ref="D70:E70"/>
    <mergeCell ref="B77:C78"/>
    <mergeCell ref="D77:E77"/>
    <mergeCell ref="D78:E78"/>
    <mergeCell ref="B60:B66"/>
    <mergeCell ref="C60:E60"/>
    <mergeCell ref="C61:C65"/>
    <mergeCell ref="D61:E61"/>
    <mergeCell ref="D62:E62"/>
    <mergeCell ref="B45:B59"/>
    <mergeCell ref="D63:E63"/>
    <mergeCell ref="D64:E64"/>
    <mergeCell ref="D65:E65"/>
    <mergeCell ref="C66:E66"/>
    <mergeCell ref="D50:E50"/>
    <mergeCell ref="D51:E51"/>
    <mergeCell ref="D52:E52"/>
    <mergeCell ref="D53:E53"/>
    <mergeCell ref="D54:E54"/>
    <mergeCell ref="C55:E55"/>
    <mergeCell ref="C45:C49"/>
    <mergeCell ref="D45:D46"/>
    <mergeCell ref="D47:D49"/>
    <mergeCell ref="C50:C54"/>
    <mergeCell ref="C56:E56"/>
    <mergeCell ref="C57:C59"/>
    <mergeCell ref="D57:E57"/>
    <mergeCell ref="D58:E58"/>
    <mergeCell ref="D59:E59"/>
    <mergeCell ref="D35:E35"/>
    <mergeCell ref="C36:E36"/>
    <mergeCell ref="C37:C40"/>
    <mergeCell ref="D37:E37"/>
    <mergeCell ref="D38:E38"/>
    <mergeCell ref="D39:E39"/>
    <mergeCell ref="D40:E40"/>
    <mergeCell ref="B26:B44"/>
    <mergeCell ref="C26:E26"/>
    <mergeCell ref="C27:C35"/>
    <mergeCell ref="D27:E27"/>
    <mergeCell ref="D28:E28"/>
    <mergeCell ref="D29:E29"/>
    <mergeCell ref="D30:D31"/>
    <mergeCell ref="D32:E32"/>
    <mergeCell ref="D33:E33"/>
    <mergeCell ref="D34:E34"/>
    <mergeCell ref="C41:C43"/>
    <mergeCell ref="D41:E41"/>
    <mergeCell ref="D42:E42"/>
    <mergeCell ref="D43:E43"/>
    <mergeCell ref="C44:E44"/>
    <mergeCell ref="B19:B25"/>
    <mergeCell ref="C19:E19"/>
    <mergeCell ref="C20:C21"/>
    <mergeCell ref="D20:E20"/>
    <mergeCell ref="D21:E21"/>
    <mergeCell ref="C22:C23"/>
    <mergeCell ref="D22:E22"/>
    <mergeCell ref="D23:E23"/>
    <mergeCell ref="C24:E24"/>
    <mergeCell ref="C25:E25"/>
    <mergeCell ref="G4:H4"/>
    <mergeCell ref="B7:B14"/>
    <mergeCell ref="C7:C9"/>
    <mergeCell ref="D7:E7"/>
    <mergeCell ref="G7:G18"/>
    <mergeCell ref="D8:E8"/>
    <mergeCell ref="D9:E9"/>
    <mergeCell ref="C10:E10"/>
    <mergeCell ref="C11:E11"/>
    <mergeCell ref="C12:E12"/>
    <mergeCell ref="C13:E13"/>
    <mergeCell ref="C14:E14"/>
    <mergeCell ref="B15:B18"/>
    <mergeCell ref="C15:E15"/>
    <mergeCell ref="C16:E16"/>
    <mergeCell ref="C17:E17"/>
    <mergeCell ref="C18:E18"/>
    <mergeCell ref="F4:F6"/>
  </mergeCells>
  <phoneticPr fontId="12"/>
  <pageMargins left="0.7" right="0.7" top="0.75" bottom="0.75" header="0.3" footer="0.3"/>
  <pageSetup paperSize="9" scale="58"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DF104-0279-469C-9837-D438C139CF25}">
  <dimension ref="A1:R5"/>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5256</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0" t="s">
        <v>3723</v>
      </c>
      <c r="C4" s="490" t="s">
        <v>110</v>
      </c>
      <c r="D4" s="490" t="s">
        <v>3729</v>
      </c>
      <c r="E4" s="491" t="s">
        <v>244</v>
      </c>
      <c r="F4" s="491" t="s">
        <v>244</v>
      </c>
      <c r="G4" s="491"/>
      <c r="H4" s="491"/>
      <c r="I4" s="491"/>
      <c r="J4" s="491" t="s">
        <v>244</v>
      </c>
      <c r="K4" s="491" t="s">
        <v>244</v>
      </c>
      <c r="L4" s="491"/>
      <c r="M4" s="491" t="s">
        <v>244</v>
      </c>
      <c r="N4" s="491" t="s">
        <v>244</v>
      </c>
      <c r="O4" s="491" t="s">
        <v>244</v>
      </c>
      <c r="P4" s="491"/>
      <c r="Q4" s="491"/>
      <c r="R4"/>
    </row>
    <row r="5" spans="1:18">
      <c r="B5" s="490" t="s">
        <v>3723</v>
      </c>
      <c r="C5" s="908" t="s">
        <v>112</v>
      </c>
      <c r="D5" s="908" t="s">
        <v>3736</v>
      </c>
      <c r="E5" s="909" t="s">
        <v>244</v>
      </c>
      <c r="F5" s="909" t="s">
        <v>244</v>
      </c>
      <c r="G5" s="909"/>
      <c r="H5" s="909"/>
      <c r="I5" s="909"/>
      <c r="J5" s="909" t="s">
        <v>244</v>
      </c>
      <c r="K5" s="909" t="s">
        <v>244</v>
      </c>
      <c r="L5" s="909"/>
      <c r="M5" s="909" t="s">
        <v>244</v>
      </c>
      <c r="N5" s="491" t="s">
        <v>244</v>
      </c>
      <c r="O5" s="491" t="s">
        <v>244</v>
      </c>
      <c r="P5" s="491"/>
      <c r="Q5" s="491"/>
      <c r="R5"/>
    </row>
  </sheetData>
  <phoneticPr fontId="1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A414-779D-4534-8CCB-C5CA6A741046}">
  <dimension ref="A1:N24"/>
  <sheetViews>
    <sheetView workbookViewId="0"/>
  </sheetViews>
  <sheetFormatPr defaultColWidth="8" defaultRowHeight="15"/>
  <cols>
    <col min="1" max="1" width="8" style="41"/>
    <col min="2" max="2" width="24.81640625" style="41" customWidth="1"/>
    <col min="3" max="3" width="8.81640625" style="41" customWidth="1"/>
    <col min="4" max="4" width="10.453125" style="41" bestFit="1" customWidth="1"/>
    <col min="5" max="5" width="8.81640625" style="41" customWidth="1"/>
    <col min="6" max="6" width="10.453125" style="41" bestFit="1" customWidth="1"/>
    <col min="7" max="7" width="8.81640625" style="41" customWidth="1"/>
    <col min="8" max="8" width="10.453125" style="41" bestFit="1" customWidth="1"/>
    <col min="9" max="9" width="8.81640625" style="41" customWidth="1"/>
    <col min="10" max="10" width="10.453125" style="41" bestFit="1" customWidth="1"/>
    <col min="11" max="16384" width="8" style="41"/>
  </cols>
  <sheetData>
    <row r="1" spans="1:14">
      <c r="A1" s="41" t="s">
        <v>181</v>
      </c>
    </row>
    <row r="4" spans="1:14">
      <c r="B4" s="42" t="s">
        <v>182</v>
      </c>
      <c r="C4" s="43" t="s">
        <v>183</v>
      </c>
      <c r="D4" s="44"/>
      <c r="E4" s="44"/>
      <c r="F4" s="45"/>
      <c r="G4" s="43" t="s">
        <v>184</v>
      </c>
      <c r="H4" s="44"/>
      <c r="I4" s="44"/>
      <c r="J4" s="45"/>
    </row>
    <row r="5" spans="1:14">
      <c r="B5" s="41" t="s">
        <v>185</v>
      </c>
      <c r="C5" s="46" t="s">
        <v>186</v>
      </c>
      <c r="D5" s="47"/>
      <c r="E5" s="46" t="s">
        <v>187</v>
      </c>
      <c r="F5" s="47"/>
      <c r="G5" s="46" t="s">
        <v>186</v>
      </c>
      <c r="H5" s="47"/>
      <c r="I5" s="46" t="s">
        <v>187</v>
      </c>
      <c r="J5" s="47"/>
    </row>
    <row r="6" spans="1:14">
      <c r="B6" s="48"/>
      <c r="C6" s="49" t="s">
        <v>188</v>
      </c>
      <c r="D6" s="50" t="s">
        <v>189</v>
      </c>
      <c r="E6" s="51" t="s">
        <v>188</v>
      </c>
      <c r="F6" s="51" t="s">
        <v>189</v>
      </c>
      <c r="G6" s="52" t="s">
        <v>188</v>
      </c>
      <c r="H6" s="53" t="s">
        <v>190</v>
      </c>
      <c r="I6" s="52" t="s">
        <v>188</v>
      </c>
      <c r="J6" s="52" t="s">
        <v>190</v>
      </c>
    </row>
    <row r="7" spans="1:14">
      <c r="B7" s="54" t="s">
        <v>191</v>
      </c>
      <c r="C7" s="54">
        <v>60</v>
      </c>
      <c r="D7" s="54">
        <v>60</v>
      </c>
      <c r="E7" s="55">
        <f t="shared" ref="E7:F18" si="0">C7/C$18</f>
        <v>0.92307692307692313</v>
      </c>
      <c r="F7" s="56">
        <f t="shared" si="0"/>
        <v>0.92307692307692313</v>
      </c>
      <c r="G7" s="54">
        <v>321</v>
      </c>
      <c r="H7" s="57">
        <v>318</v>
      </c>
      <c r="I7" s="58">
        <v>0.88919667590027696</v>
      </c>
      <c r="J7" s="58">
        <v>0.97247706422018354</v>
      </c>
      <c r="L7" s="59"/>
      <c r="M7" s="59"/>
      <c r="N7" s="59"/>
    </row>
    <row r="8" spans="1:14">
      <c r="B8" s="60" t="s">
        <v>192</v>
      </c>
      <c r="C8" s="60">
        <v>10</v>
      </c>
      <c r="D8" s="60">
        <v>1</v>
      </c>
      <c r="E8" s="61">
        <f t="shared" si="0"/>
        <v>0.15384615384615385</v>
      </c>
      <c r="F8" s="62">
        <f t="shared" si="0"/>
        <v>1.5384615384615385E-2</v>
      </c>
      <c r="G8" s="60">
        <v>22</v>
      </c>
      <c r="H8" s="63">
        <v>1</v>
      </c>
      <c r="I8" s="64">
        <v>6.0941828254847646E-2</v>
      </c>
      <c r="J8" s="64">
        <v>3.0581039755351682E-3</v>
      </c>
      <c r="L8" s="59"/>
      <c r="M8" s="59"/>
      <c r="N8" s="59"/>
    </row>
    <row r="9" spans="1:14">
      <c r="B9" s="60" t="s">
        <v>193</v>
      </c>
      <c r="C9" s="60">
        <v>13</v>
      </c>
      <c r="D9" s="60">
        <v>10</v>
      </c>
      <c r="E9" s="61">
        <f t="shared" si="0"/>
        <v>0.2</v>
      </c>
      <c r="F9" s="65">
        <f t="shared" si="0"/>
        <v>0.15384615384615385</v>
      </c>
      <c r="G9" s="60">
        <v>115</v>
      </c>
      <c r="H9" s="63">
        <v>101</v>
      </c>
      <c r="I9" s="66">
        <v>0.31855955678670361</v>
      </c>
      <c r="J9" s="67">
        <v>0.30886850152905199</v>
      </c>
      <c r="L9" s="59"/>
      <c r="M9" s="59"/>
      <c r="N9" s="59"/>
    </row>
    <row r="10" spans="1:14">
      <c r="B10" s="60" t="s">
        <v>194</v>
      </c>
      <c r="C10" s="60">
        <v>27</v>
      </c>
      <c r="D10" s="60">
        <v>15</v>
      </c>
      <c r="E10" s="68">
        <f t="shared" si="0"/>
        <v>0.41538461538461541</v>
      </c>
      <c r="F10" s="69">
        <f t="shared" si="0"/>
        <v>0.23076923076923078</v>
      </c>
      <c r="G10" s="60">
        <v>101</v>
      </c>
      <c r="H10" s="63">
        <v>71</v>
      </c>
      <c r="I10" s="70">
        <v>0.27977839335180055</v>
      </c>
      <c r="J10" s="66">
        <v>0.21712538226299694</v>
      </c>
      <c r="L10" s="59"/>
      <c r="M10" s="59"/>
      <c r="N10" s="59"/>
    </row>
    <row r="11" spans="1:14">
      <c r="B11" s="60" t="s">
        <v>195</v>
      </c>
      <c r="C11" s="60">
        <v>40</v>
      </c>
      <c r="D11" s="60">
        <v>37</v>
      </c>
      <c r="E11" s="71">
        <f t="shared" si="0"/>
        <v>0.61538461538461542</v>
      </c>
      <c r="F11" s="72">
        <f t="shared" si="0"/>
        <v>0.56923076923076921</v>
      </c>
      <c r="G11" s="60">
        <v>204</v>
      </c>
      <c r="H11" s="63">
        <v>187</v>
      </c>
      <c r="I11" s="73">
        <v>0.5650969529085873</v>
      </c>
      <c r="J11" s="73">
        <v>0.5718654434250765</v>
      </c>
      <c r="L11" s="59"/>
      <c r="M11" s="59"/>
      <c r="N11" s="59"/>
    </row>
    <row r="12" spans="1:14">
      <c r="B12" s="60" t="s">
        <v>196</v>
      </c>
      <c r="C12" s="60">
        <v>31</v>
      </c>
      <c r="D12" s="60">
        <v>29</v>
      </c>
      <c r="E12" s="74">
        <f t="shared" si="0"/>
        <v>0.47692307692307695</v>
      </c>
      <c r="F12" s="69">
        <f t="shared" si="0"/>
        <v>0.44615384615384618</v>
      </c>
      <c r="G12" s="60">
        <v>158</v>
      </c>
      <c r="H12" s="63">
        <v>147</v>
      </c>
      <c r="I12" s="67">
        <v>0.4376731301939058</v>
      </c>
      <c r="J12" s="67">
        <v>0.44954128440366975</v>
      </c>
      <c r="L12" s="59"/>
      <c r="M12" s="59"/>
      <c r="N12" s="59"/>
    </row>
    <row r="13" spans="1:14">
      <c r="B13" s="60" t="s">
        <v>197</v>
      </c>
      <c r="C13" s="60">
        <v>31</v>
      </c>
      <c r="D13" s="60">
        <v>9</v>
      </c>
      <c r="E13" s="74">
        <f t="shared" si="0"/>
        <v>0.47692307692307695</v>
      </c>
      <c r="F13" s="65">
        <f t="shared" si="0"/>
        <v>0.13846153846153847</v>
      </c>
      <c r="G13" s="60">
        <v>125</v>
      </c>
      <c r="H13" s="63">
        <v>41</v>
      </c>
      <c r="I13" s="67">
        <v>0.34626038781163437</v>
      </c>
      <c r="J13" s="64">
        <v>0.12538226299694188</v>
      </c>
      <c r="L13" s="59"/>
      <c r="M13" s="59"/>
      <c r="N13" s="59"/>
    </row>
    <row r="14" spans="1:14">
      <c r="B14" s="60" t="s">
        <v>198</v>
      </c>
      <c r="C14" s="60">
        <v>24</v>
      </c>
      <c r="D14" s="60">
        <v>7</v>
      </c>
      <c r="E14" s="68">
        <f t="shared" si="0"/>
        <v>0.36923076923076925</v>
      </c>
      <c r="F14" s="62">
        <f t="shared" si="0"/>
        <v>0.1076923076923077</v>
      </c>
      <c r="G14" s="60">
        <v>76</v>
      </c>
      <c r="H14" s="63">
        <v>42</v>
      </c>
      <c r="I14" s="66">
        <v>0.21052631578947367</v>
      </c>
      <c r="J14" s="64">
        <v>0.12844036697247707</v>
      </c>
      <c r="L14" s="59"/>
      <c r="M14" s="59"/>
      <c r="N14" s="59"/>
    </row>
    <row r="15" spans="1:14">
      <c r="B15" s="60" t="s">
        <v>199</v>
      </c>
      <c r="C15" s="60">
        <v>8</v>
      </c>
      <c r="D15" s="60">
        <v>8</v>
      </c>
      <c r="E15" s="61">
        <f t="shared" si="0"/>
        <v>0.12307692307692308</v>
      </c>
      <c r="F15" s="62">
        <f t="shared" si="0"/>
        <v>0.12307692307692308</v>
      </c>
      <c r="G15" s="60">
        <v>62</v>
      </c>
      <c r="H15" s="63">
        <v>61</v>
      </c>
      <c r="I15" s="64">
        <v>0.17174515235457063</v>
      </c>
      <c r="J15" s="66">
        <v>0.18654434250764526</v>
      </c>
      <c r="L15" s="59"/>
      <c r="M15" s="59"/>
      <c r="N15" s="59"/>
    </row>
    <row r="16" spans="1:14">
      <c r="B16" s="60" t="s">
        <v>200</v>
      </c>
      <c r="C16" s="60">
        <v>10</v>
      </c>
      <c r="D16" s="60">
        <v>6</v>
      </c>
      <c r="E16" s="61">
        <f t="shared" si="0"/>
        <v>0.15384615384615385</v>
      </c>
      <c r="F16" s="62">
        <f t="shared" si="0"/>
        <v>9.2307692307692313E-2</v>
      </c>
      <c r="G16" s="60">
        <v>75</v>
      </c>
      <c r="H16" s="63">
        <v>54</v>
      </c>
      <c r="I16" s="64">
        <v>0.2077562326869806</v>
      </c>
      <c r="J16" s="64">
        <v>0.16513761467889909</v>
      </c>
      <c r="L16" s="59"/>
      <c r="M16" s="59"/>
      <c r="N16" s="59"/>
    </row>
    <row r="17" spans="2:14">
      <c r="B17" s="75" t="s">
        <v>201</v>
      </c>
      <c r="C17" s="75">
        <v>0</v>
      </c>
      <c r="D17" s="75">
        <v>0</v>
      </c>
      <c r="E17" s="76">
        <f t="shared" si="0"/>
        <v>0</v>
      </c>
      <c r="F17" s="77">
        <f t="shared" si="0"/>
        <v>0</v>
      </c>
      <c r="G17" s="75">
        <v>7</v>
      </c>
      <c r="H17" s="78">
        <v>0</v>
      </c>
      <c r="I17" s="79">
        <v>1.9390581717451522E-2</v>
      </c>
      <c r="J17" s="79">
        <v>0</v>
      </c>
      <c r="L17" s="59"/>
      <c r="M17" s="59"/>
      <c r="N17" s="59"/>
    </row>
    <row r="18" spans="2:14">
      <c r="B18" s="80" t="s">
        <v>202</v>
      </c>
      <c r="C18" s="80">
        <v>65</v>
      </c>
      <c r="D18" s="80">
        <v>65</v>
      </c>
      <c r="E18" s="81">
        <f t="shared" si="0"/>
        <v>1</v>
      </c>
      <c r="F18" s="82">
        <f t="shared" si="0"/>
        <v>1</v>
      </c>
      <c r="G18" s="80">
        <v>361</v>
      </c>
      <c r="H18" s="83">
        <v>327</v>
      </c>
      <c r="I18" s="84">
        <v>1</v>
      </c>
      <c r="J18" s="84">
        <v>1</v>
      </c>
    </row>
    <row r="19" spans="2:14">
      <c r="B19" s="85" t="s">
        <v>203</v>
      </c>
      <c r="C19" s="86"/>
      <c r="D19" s="86"/>
      <c r="E19" s="86"/>
      <c r="F19" s="86"/>
      <c r="G19" s="85"/>
      <c r="H19" s="85"/>
      <c r="I19" s="85"/>
      <c r="J19" s="85"/>
    </row>
    <row r="20" spans="2:14">
      <c r="C20" s="87"/>
      <c r="D20" s="87"/>
      <c r="E20" s="87"/>
      <c r="F20" s="87"/>
    </row>
    <row r="21" spans="2:14">
      <c r="B21" s="87"/>
      <c r="C21" s="87"/>
      <c r="D21" s="87"/>
      <c r="E21" s="87"/>
      <c r="F21" s="87"/>
    </row>
    <row r="22" spans="2:14">
      <c r="B22" s="87"/>
      <c r="C22" s="87"/>
      <c r="D22" s="87"/>
      <c r="E22" s="87"/>
      <c r="F22" s="87"/>
      <c r="I22" s="88"/>
      <c r="J22" s="89"/>
    </row>
    <row r="23" spans="2:14">
      <c r="B23" s="87"/>
    </row>
    <row r="24" spans="2:14">
      <c r="B24" s="87"/>
    </row>
  </sheetData>
  <phoneticPr fontId="12"/>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ECB01-0FFC-4229-9EEB-7844936CD352}">
  <dimension ref="A1:P57"/>
  <sheetViews>
    <sheetView showGridLines="0" zoomScaleNormal="100" zoomScaleSheetLayoutView="100" workbookViewId="0"/>
  </sheetViews>
  <sheetFormatPr defaultColWidth="8.90625" defaultRowHeight="15"/>
  <cols>
    <col min="1" max="1" width="1.453125" style="478" customWidth="1"/>
    <col min="2" max="2" width="10.08984375" style="478" customWidth="1"/>
    <col min="3" max="3" width="5.90625" style="478" customWidth="1"/>
    <col min="4" max="4" width="2.6328125" style="478" customWidth="1"/>
    <col min="5" max="5" width="5.36328125" style="478" customWidth="1"/>
    <col min="6" max="6" width="13" style="478" customWidth="1"/>
    <col min="7" max="7" width="8.54296875" style="478" customWidth="1"/>
    <col min="8" max="8" width="4.08984375" style="478" customWidth="1"/>
    <col min="9" max="16" width="8.1796875" style="478" customWidth="1"/>
    <col min="17" max="16384" width="8.90625" style="478"/>
  </cols>
  <sheetData>
    <row r="1" spans="1:16">
      <c r="A1" s="478" t="s">
        <v>5257</v>
      </c>
    </row>
    <row r="2" spans="1:16" ht="15.6" thickBot="1"/>
    <row r="3" spans="1:16" s="1134" customFormat="1" ht="19.2" thickBot="1">
      <c r="B3" s="1015" t="s">
        <v>3897</v>
      </c>
      <c r="C3" s="1135"/>
      <c r="D3" s="1135"/>
      <c r="E3" s="1135"/>
      <c r="F3" s="1135"/>
      <c r="G3" s="1136"/>
      <c r="H3" s="1137"/>
      <c r="I3" s="1137"/>
      <c r="J3" s="1137"/>
      <c r="K3" s="1137"/>
    </row>
    <row r="4" spans="1:16">
      <c r="A4" s="1014"/>
      <c r="B4" s="1024"/>
      <c r="C4" s="1025"/>
      <c r="D4" s="1025"/>
      <c r="E4" s="1025"/>
      <c r="F4" s="1025"/>
      <c r="G4" s="1105" t="s">
        <v>3898</v>
      </c>
      <c r="H4" s="2056" t="s">
        <v>3899</v>
      </c>
      <c r="I4" s="2013" t="s">
        <v>3900</v>
      </c>
      <c r="J4" s="2013"/>
      <c r="K4" s="2013"/>
      <c r="L4" s="2009" t="s">
        <v>3901</v>
      </c>
      <c r="M4" s="2010"/>
      <c r="N4" s="2039"/>
      <c r="O4" s="2010" t="s">
        <v>3902</v>
      </c>
      <c r="P4" s="2039"/>
    </row>
    <row r="5" spans="1:16">
      <c r="A5" s="1014"/>
      <c r="B5" s="1034"/>
      <c r="G5" s="1014"/>
      <c r="H5" s="2057"/>
      <c r="I5" s="1069" t="s">
        <v>3903</v>
      </c>
      <c r="J5" s="479" t="s">
        <v>3904</v>
      </c>
      <c r="K5" s="1138" t="s">
        <v>3905</v>
      </c>
      <c r="L5" s="1039" t="s">
        <v>3903</v>
      </c>
      <c r="M5" s="479" t="s">
        <v>3904</v>
      </c>
      <c r="N5" s="1138" t="s">
        <v>3905</v>
      </c>
      <c r="O5" s="1039" t="s">
        <v>3903</v>
      </c>
      <c r="P5" s="1036" t="s">
        <v>3904</v>
      </c>
    </row>
    <row r="6" spans="1:16" ht="15.6" thickBot="1">
      <c r="A6" s="1014"/>
      <c r="B6" s="1034" t="s">
        <v>3906</v>
      </c>
      <c r="G6" s="1014"/>
      <c r="H6" s="2057"/>
      <c r="I6" s="1035" t="s">
        <v>3907</v>
      </c>
      <c r="J6" s="1139" t="s">
        <v>3908</v>
      </c>
      <c r="K6" s="1087" t="s">
        <v>3909</v>
      </c>
      <c r="L6" s="1039" t="s">
        <v>3910</v>
      </c>
      <c r="M6" s="1041" t="s">
        <v>3911</v>
      </c>
      <c r="N6" s="1042" t="s">
        <v>3912</v>
      </c>
      <c r="O6" s="1076" t="s">
        <v>3913</v>
      </c>
      <c r="P6" s="1042" t="s">
        <v>3914</v>
      </c>
    </row>
    <row r="7" spans="1:16">
      <c r="B7" s="1993" t="s">
        <v>3915</v>
      </c>
      <c r="C7" s="1995"/>
      <c r="D7" s="1996"/>
      <c r="E7" s="1994" t="s">
        <v>3916</v>
      </c>
      <c r="F7" s="1996"/>
      <c r="G7" s="1028" t="s">
        <v>3917</v>
      </c>
      <c r="H7" s="1044" t="s">
        <v>3918</v>
      </c>
      <c r="I7" s="1107"/>
      <c r="J7" s="1107"/>
      <c r="K7" s="1107"/>
      <c r="L7" s="1107"/>
      <c r="M7" s="1107"/>
      <c r="N7" s="1107"/>
      <c r="O7" s="1107"/>
      <c r="P7" s="1108"/>
    </row>
    <row r="8" spans="1:16">
      <c r="B8" s="1978"/>
      <c r="C8" s="1979"/>
      <c r="D8" s="1980"/>
      <c r="E8" s="1997"/>
      <c r="F8" s="1965"/>
      <c r="G8" s="479" t="s">
        <v>3919</v>
      </c>
      <c r="H8" s="1051" t="s">
        <v>3920</v>
      </c>
      <c r="I8" s="480"/>
      <c r="J8" s="480"/>
      <c r="K8" s="480"/>
      <c r="L8" s="480"/>
      <c r="M8" s="480"/>
      <c r="N8" s="480"/>
      <c r="O8" s="480"/>
      <c r="P8" s="1092"/>
    </row>
    <row r="9" spans="1:16">
      <c r="B9" s="1978"/>
      <c r="C9" s="1979"/>
      <c r="D9" s="1980"/>
      <c r="E9" s="1502" t="s">
        <v>3921</v>
      </c>
      <c r="F9" s="1502"/>
      <c r="G9" s="1502"/>
      <c r="H9" s="1051" t="s">
        <v>273</v>
      </c>
      <c r="I9" s="480"/>
      <c r="J9" s="480"/>
      <c r="K9" s="480"/>
      <c r="L9" s="480"/>
      <c r="M9" s="480"/>
      <c r="N9" s="480"/>
      <c r="O9" s="480"/>
      <c r="P9" s="1092"/>
    </row>
    <row r="10" spans="1:16">
      <c r="B10" s="1978"/>
      <c r="C10" s="1979"/>
      <c r="D10" s="1980"/>
      <c r="E10" s="1502" t="s">
        <v>3922</v>
      </c>
      <c r="F10" s="1502"/>
      <c r="G10" s="1502"/>
      <c r="H10" s="1051" t="s">
        <v>274</v>
      </c>
      <c r="I10" s="480"/>
      <c r="J10" s="480"/>
      <c r="K10" s="480"/>
      <c r="L10" s="480"/>
      <c r="M10" s="480"/>
      <c r="N10" s="480"/>
      <c r="O10" s="480"/>
      <c r="P10" s="1092"/>
    </row>
    <row r="11" spans="1:16">
      <c r="B11" s="1978"/>
      <c r="C11" s="1979"/>
      <c r="D11" s="1980"/>
      <c r="E11" s="1502" t="s">
        <v>3923</v>
      </c>
      <c r="F11" s="1502"/>
      <c r="G11" s="1502"/>
      <c r="H11" s="1051" t="s">
        <v>277</v>
      </c>
      <c r="I11" s="480"/>
      <c r="J11" s="480"/>
      <c r="K11" s="480"/>
      <c r="L11" s="480"/>
      <c r="M11" s="480"/>
      <c r="N11" s="480"/>
      <c r="O11" s="480"/>
      <c r="P11" s="1092"/>
    </row>
    <row r="12" spans="1:16">
      <c r="B12" s="1978"/>
      <c r="C12" s="1979"/>
      <c r="D12" s="1980"/>
      <c r="E12" s="1967" t="s">
        <v>3924</v>
      </c>
      <c r="F12" s="1502" t="s">
        <v>3925</v>
      </c>
      <c r="G12" s="1502"/>
      <c r="H12" s="1051" t="s">
        <v>283</v>
      </c>
      <c r="I12" s="480"/>
      <c r="J12" s="480"/>
      <c r="K12" s="480"/>
      <c r="L12" s="480"/>
      <c r="M12" s="480"/>
      <c r="N12" s="480"/>
      <c r="O12" s="480"/>
      <c r="P12" s="1092"/>
    </row>
    <row r="13" spans="1:16">
      <c r="B13" s="1978"/>
      <c r="C13" s="1979"/>
      <c r="D13" s="1980"/>
      <c r="E13" s="2029"/>
      <c r="F13" s="1502" t="s">
        <v>5258</v>
      </c>
      <c r="G13" s="1502"/>
      <c r="H13" s="1051" t="s">
        <v>285</v>
      </c>
      <c r="I13" s="480"/>
      <c r="J13" s="480"/>
      <c r="K13" s="480"/>
      <c r="L13" s="480"/>
      <c r="M13" s="480"/>
      <c r="N13" s="480"/>
      <c r="O13" s="480"/>
      <c r="P13" s="1092"/>
    </row>
    <row r="14" spans="1:16">
      <c r="B14" s="1963"/>
      <c r="C14" s="1964"/>
      <c r="D14" s="1965"/>
      <c r="E14" s="1502" t="s">
        <v>3926</v>
      </c>
      <c r="F14" s="1502"/>
      <c r="G14" s="1502"/>
      <c r="H14" s="1051" t="s">
        <v>290</v>
      </c>
      <c r="I14" s="480"/>
      <c r="J14" s="480"/>
      <c r="K14" s="480"/>
      <c r="L14" s="480"/>
      <c r="M14" s="480"/>
      <c r="N14" s="480"/>
      <c r="O14" s="480"/>
      <c r="P14" s="1092"/>
    </row>
    <row r="15" spans="1:16">
      <c r="B15" s="1976" t="s">
        <v>3927</v>
      </c>
      <c r="C15" s="1502"/>
      <c r="D15" s="1502"/>
      <c r="E15" s="1502"/>
      <c r="F15" s="1502"/>
      <c r="G15" s="1502"/>
      <c r="H15" s="1051" t="s">
        <v>292</v>
      </c>
      <c r="I15" s="480"/>
      <c r="J15" s="1129"/>
      <c r="K15" s="480"/>
      <c r="L15" s="480"/>
      <c r="M15" s="1129"/>
      <c r="N15" s="480"/>
      <c r="O15" s="480"/>
      <c r="P15" s="1140"/>
    </row>
    <row r="16" spans="1:16">
      <c r="B16" s="2047" t="s">
        <v>3928</v>
      </c>
      <c r="C16" s="2068"/>
      <c r="D16" s="2068"/>
      <c r="E16" s="1502" t="s">
        <v>3929</v>
      </c>
      <c r="F16" s="1502"/>
      <c r="G16" s="479" t="s">
        <v>3930</v>
      </c>
      <c r="H16" s="1051" t="s">
        <v>3931</v>
      </c>
      <c r="I16" s="480"/>
      <c r="J16" s="480"/>
      <c r="K16" s="480"/>
      <c r="L16" s="480"/>
      <c r="M16" s="480"/>
      <c r="N16" s="480"/>
      <c r="O16" s="480"/>
      <c r="P16" s="1092"/>
    </row>
    <row r="17" spans="2:16">
      <c r="B17" s="2047"/>
      <c r="C17" s="2068"/>
      <c r="D17" s="2068"/>
      <c r="E17" s="1502"/>
      <c r="F17" s="1502"/>
      <c r="G17" s="479" t="s">
        <v>3932</v>
      </c>
      <c r="H17" s="1051" t="s">
        <v>3933</v>
      </c>
      <c r="I17" s="480"/>
      <c r="J17" s="480"/>
      <c r="K17" s="480"/>
      <c r="L17" s="480"/>
      <c r="M17" s="480"/>
      <c r="N17" s="480"/>
      <c r="O17" s="480"/>
      <c r="P17" s="1092"/>
    </row>
    <row r="18" spans="2:16">
      <c r="B18" s="2047"/>
      <c r="C18" s="2068"/>
      <c r="D18" s="2068"/>
      <c r="E18" s="1502" t="s">
        <v>3934</v>
      </c>
      <c r="F18" s="1502"/>
      <c r="G18" s="479" t="s">
        <v>3930</v>
      </c>
      <c r="H18" s="1051" t="s">
        <v>3935</v>
      </c>
      <c r="I18" s="480"/>
      <c r="J18" s="480"/>
      <c r="K18" s="480"/>
      <c r="L18" s="480"/>
      <c r="M18" s="480"/>
      <c r="N18" s="480"/>
      <c r="O18" s="480"/>
      <c r="P18" s="1092"/>
    </row>
    <row r="19" spans="2:16">
      <c r="B19" s="2047"/>
      <c r="C19" s="2068"/>
      <c r="D19" s="2068"/>
      <c r="E19" s="1502"/>
      <c r="F19" s="1502"/>
      <c r="G19" s="479" t="s">
        <v>3932</v>
      </c>
      <c r="H19" s="1051" t="s">
        <v>3936</v>
      </c>
      <c r="I19" s="480"/>
      <c r="J19" s="480"/>
      <c r="K19" s="480"/>
      <c r="L19" s="480"/>
      <c r="M19" s="480"/>
      <c r="N19" s="480"/>
      <c r="O19" s="480"/>
      <c r="P19" s="1092"/>
    </row>
    <row r="20" spans="2:16">
      <c r="B20" s="2047"/>
      <c r="C20" s="2068"/>
      <c r="D20" s="2068"/>
      <c r="E20" s="1502" t="s">
        <v>3937</v>
      </c>
      <c r="F20" s="1502"/>
      <c r="G20" s="1502"/>
      <c r="H20" s="1051" t="s">
        <v>3938</v>
      </c>
      <c r="I20" s="480"/>
      <c r="J20" s="480"/>
      <c r="K20" s="480"/>
      <c r="L20" s="480"/>
      <c r="M20" s="480"/>
      <c r="N20" s="480"/>
      <c r="O20" s="480"/>
      <c r="P20" s="1092"/>
    </row>
    <row r="21" spans="2:16">
      <c r="B21" s="1960" t="s">
        <v>3939</v>
      </c>
      <c r="C21" s="1961"/>
      <c r="D21" s="1962"/>
      <c r="E21" s="1502" t="s">
        <v>3940</v>
      </c>
      <c r="F21" s="1502"/>
      <c r="G21" s="1502"/>
      <c r="H21" s="1051" t="s">
        <v>3941</v>
      </c>
      <c r="I21" s="480"/>
      <c r="J21" s="480"/>
      <c r="K21" s="480"/>
      <c r="L21" s="480"/>
      <c r="M21" s="480"/>
      <c r="N21" s="480"/>
      <c r="O21" s="480"/>
      <c r="P21" s="1092"/>
    </row>
    <row r="22" spans="2:16" ht="15.6" thickBot="1">
      <c r="B22" s="1990"/>
      <c r="C22" s="1991"/>
      <c r="D22" s="1992"/>
      <c r="E22" s="1989" t="s">
        <v>3942</v>
      </c>
      <c r="F22" s="1989"/>
      <c r="G22" s="1989"/>
      <c r="H22" s="1063" t="s">
        <v>3943</v>
      </c>
      <c r="I22" s="1111"/>
      <c r="J22" s="1111"/>
      <c r="K22" s="1111"/>
      <c r="L22" s="1111"/>
      <c r="M22" s="1111"/>
      <c r="N22" s="1111"/>
      <c r="O22" s="1111"/>
      <c r="P22" s="1093"/>
    </row>
    <row r="23" spans="2:16">
      <c r="B23" s="2046" t="s">
        <v>3944</v>
      </c>
      <c r="C23" s="1994" t="s">
        <v>5259</v>
      </c>
      <c r="D23" s="1995"/>
      <c r="E23" s="1996"/>
      <c r="F23" s="1970" t="s">
        <v>3945</v>
      </c>
      <c r="G23" s="1970"/>
      <c r="H23" s="1044" t="s">
        <v>3946</v>
      </c>
      <c r="I23" s="1107"/>
      <c r="J23" s="1107"/>
      <c r="K23" s="1107"/>
      <c r="L23" s="1107"/>
      <c r="M23" s="1107"/>
      <c r="N23" s="1107"/>
      <c r="O23" s="1107"/>
      <c r="P23" s="1108"/>
    </row>
    <row r="24" spans="2:16">
      <c r="B24" s="2047"/>
      <c r="C24" s="1997"/>
      <c r="D24" s="1964"/>
      <c r="E24" s="1965"/>
      <c r="F24" s="1959" t="s">
        <v>3947</v>
      </c>
      <c r="G24" s="1959"/>
      <c r="H24" s="1051" t="s">
        <v>3948</v>
      </c>
      <c r="I24" s="480"/>
      <c r="J24" s="480"/>
      <c r="K24" s="480"/>
      <c r="L24" s="480"/>
      <c r="M24" s="480"/>
      <c r="N24" s="480"/>
      <c r="O24" s="480"/>
      <c r="P24" s="1092"/>
    </row>
    <row r="25" spans="2:16">
      <c r="B25" s="2047"/>
      <c r="C25" s="1959" t="s">
        <v>3949</v>
      </c>
      <c r="D25" s="1959"/>
      <c r="E25" s="1959"/>
      <c r="F25" s="1959"/>
      <c r="G25" s="1959"/>
      <c r="H25" s="1051" t="s">
        <v>3950</v>
      </c>
      <c r="I25" s="480"/>
      <c r="J25" s="480"/>
      <c r="K25" s="480"/>
      <c r="L25" s="480"/>
      <c r="M25" s="480"/>
      <c r="N25" s="480"/>
      <c r="O25" s="480"/>
      <c r="P25" s="1092"/>
    </row>
    <row r="26" spans="2:16">
      <c r="B26" s="2047" t="s">
        <v>3951</v>
      </c>
      <c r="C26" s="1959" t="s">
        <v>3952</v>
      </c>
      <c r="D26" s="1959"/>
      <c r="E26" s="1959"/>
      <c r="F26" s="1959" t="s">
        <v>3953</v>
      </c>
      <c r="G26" s="1959"/>
      <c r="H26" s="1051" t="s">
        <v>3954</v>
      </c>
      <c r="I26" s="480"/>
      <c r="J26" s="480"/>
      <c r="K26" s="480"/>
      <c r="L26" s="480"/>
      <c r="M26" s="480"/>
      <c r="N26" s="480"/>
      <c r="O26" s="480"/>
      <c r="P26" s="1092"/>
    </row>
    <row r="27" spans="2:16">
      <c r="B27" s="2047"/>
      <c r="C27" s="1959"/>
      <c r="D27" s="1959"/>
      <c r="E27" s="1959"/>
      <c r="F27" s="1502" t="s">
        <v>3955</v>
      </c>
      <c r="G27" s="1502"/>
      <c r="H27" s="1051" t="s">
        <v>3956</v>
      </c>
      <c r="I27" s="480"/>
      <c r="J27" s="480"/>
      <c r="K27" s="480"/>
      <c r="L27" s="480"/>
      <c r="M27" s="480"/>
      <c r="N27" s="480"/>
      <c r="O27" s="480"/>
      <c r="P27" s="1092"/>
    </row>
    <row r="28" spans="2:16">
      <c r="B28" s="2047"/>
      <c r="C28" s="1959"/>
      <c r="D28" s="1959"/>
      <c r="E28" s="1959"/>
      <c r="F28" s="1509" t="s">
        <v>3957</v>
      </c>
      <c r="G28" s="1509"/>
      <c r="H28" s="1051" t="s">
        <v>3958</v>
      </c>
      <c r="I28" s="480"/>
      <c r="J28" s="480"/>
      <c r="K28" s="480"/>
      <c r="L28" s="480"/>
      <c r="M28" s="480"/>
      <c r="N28" s="480"/>
      <c r="O28" s="480"/>
      <c r="P28" s="1092"/>
    </row>
    <row r="29" spans="2:16">
      <c r="B29" s="2047"/>
      <c r="C29" s="1959" t="s">
        <v>3959</v>
      </c>
      <c r="D29" s="1959"/>
      <c r="E29" s="1959"/>
      <c r="F29" s="1959"/>
      <c r="G29" s="1959"/>
      <c r="H29" s="1051" t="s">
        <v>3960</v>
      </c>
      <c r="I29" s="480"/>
      <c r="J29" s="480"/>
      <c r="K29" s="480"/>
      <c r="L29" s="480"/>
      <c r="M29" s="480"/>
      <c r="N29" s="480"/>
      <c r="O29" s="480"/>
      <c r="P29" s="1092"/>
    </row>
    <row r="30" spans="2:16">
      <c r="B30" s="2069" t="s">
        <v>3961</v>
      </c>
      <c r="C30" s="1502" t="s">
        <v>3962</v>
      </c>
      <c r="D30" s="1502"/>
      <c r="E30" s="1502"/>
      <c r="F30" s="1502"/>
      <c r="G30" s="1502"/>
      <c r="H30" s="1051" t="s">
        <v>3963</v>
      </c>
      <c r="I30" s="480"/>
      <c r="J30" s="480"/>
      <c r="K30" s="480"/>
      <c r="L30" s="480"/>
      <c r="M30" s="480"/>
      <c r="N30" s="480"/>
      <c r="O30" s="480"/>
      <c r="P30" s="1092"/>
    </row>
    <row r="31" spans="2:16">
      <c r="B31" s="2069"/>
      <c r="C31" s="1502" t="s">
        <v>3964</v>
      </c>
      <c r="D31" s="1502"/>
      <c r="E31" s="1502"/>
      <c r="F31" s="1502"/>
      <c r="G31" s="1502"/>
      <c r="H31" s="1051" t="s">
        <v>3965</v>
      </c>
      <c r="I31" s="480"/>
      <c r="J31" s="480"/>
      <c r="K31" s="480"/>
      <c r="L31" s="480"/>
      <c r="M31" s="480"/>
      <c r="N31" s="480"/>
      <c r="O31" s="480"/>
      <c r="P31" s="1092"/>
    </row>
    <row r="32" spans="2:16">
      <c r="B32" s="1957" t="s">
        <v>3966</v>
      </c>
      <c r="C32" s="1502" t="s">
        <v>3967</v>
      </c>
      <c r="D32" s="1502"/>
      <c r="E32" s="1502"/>
      <c r="F32" s="1502"/>
      <c r="G32" s="1502"/>
      <c r="H32" s="1051" t="s">
        <v>3968</v>
      </c>
      <c r="I32" s="480"/>
      <c r="J32" s="480"/>
      <c r="K32" s="480"/>
      <c r="L32" s="480"/>
      <c r="M32" s="480"/>
      <c r="N32" s="480"/>
      <c r="O32" s="480"/>
      <c r="P32" s="1092"/>
    </row>
    <row r="33" spans="2:16">
      <c r="B33" s="1957"/>
      <c r="C33" s="1502" t="s">
        <v>3969</v>
      </c>
      <c r="D33" s="1502"/>
      <c r="E33" s="1502"/>
      <c r="F33" s="1502"/>
      <c r="G33" s="1502"/>
      <c r="H33" s="1051" t="s">
        <v>3970</v>
      </c>
      <c r="I33" s="480"/>
      <c r="J33" s="480"/>
      <c r="K33" s="480"/>
      <c r="L33" s="480"/>
      <c r="M33" s="480"/>
      <c r="N33" s="480"/>
      <c r="O33" s="480"/>
      <c r="P33" s="1092"/>
    </row>
    <row r="34" spans="2:16">
      <c r="B34" s="1957" t="s">
        <v>3971</v>
      </c>
      <c r="C34" s="1502" t="s">
        <v>3945</v>
      </c>
      <c r="D34" s="1502" t="s">
        <v>3972</v>
      </c>
      <c r="E34" s="1502"/>
      <c r="F34" s="1502"/>
      <c r="G34" s="1502"/>
      <c r="H34" s="1051" t="s">
        <v>3973</v>
      </c>
      <c r="I34" s="480"/>
      <c r="J34" s="480"/>
      <c r="K34" s="480"/>
      <c r="L34" s="480"/>
      <c r="M34" s="480"/>
      <c r="N34" s="480"/>
      <c r="O34" s="480"/>
      <c r="P34" s="1092"/>
    </row>
    <row r="35" spans="2:16">
      <c r="B35" s="1957"/>
      <c r="C35" s="1502"/>
      <c r="D35" s="1502" t="s">
        <v>3974</v>
      </c>
      <c r="E35" s="1502"/>
      <c r="F35" s="1502"/>
      <c r="G35" s="1502"/>
      <c r="H35" s="1051" t="s">
        <v>3975</v>
      </c>
      <c r="I35" s="480"/>
      <c r="J35" s="480"/>
      <c r="K35" s="480"/>
      <c r="L35" s="480"/>
      <c r="M35" s="480"/>
      <c r="N35" s="480"/>
      <c r="O35" s="480"/>
      <c r="P35" s="1092"/>
    </row>
    <row r="36" spans="2:16">
      <c r="B36" s="1957"/>
      <c r="C36" s="1502" t="s">
        <v>3976</v>
      </c>
      <c r="D36" s="1502" t="s">
        <v>3977</v>
      </c>
      <c r="E36" s="1502"/>
      <c r="F36" s="1502"/>
      <c r="G36" s="1502"/>
      <c r="H36" s="1051" t="s">
        <v>3978</v>
      </c>
      <c r="I36" s="480"/>
      <c r="J36" s="480"/>
      <c r="K36" s="480"/>
      <c r="L36" s="480"/>
      <c r="M36" s="480"/>
      <c r="N36" s="480"/>
      <c r="O36" s="480"/>
      <c r="P36" s="1092"/>
    </row>
    <row r="37" spans="2:16">
      <c r="B37" s="1957"/>
      <c r="C37" s="1502"/>
      <c r="D37" s="1502" t="s">
        <v>3979</v>
      </c>
      <c r="E37" s="1502"/>
      <c r="F37" s="1502"/>
      <c r="G37" s="1502"/>
      <c r="H37" s="1051" t="s">
        <v>3980</v>
      </c>
      <c r="I37" s="480"/>
      <c r="J37" s="480"/>
      <c r="K37" s="480"/>
      <c r="L37" s="480"/>
      <c r="M37" s="480"/>
      <c r="N37" s="480"/>
      <c r="O37" s="480"/>
      <c r="P37" s="1092"/>
    </row>
    <row r="38" spans="2:16">
      <c r="B38" s="1957"/>
      <c r="C38" s="2070" t="s">
        <v>3981</v>
      </c>
      <c r="D38" s="2070"/>
      <c r="E38" s="2070"/>
      <c r="F38" s="2070"/>
      <c r="G38" s="2070"/>
      <c r="H38" s="1051" t="s">
        <v>3982</v>
      </c>
      <c r="I38" s="480"/>
      <c r="J38" s="480"/>
      <c r="K38" s="480"/>
      <c r="L38" s="480"/>
      <c r="M38" s="480"/>
      <c r="N38" s="480"/>
      <c r="O38" s="480"/>
      <c r="P38" s="1092"/>
    </row>
    <row r="39" spans="2:16">
      <c r="B39" s="2021" t="s">
        <v>3983</v>
      </c>
      <c r="C39" s="1502" t="s">
        <v>3984</v>
      </c>
      <c r="D39" s="1502"/>
      <c r="E39" s="1502"/>
      <c r="F39" s="1502"/>
      <c r="G39" s="1502"/>
      <c r="H39" s="1051" t="s">
        <v>3985</v>
      </c>
      <c r="I39" s="480"/>
      <c r="J39" s="480"/>
      <c r="K39" s="480"/>
      <c r="L39" s="480"/>
      <c r="M39" s="480"/>
      <c r="N39" s="480"/>
      <c r="O39" s="480"/>
      <c r="P39" s="1092"/>
    </row>
    <row r="40" spans="2:16">
      <c r="B40" s="1957"/>
      <c r="C40" s="1502" t="s">
        <v>3986</v>
      </c>
      <c r="D40" s="1502"/>
      <c r="E40" s="1502"/>
      <c r="F40" s="1502"/>
      <c r="G40" s="1502"/>
      <c r="H40" s="1051" t="s">
        <v>3987</v>
      </c>
      <c r="I40" s="480"/>
      <c r="J40" s="480"/>
      <c r="K40" s="480"/>
      <c r="L40" s="480"/>
      <c r="M40" s="480"/>
      <c r="N40" s="480"/>
      <c r="O40" s="480"/>
      <c r="P40" s="1092"/>
    </row>
    <row r="41" spans="2:16">
      <c r="B41" s="1957"/>
      <c r="C41" s="1502" t="s">
        <v>3988</v>
      </c>
      <c r="D41" s="1502"/>
      <c r="E41" s="1502"/>
      <c r="F41" s="1502"/>
      <c r="G41" s="1502"/>
      <c r="H41" s="1051" t="s">
        <v>3989</v>
      </c>
      <c r="I41" s="480"/>
      <c r="J41" s="480"/>
      <c r="K41" s="480"/>
      <c r="L41" s="480"/>
      <c r="M41" s="480"/>
      <c r="N41" s="480"/>
      <c r="O41" s="480"/>
      <c r="P41" s="1092"/>
    </row>
    <row r="42" spans="2:16">
      <c r="B42" s="1957"/>
      <c r="C42" s="2070" t="s">
        <v>3990</v>
      </c>
      <c r="D42" s="2070"/>
      <c r="E42" s="2070"/>
      <c r="F42" s="2070"/>
      <c r="G42" s="2070"/>
      <c r="H42" s="1051" t="s">
        <v>3991</v>
      </c>
      <c r="I42" s="480"/>
      <c r="J42" s="480"/>
      <c r="K42" s="480"/>
      <c r="L42" s="480"/>
      <c r="M42" s="480"/>
      <c r="N42" s="480"/>
      <c r="O42" s="480"/>
      <c r="P42" s="1092"/>
    </row>
    <row r="43" spans="2:16">
      <c r="B43" s="1957"/>
      <c r="C43" s="1959" t="s">
        <v>3992</v>
      </c>
      <c r="D43" s="1959"/>
      <c r="E43" s="1959"/>
      <c r="F43" s="1959"/>
      <c r="G43" s="1959"/>
      <c r="H43" s="1051" t="s">
        <v>3993</v>
      </c>
      <c r="I43" s="480"/>
      <c r="J43" s="480"/>
      <c r="K43" s="480"/>
      <c r="L43" s="480"/>
      <c r="M43" s="480"/>
      <c r="N43" s="480"/>
      <c r="O43" s="480"/>
      <c r="P43" s="1092"/>
    </row>
    <row r="44" spans="2:16" ht="15.6" thickBot="1">
      <c r="B44" s="1971"/>
      <c r="C44" s="1973" t="s">
        <v>3994</v>
      </c>
      <c r="D44" s="1973"/>
      <c r="E44" s="1973"/>
      <c r="F44" s="1973"/>
      <c r="G44" s="1973"/>
      <c r="H44" s="1063" t="s">
        <v>3995</v>
      </c>
      <c r="I44" s="1111"/>
      <c r="J44" s="1111"/>
      <c r="K44" s="1111"/>
      <c r="L44" s="1111"/>
      <c r="M44" s="1111"/>
      <c r="N44" s="1111"/>
      <c r="O44" s="1111"/>
      <c r="P44" s="1093"/>
    </row>
    <row r="45" spans="2:16" ht="15.6" thickBot="1"/>
    <row r="46" spans="2:16" ht="19.2" thickBot="1">
      <c r="B46" s="1947" t="s">
        <v>4223</v>
      </c>
      <c r="C46" s="1948"/>
      <c r="D46" s="1948"/>
      <c r="E46" s="1948"/>
      <c r="F46" s="1948"/>
      <c r="G46" s="1949"/>
      <c r="J46" s="1125" t="s">
        <v>5260</v>
      </c>
    </row>
    <row r="47" spans="2:16">
      <c r="B47" s="2009" t="s">
        <v>5261</v>
      </c>
      <c r="C47" s="2010"/>
      <c r="D47" s="2010"/>
      <c r="E47" s="2010"/>
      <c r="F47" s="2010"/>
      <c r="G47" s="2039"/>
      <c r="H47" s="2056" t="s">
        <v>3899</v>
      </c>
      <c r="I47" s="2071" t="s">
        <v>5262</v>
      </c>
      <c r="J47" s="2072"/>
    </row>
    <row r="48" spans="2:16" ht="15.6" thickBot="1">
      <c r="B48" s="2012"/>
      <c r="C48" s="2013"/>
      <c r="D48" s="2013"/>
      <c r="E48" s="2013"/>
      <c r="F48" s="2013"/>
      <c r="G48" s="2040"/>
      <c r="H48" s="2057"/>
      <c r="I48" s="1981" t="s">
        <v>3907</v>
      </c>
      <c r="J48" s="2073"/>
    </row>
    <row r="49" spans="2:10">
      <c r="B49" s="1974" t="s">
        <v>5263</v>
      </c>
      <c r="C49" s="1954"/>
      <c r="D49" s="1954"/>
      <c r="E49" s="1954"/>
      <c r="F49" s="1954"/>
      <c r="G49" s="1954"/>
      <c r="H49" s="1044" t="s">
        <v>4228</v>
      </c>
      <c r="I49" s="1954"/>
      <c r="J49" s="1955"/>
    </row>
    <row r="50" spans="2:10">
      <c r="B50" s="1976" t="s">
        <v>5264</v>
      </c>
      <c r="C50" s="1502"/>
      <c r="D50" s="1502"/>
      <c r="E50" s="1502"/>
      <c r="F50" s="1502"/>
      <c r="G50" s="1502"/>
      <c r="H50" s="1051" t="s">
        <v>4230</v>
      </c>
      <c r="I50" s="1502"/>
      <c r="J50" s="1956"/>
    </row>
    <row r="51" spans="2:10" ht="15.6" thickBot="1">
      <c r="B51" s="1987" t="s">
        <v>4235</v>
      </c>
      <c r="C51" s="1989"/>
      <c r="D51" s="1989"/>
      <c r="E51" s="1989"/>
      <c r="F51" s="1989"/>
      <c r="G51" s="1989"/>
      <c r="H51" s="1063" t="s">
        <v>4929</v>
      </c>
      <c r="I51" s="1989"/>
      <c r="J51" s="2074"/>
    </row>
    <row r="52" spans="2:10" ht="15.6" thickBot="1"/>
    <row r="53" spans="2:10" ht="19.2" thickBot="1">
      <c r="B53" s="1947" t="s">
        <v>4237</v>
      </c>
      <c r="C53" s="1948"/>
      <c r="D53" s="1948"/>
      <c r="E53" s="1948"/>
      <c r="F53" s="1948"/>
      <c r="G53" s="1949"/>
      <c r="J53" s="1125" t="s">
        <v>5265</v>
      </c>
    </row>
    <row r="54" spans="2:10">
      <c r="B54" s="2009" t="s">
        <v>5261</v>
      </c>
      <c r="C54" s="2010"/>
      <c r="D54" s="2010"/>
      <c r="E54" s="2010"/>
      <c r="F54" s="2010"/>
      <c r="G54" s="2039"/>
      <c r="H54" s="2056" t="s">
        <v>3899</v>
      </c>
      <c r="I54" s="2071" t="s">
        <v>4475</v>
      </c>
      <c r="J54" s="2072"/>
    </row>
    <row r="55" spans="2:10" ht="15.6" thickBot="1">
      <c r="B55" s="2012"/>
      <c r="C55" s="2013"/>
      <c r="D55" s="2013"/>
      <c r="E55" s="2013"/>
      <c r="F55" s="2013"/>
      <c r="G55" s="2040"/>
      <c r="H55" s="2057"/>
      <c r="I55" s="1981" t="s">
        <v>3907</v>
      </c>
      <c r="J55" s="2073"/>
    </row>
    <row r="56" spans="2:10">
      <c r="B56" s="1974" t="s">
        <v>5266</v>
      </c>
      <c r="C56" s="1954"/>
      <c r="D56" s="1954"/>
      <c r="E56" s="1954"/>
      <c r="F56" s="1954"/>
      <c r="G56" s="1954"/>
      <c r="H56" s="1142" t="s">
        <v>4241</v>
      </c>
      <c r="I56" s="1954"/>
      <c r="J56" s="1955"/>
    </row>
    <row r="57" spans="2:10" ht="15.6" thickBot="1">
      <c r="B57" s="1987" t="s">
        <v>5267</v>
      </c>
      <c r="C57" s="1989"/>
      <c r="D57" s="1989"/>
      <c r="E57" s="1989"/>
      <c r="F57" s="1989"/>
      <c r="G57" s="1989"/>
      <c r="H57" s="1132" t="s">
        <v>4243</v>
      </c>
      <c r="I57" s="1989"/>
      <c r="J57" s="2074"/>
    </row>
  </sheetData>
  <mergeCells count="73">
    <mergeCell ref="B56:G56"/>
    <mergeCell ref="I56:J56"/>
    <mergeCell ref="B57:G57"/>
    <mergeCell ref="I57:J57"/>
    <mergeCell ref="B50:G50"/>
    <mergeCell ref="I50:J50"/>
    <mergeCell ref="B51:G51"/>
    <mergeCell ref="I51:J51"/>
    <mergeCell ref="B53:G53"/>
    <mergeCell ref="B54:G55"/>
    <mergeCell ref="H54:H55"/>
    <mergeCell ref="I54:J54"/>
    <mergeCell ref="I55:J55"/>
    <mergeCell ref="B49:G49"/>
    <mergeCell ref="I49:J49"/>
    <mergeCell ref="B39:B44"/>
    <mergeCell ref="C39:G39"/>
    <mergeCell ref="C40:G40"/>
    <mergeCell ref="C41:G41"/>
    <mergeCell ref="C42:G42"/>
    <mergeCell ref="C43:G43"/>
    <mergeCell ref="C44:G44"/>
    <mergeCell ref="B46:G46"/>
    <mergeCell ref="B47:G48"/>
    <mergeCell ref="H47:H48"/>
    <mergeCell ref="I47:J47"/>
    <mergeCell ref="I48:J48"/>
    <mergeCell ref="B34:B38"/>
    <mergeCell ref="C34:C35"/>
    <mergeCell ref="D34:G34"/>
    <mergeCell ref="D35:G35"/>
    <mergeCell ref="C36:C37"/>
    <mergeCell ref="D36:G36"/>
    <mergeCell ref="D37:G37"/>
    <mergeCell ref="C38:G38"/>
    <mergeCell ref="B30:B31"/>
    <mergeCell ref="C30:G30"/>
    <mergeCell ref="C31:G31"/>
    <mergeCell ref="B32:B33"/>
    <mergeCell ref="C32:G32"/>
    <mergeCell ref="C33:G33"/>
    <mergeCell ref="B26:B29"/>
    <mergeCell ref="C26:E28"/>
    <mergeCell ref="F26:G26"/>
    <mergeCell ref="F27:G27"/>
    <mergeCell ref="F28:G28"/>
    <mergeCell ref="C29:G29"/>
    <mergeCell ref="B21:D22"/>
    <mergeCell ref="E21:G21"/>
    <mergeCell ref="E22:G22"/>
    <mergeCell ref="B23:B25"/>
    <mergeCell ref="C23:E24"/>
    <mergeCell ref="F23:G23"/>
    <mergeCell ref="F24:G24"/>
    <mergeCell ref="C25:G25"/>
    <mergeCell ref="B15:G15"/>
    <mergeCell ref="B16:D20"/>
    <mergeCell ref="E16:F17"/>
    <mergeCell ref="E18:F19"/>
    <mergeCell ref="E20:G20"/>
    <mergeCell ref="H4:H6"/>
    <mergeCell ref="I4:K4"/>
    <mergeCell ref="L4:N4"/>
    <mergeCell ref="O4:P4"/>
    <mergeCell ref="B7:D14"/>
    <mergeCell ref="E7:F8"/>
    <mergeCell ref="E9:G9"/>
    <mergeCell ref="E10:G10"/>
    <mergeCell ref="E11:G11"/>
    <mergeCell ref="E12:E13"/>
    <mergeCell ref="F12:G12"/>
    <mergeCell ref="F13:G13"/>
    <mergeCell ref="E14:G14"/>
  </mergeCells>
  <phoneticPr fontId="12"/>
  <pageMargins left="0.7" right="0.7" top="0.75" bottom="0.75" header="0.3" footer="0.3"/>
  <pageSetup paperSize="9" scale="4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7D7E-9364-4538-B2A8-5C468054B37A}">
  <dimension ref="A1:R4"/>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5268</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3723</v>
      </c>
      <c r="C4" s="322" t="s">
        <v>3737</v>
      </c>
      <c r="D4" s="322" t="s">
        <v>3738</v>
      </c>
      <c r="E4" s="373" t="s">
        <v>244</v>
      </c>
      <c r="F4" s="373" t="s">
        <v>244</v>
      </c>
      <c r="G4" s="373"/>
      <c r="H4" s="373"/>
      <c r="I4" s="373"/>
      <c r="J4" s="373" t="s">
        <v>244</v>
      </c>
      <c r="K4" s="373" t="s">
        <v>244</v>
      </c>
      <c r="L4" s="373"/>
      <c r="M4" s="373" t="s">
        <v>244</v>
      </c>
      <c r="N4" s="369" t="s">
        <v>244</v>
      </c>
      <c r="O4" s="369"/>
      <c r="P4" s="369"/>
      <c r="Q4" s="369"/>
      <c r="R4"/>
    </row>
  </sheetData>
  <phoneticPr fontId="12"/>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2CCC9-1262-4AB5-9BCB-6EAC455449A6}">
  <dimension ref="A1:R7"/>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5269</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2" t="s">
        <v>3723</v>
      </c>
      <c r="C4" s="492" t="s">
        <v>113</v>
      </c>
      <c r="D4" s="492" t="s">
        <v>3739</v>
      </c>
      <c r="E4" s="493" t="s">
        <v>244</v>
      </c>
      <c r="F4" s="493" t="s">
        <v>244</v>
      </c>
      <c r="G4" s="493"/>
      <c r="H4" s="493"/>
      <c r="I4" s="493"/>
      <c r="J4" s="493" t="s">
        <v>244</v>
      </c>
      <c r="K4" s="493" t="s">
        <v>244</v>
      </c>
      <c r="L4" s="493"/>
      <c r="M4" s="493" t="s">
        <v>244</v>
      </c>
      <c r="N4" s="493" t="s">
        <v>244</v>
      </c>
      <c r="O4" s="493"/>
      <c r="P4" s="493"/>
      <c r="Q4" s="493"/>
      <c r="R4"/>
    </row>
    <row r="5" spans="1:18">
      <c r="B5" s="492" t="s">
        <v>3723</v>
      </c>
      <c r="C5" s="492" t="s">
        <v>115</v>
      </c>
      <c r="D5" s="492" t="s">
        <v>3741</v>
      </c>
      <c r="E5" s="493" t="s">
        <v>244</v>
      </c>
      <c r="F5" s="493" t="s">
        <v>244</v>
      </c>
      <c r="G5" s="493"/>
      <c r="H5" s="493"/>
      <c r="I5" s="493"/>
      <c r="J5" s="493" t="s">
        <v>244</v>
      </c>
      <c r="K5" s="493" t="s">
        <v>244</v>
      </c>
      <c r="L5" s="493"/>
      <c r="M5" s="493" t="s">
        <v>244</v>
      </c>
      <c r="N5" s="493" t="s">
        <v>244</v>
      </c>
      <c r="O5" s="493" t="s">
        <v>244</v>
      </c>
      <c r="P5" s="493"/>
      <c r="Q5" s="493"/>
      <c r="R5"/>
    </row>
    <row r="6" spans="1:18">
      <c r="B6" s="492" t="s">
        <v>3723</v>
      </c>
      <c r="C6" s="492" t="s">
        <v>116</v>
      </c>
      <c r="D6" s="492" t="s">
        <v>3748</v>
      </c>
      <c r="E6" s="493" t="s">
        <v>244</v>
      </c>
      <c r="F6" s="493" t="s">
        <v>244</v>
      </c>
      <c r="G6" s="493"/>
      <c r="H6" s="493"/>
      <c r="I6" s="493"/>
      <c r="J6" s="493" t="s">
        <v>244</v>
      </c>
      <c r="K6" s="493" t="s">
        <v>244</v>
      </c>
      <c r="L6" s="493"/>
      <c r="M6" s="493" t="s">
        <v>244</v>
      </c>
      <c r="N6" s="493" t="s">
        <v>244</v>
      </c>
      <c r="O6" s="493" t="s">
        <v>244</v>
      </c>
      <c r="P6" s="493" t="s">
        <v>244</v>
      </c>
      <c r="Q6" s="493"/>
      <c r="R6"/>
    </row>
    <row r="7" spans="1:18">
      <c r="B7" s="492" t="s">
        <v>3723</v>
      </c>
      <c r="C7" s="955" t="s">
        <v>117</v>
      </c>
      <c r="D7" s="955" t="s">
        <v>3773</v>
      </c>
      <c r="E7" s="956" t="s">
        <v>244</v>
      </c>
      <c r="F7" s="956" t="s">
        <v>244</v>
      </c>
      <c r="G7" s="956"/>
      <c r="H7" s="956"/>
      <c r="I7" s="956"/>
      <c r="J7" s="956" t="s">
        <v>244</v>
      </c>
      <c r="K7" s="956" t="s">
        <v>244</v>
      </c>
      <c r="L7" s="956"/>
      <c r="M7" s="956" t="s">
        <v>244</v>
      </c>
      <c r="N7" s="493" t="s">
        <v>244</v>
      </c>
      <c r="O7" s="493" t="s">
        <v>244</v>
      </c>
      <c r="P7" s="493"/>
      <c r="Q7" s="493"/>
      <c r="R7"/>
    </row>
  </sheetData>
  <phoneticPr fontId="12"/>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7D925-482D-42FE-ABD4-841808F150C3}">
  <dimension ref="A1:P93"/>
  <sheetViews>
    <sheetView showGridLines="0" zoomScaleNormal="100" zoomScaleSheetLayoutView="100" workbookViewId="0">
      <pane xSplit="8" ySplit="6" topLeftCell="I7" activePane="bottomRight" state="frozen"/>
      <selection pane="topRight"/>
      <selection pane="bottomLeft"/>
      <selection pane="bottomRight"/>
    </sheetView>
  </sheetViews>
  <sheetFormatPr defaultRowHeight="15"/>
  <cols>
    <col min="1" max="1" width="1.453125" style="478" customWidth="1"/>
    <col min="2" max="2" width="9.453125" style="478" customWidth="1"/>
    <col min="3" max="3" width="9.1796875" style="478" customWidth="1"/>
    <col min="4" max="5" width="4" style="478" customWidth="1"/>
    <col min="6" max="7" width="13" style="478" customWidth="1"/>
    <col min="8" max="8" width="4.08984375" style="478" customWidth="1"/>
    <col min="9" max="16" width="9.08984375" style="478" customWidth="1"/>
    <col min="17" max="256" width="8.90625" style="478"/>
    <col min="257" max="257" width="2.6328125" style="478" customWidth="1"/>
    <col min="258" max="258" width="2.1796875" style="478" customWidth="1"/>
    <col min="259" max="260" width="2.08984375" style="478" customWidth="1"/>
    <col min="261" max="261" width="8.90625" style="478"/>
    <col min="262" max="262" width="7.08984375" style="478" customWidth="1"/>
    <col min="263" max="263" width="8.90625" style="478"/>
    <col min="264" max="264" width="4.08984375" style="478" customWidth="1"/>
    <col min="265" max="271" width="9.90625" style="478" customWidth="1"/>
    <col min="272" max="272" width="10.36328125" style="478" customWidth="1"/>
    <col min="273" max="512" width="8.90625" style="478"/>
    <col min="513" max="513" width="2.6328125" style="478" customWidth="1"/>
    <col min="514" max="514" width="2.1796875" style="478" customWidth="1"/>
    <col min="515" max="516" width="2.08984375" style="478" customWidth="1"/>
    <col min="517" max="517" width="8.90625" style="478"/>
    <col min="518" max="518" width="7.08984375" style="478" customWidth="1"/>
    <col min="519" max="519" width="8.90625" style="478"/>
    <col min="520" max="520" width="4.08984375" style="478" customWidth="1"/>
    <col min="521" max="527" width="9.90625" style="478" customWidth="1"/>
    <col min="528" max="528" width="10.36328125" style="478" customWidth="1"/>
    <col min="529" max="768" width="8.90625" style="478"/>
    <col min="769" max="769" width="2.6328125" style="478" customWidth="1"/>
    <col min="770" max="770" width="2.1796875" style="478" customWidth="1"/>
    <col min="771" max="772" width="2.08984375" style="478" customWidth="1"/>
    <col min="773" max="773" width="8.90625" style="478"/>
    <col min="774" max="774" width="7.08984375" style="478" customWidth="1"/>
    <col min="775" max="775" width="8.90625" style="478"/>
    <col min="776" max="776" width="4.08984375" style="478" customWidth="1"/>
    <col min="777" max="783" width="9.90625" style="478" customWidth="1"/>
    <col min="784" max="784" width="10.36328125" style="478" customWidth="1"/>
    <col min="785" max="1024" width="8.90625" style="478"/>
    <col min="1025" max="1025" width="2.6328125" style="478" customWidth="1"/>
    <col min="1026" max="1026" width="2.1796875" style="478" customWidth="1"/>
    <col min="1027" max="1028" width="2.08984375" style="478" customWidth="1"/>
    <col min="1029" max="1029" width="8.90625" style="478"/>
    <col min="1030" max="1030" width="7.08984375" style="478" customWidth="1"/>
    <col min="1031" max="1031" width="8.90625" style="478"/>
    <col min="1032" max="1032" width="4.08984375" style="478" customWidth="1"/>
    <col min="1033" max="1039" width="9.90625" style="478" customWidth="1"/>
    <col min="1040" max="1040" width="10.36328125" style="478" customWidth="1"/>
    <col min="1041" max="1280" width="8.90625" style="478"/>
    <col min="1281" max="1281" width="2.6328125" style="478" customWidth="1"/>
    <col min="1282" max="1282" width="2.1796875" style="478" customWidth="1"/>
    <col min="1283" max="1284" width="2.08984375" style="478" customWidth="1"/>
    <col min="1285" max="1285" width="8.90625" style="478"/>
    <col min="1286" max="1286" width="7.08984375" style="478" customWidth="1"/>
    <col min="1287" max="1287" width="8.90625" style="478"/>
    <col min="1288" max="1288" width="4.08984375" style="478" customWidth="1"/>
    <col min="1289" max="1295" width="9.90625" style="478" customWidth="1"/>
    <col min="1296" max="1296" width="10.36328125" style="478" customWidth="1"/>
    <col min="1297" max="1536" width="8.90625" style="478"/>
    <col min="1537" max="1537" width="2.6328125" style="478" customWidth="1"/>
    <col min="1538" max="1538" width="2.1796875" style="478" customWidth="1"/>
    <col min="1539" max="1540" width="2.08984375" style="478" customWidth="1"/>
    <col min="1541" max="1541" width="8.90625" style="478"/>
    <col min="1542" max="1542" width="7.08984375" style="478" customWidth="1"/>
    <col min="1543" max="1543" width="8.90625" style="478"/>
    <col min="1544" max="1544" width="4.08984375" style="478" customWidth="1"/>
    <col min="1545" max="1551" width="9.90625" style="478" customWidth="1"/>
    <col min="1552" max="1552" width="10.36328125" style="478" customWidth="1"/>
    <col min="1553" max="1792" width="8.90625" style="478"/>
    <col min="1793" max="1793" width="2.6328125" style="478" customWidth="1"/>
    <col min="1794" max="1794" width="2.1796875" style="478" customWidth="1"/>
    <col min="1795" max="1796" width="2.08984375" style="478" customWidth="1"/>
    <col min="1797" max="1797" width="8.90625" style="478"/>
    <col min="1798" max="1798" width="7.08984375" style="478" customWidth="1"/>
    <col min="1799" max="1799" width="8.90625" style="478"/>
    <col min="1800" max="1800" width="4.08984375" style="478" customWidth="1"/>
    <col min="1801" max="1807" width="9.90625" style="478" customWidth="1"/>
    <col min="1808" max="1808" width="10.36328125" style="478" customWidth="1"/>
    <col min="1809" max="2048" width="8.90625" style="478"/>
    <col min="2049" max="2049" width="2.6328125" style="478" customWidth="1"/>
    <col min="2050" max="2050" width="2.1796875" style="478" customWidth="1"/>
    <col min="2051" max="2052" width="2.08984375" style="478" customWidth="1"/>
    <col min="2053" max="2053" width="8.90625" style="478"/>
    <col min="2054" max="2054" width="7.08984375" style="478" customWidth="1"/>
    <col min="2055" max="2055" width="8.90625" style="478"/>
    <col min="2056" max="2056" width="4.08984375" style="478" customWidth="1"/>
    <col min="2057" max="2063" width="9.90625" style="478" customWidth="1"/>
    <col min="2064" max="2064" width="10.36328125" style="478" customWidth="1"/>
    <col min="2065" max="2304" width="8.90625" style="478"/>
    <col min="2305" max="2305" width="2.6328125" style="478" customWidth="1"/>
    <col min="2306" max="2306" width="2.1796875" style="478" customWidth="1"/>
    <col min="2307" max="2308" width="2.08984375" style="478" customWidth="1"/>
    <col min="2309" max="2309" width="8.90625" style="478"/>
    <col min="2310" max="2310" width="7.08984375" style="478" customWidth="1"/>
    <col min="2311" max="2311" width="8.90625" style="478"/>
    <col min="2312" max="2312" width="4.08984375" style="478" customWidth="1"/>
    <col min="2313" max="2319" width="9.90625" style="478" customWidth="1"/>
    <col min="2320" max="2320" width="10.36328125" style="478" customWidth="1"/>
    <col min="2321" max="2560" width="8.90625" style="478"/>
    <col min="2561" max="2561" width="2.6328125" style="478" customWidth="1"/>
    <col min="2562" max="2562" width="2.1796875" style="478" customWidth="1"/>
    <col min="2563" max="2564" width="2.08984375" style="478" customWidth="1"/>
    <col min="2565" max="2565" width="8.90625" style="478"/>
    <col min="2566" max="2566" width="7.08984375" style="478" customWidth="1"/>
    <col min="2567" max="2567" width="8.90625" style="478"/>
    <col min="2568" max="2568" width="4.08984375" style="478" customWidth="1"/>
    <col min="2569" max="2575" width="9.90625" style="478" customWidth="1"/>
    <col min="2576" max="2576" width="10.36328125" style="478" customWidth="1"/>
    <col min="2577" max="2816" width="8.90625" style="478"/>
    <col min="2817" max="2817" width="2.6328125" style="478" customWidth="1"/>
    <col min="2818" max="2818" width="2.1796875" style="478" customWidth="1"/>
    <col min="2819" max="2820" width="2.08984375" style="478" customWidth="1"/>
    <col min="2821" max="2821" width="8.90625" style="478"/>
    <col min="2822" max="2822" width="7.08984375" style="478" customWidth="1"/>
    <col min="2823" max="2823" width="8.90625" style="478"/>
    <col min="2824" max="2824" width="4.08984375" style="478" customWidth="1"/>
    <col min="2825" max="2831" width="9.90625" style="478" customWidth="1"/>
    <col min="2832" max="2832" width="10.36328125" style="478" customWidth="1"/>
    <col min="2833" max="3072" width="8.90625" style="478"/>
    <col min="3073" max="3073" width="2.6328125" style="478" customWidth="1"/>
    <col min="3074" max="3074" width="2.1796875" style="478" customWidth="1"/>
    <col min="3075" max="3076" width="2.08984375" style="478" customWidth="1"/>
    <col min="3077" max="3077" width="8.90625" style="478"/>
    <col min="3078" max="3078" width="7.08984375" style="478" customWidth="1"/>
    <col min="3079" max="3079" width="8.90625" style="478"/>
    <col min="3080" max="3080" width="4.08984375" style="478" customWidth="1"/>
    <col min="3081" max="3087" width="9.90625" style="478" customWidth="1"/>
    <col min="3088" max="3088" width="10.36328125" style="478" customWidth="1"/>
    <col min="3089" max="3328" width="8.90625" style="478"/>
    <col min="3329" max="3329" width="2.6328125" style="478" customWidth="1"/>
    <col min="3330" max="3330" width="2.1796875" style="478" customWidth="1"/>
    <col min="3331" max="3332" width="2.08984375" style="478" customWidth="1"/>
    <col min="3333" max="3333" width="8.90625" style="478"/>
    <col min="3334" max="3334" width="7.08984375" style="478" customWidth="1"/>
    <col min="3335" max="3335" width="8.90625" style="478"/>
    <col min="3336" max="3336" width="4.08984375" style="478" customWidth="1"/>
    <col min="3337" max="3343" width="9.90625" style="478" customWidth="1"/>
    <col min="3344" max="3344" width="10.36328125" style="478" customWidth="1"/>
    <col min="3345" max="3584" width="8.90625" style="478"/>
    <col min="3585" max="3585" width="2.6328125" style="478" customWidth="1"/>
    <col min="3586" max="3586" width="2.1796875" style="478" customWidth="1"/>
    <col min="3587" max="3588" width="2.08984375" style="478" customWidth="1"/>
    <col min="3589" max="3589" width="8.90625" style="478"/>
    <col min="3590" max="3590" width="7.08984375" style="478" customWidth="1"/>
    <col min="3591" max="3591" width="8.90625" style="478"/>
    <col min="3592" max="3592" width="4.08984375" style="478" customWidth="1"/>
    <col min="3593" max="3599" width="9.90625" style="478" customWidth="1"/>
    <col min="3600" max="3600" width="10.36328125" style="478" customWidth="1"/>
    <col min="3601" max="3840" width="8.90625" style="478"/>
    <col min="3841" max="3841" width="2.6328125" style="478" customWidth="1"/>
    <col min="3842" max="3842" width="2.1796875" style="478" customWidth="1"/>
    <col min="3843" max="3844" width="2.08984375" style="478" customWidth="1"/>
    <col min="3845" max="3845" width="8.90625" style="478"/>
    <col min="3846" max="3846" width="7.08984375" style="478" customWidth="1"/>
    <col min="3847" max="3847" width="8.90625" style="478"/>
    <col min="3848" max="3848" width="4.08984375" style="478" customWidth="1"/>
    <col min="3849" max="3855" width="9.90625" style="478" customWidth="1"/>
    <col min="3856" max="3856" width="10.36328125" style="478" customWidth="1"/>
    <col min="3857" max="4096" width="8.90625" style="478"/>
    <col min="4097" max="4097" width="2.6328125" style="478" customWidth="1"/>
    <col min="4098" max="4098" width="2.1796875" style="478" customWidth="1"/>
    <col min="4099" max="4100" width="2.08984375" style="478" customWidth="1"/>
    <col min="4101" max="4101" width="8.90625" style="478"/>
    <col min="4102" max="4102" width="7.08984375" style="478" customWidth="1"/>
    <col min="4103" max="4103" width="8.90625" style="478"/>
    <col min="4104" max="4104" width="4.08984375" style="478" customWidth="1"/>
    <col min="4105" max="4111" width="9.90625" style="478" customWidth="1"/>
    <col min="4112" max="4112" width="10.36328125" style="478" customWidth="1"/>
    <col min="4113" max="4352" width="8.90625" style="478"/>
    <col min="4353" max="4353" width="2.6328125" style="478" customWidth="1"/>
    <col min="4354" max="4354" width="2.1796875" style="478" customWidth="1"/>
    <col min="4355" max="4356" width="2.08984375" style="478" customWidth="1"/>
    <col min="4357" max="4357" width="8.90625" style="478"/>
    <col min="4358" max="4358" width="7.08984375" style="478" customWidth="1"/>
    <col min="4359" max="4359" width="8.90625" style="478"/>
    <col min="4360" max="4360" width="4.08984375" style="478" customWidth="1"/>
    <col min="4361" max="4367" width="9.90625" style="478" customWidth="1"/>
    <col min="4368" max="4368" width="10.36328125" style="478" customWidth="1"/>
    <col min="4369" max="4608" width="8.90625" style="478"/>
    <col min="4609" max="4609" width="2.6328125" style="478" customWidth="1"/>
    <col min="4610" max="4610" width="2.1796875" style="478" customWidth="1"/>
    <col min="4611" max="4612" width="2.08984375" style="478" customWidth="1"/>
    <col min="4613" max="4613" width="8.90625" style="478"/>
    <col min="4614" max="4614" width="7.08984375" style="478" customWidth="1"/>
    <col min="4615" max="4615" width="8.90625" style="478"/>
    <col min="4616" max="4616" width="4.08984375" style="478" customWidth="1"/>
    <col min="4617" max="4623" width="9.90625" style="478" customWidth="1"/>
    <col min="4624" max="4624" width="10.36328125" style="478" customWidth="1"/>
    <col min="4625" max="4864" width="8.90625" style="478"/>
    <col min="4865" max="4865" width="2.6328125" style="478" customWidth="1"/>
    <col min="4866" max="4866" width="2.1796875" style="478" customWidth="1"/>
    <col min="4867" max="4868" width="2.08984375" style="478" customWidth="1"/>
    <col min="4869" max="4869" width="8.90625" style="478"/>
    <col min="4870" max="4870" width="7.08984375" style="478" customWidth="1"/>
    <col min="4871" max="4871" width="8.90625" style="478"/>
    <col min="4872" max="4872" width="4.08984375" style="478" customWidth="1"/>
    <col min="4873" max="4879" width="9.90625" style="478" customWidth="1"/>
    <col min="4880" max="4880" width="10.36328125" style="478" customWidth="1"/>
    <col min="4881" max="5120" width="8.90625" style="478"/>
    <col min="5121" max="5121" width="2.6328125" style="478" customWidth="1"/>
    <col min="5122" max="5122" width="2.1796875" style="478" customWidth="1"/>
    <col min="5123" max="5124" width="2.08984375" style="478" customWidth="1"/>
    <col min="5125" max="5125" width="8.90625" style="478"/>
    <col min="5126" max="5126" width="7.08984375" style="478" customWidth="1"/>
    <col min="5127" max="5127" width="8.90625" style="478"/>
    <col min="5128" max="5128" width="4.08984375" style="478" customWidth="1"/>
    <col min="5129" max="5135" width="9.90625" style="478" customWidth="1"/>
    <col min="5136" max="5136" width="10.36328125" style="478" customWidth="1"/>
    <col min="5137" max="5376" width="8.90625" style="478"/>
    <col min="5377" max="5377" width="2.6328125" style="478" customWidth="1"/>
    <col min="5378" max="5378" width="2.1796875" style="478" customWidth="1"/>
    <col min="5379" max="5380" width="2.08984375" style="478" customWidth="1"/>
    <col min="5381" max="5381" width="8.90625" style="478"/>
    <col min="5382" max="5382" width="7.08984375" style="478" customWidth="1"/>
    <col min="5383" max="5383" width="8.90625" style="478"/>
    <col min="5384" max="5384" width="4.08984375" style="478" customWidth="1"/>
    <col min="5385" max="5391" width="9.90625" style="478" customWidth="1"/>
    <col min="5392" max="5392" width="10.36328125" style="478" customWidth="1"/>
    <col min="5393" max="5632" width="8.90625" style="478"/>
    <col min="5633" max="5633" width="2.6328125" style="478" customWidth="1"/>
    <col min="5634" max="5634" width="2.1796875" style="478" customWidth="1"/>
    <col min="5635" max="5636" width="2.08984375" style="478" customWidth="1"/>
    <col min="5637" max="5637" width="8.90625" style="478"/>
    <col min="5638" max="5638" width="7.08984375" style="478" customWidth="1"/>
    <col min="5639" max="5639" width="8.90625" style="478"/>
    <col min="5640" max="5640" width="4.08984375" style="478" customWidth="1"/>
    <col min="5641" max="5647" width="9.90625" style="478" customWidth="1"/>
    <col min="5648" max="5648" width="10.36328125" style="478" customWidth="1"/>
    <col min="5649" max="5888" width="8.90625" style="478"/>
    <col min="5889" max="5889" width="2.6328125" style="478" customWidth="1"/>
    <col min="5890" max="5890" width="2.1796875" style="478" customWidth="1"/>
    <col min="5891" max="5892" width="2.08984375" style="478" customWidth="1"/>
    <col min="5893" max="5893" width="8.90625" style="478"/>
    <col min="5894" max="5894" width="7.08984375" style="478" customWidth="1"/>
    <col min="5895" max="5895" width="8.90625" style="478"/>
    <col min="5896" max="5896" width="4.08984375" style="478" customWidth="1"/>
    <col min="5897" max="5903" width="9.90625" style="478" customWidth="1"/>
    <col min="5904" max="5904" width="10.36328125" style="478" customWidth="1"/>
    <col min="5905" max="6144" width="8.90625" style="478"/>
    <col min="6145" max="6145" width="2.6328125" style="478" customWidth="1"/>
    <col min="6146" max="6146" width="2.1796875" style="478" customWidth="1"/>
    <col min="6147" max="6148" width="2.08984375" style="478" customWidth="1"/>
    <col min="6149" max="6149" width="8.90625" style="478"/>
    <col min="6150" max="6150" width="7.08984375" style="478" customWidth="1"/>
    <col min="6151" max="6151" width="8.90625" style="478"/>
    <col min="6152" max="6152" width="4.08984375" style="478" customWidth="1"/>
    <col min="6153" max="6159" width="9.90625" style="478" customWidth="1"/>
    <col min="6160" max="6160" width="10.36328125" style="478" customWidth="1"/>
    <col min="6161" max="6400" width="8.90625" style="478"/>
    <col min="6401" max="6401" width="2.6328125" style="478" customWidth="1"/>
    <col min="6402" max="6402" width="2.1796875" style="478" customWidth="1"/>
    <col min="6403" max="6404" width="2.08984375" style="478" customWidth="1"/>
    <col min="6405" max="6405" width="8.90625" style="478"/>
    <col min="6406" max="6406" width="7.08984375" style="478" customWidth="1"/>
    <col min="6407" max="6407" width="8.90625" style="478"/>
    <col min="6408" max="6408" width="4.08984375" style="478" customWidth="1"/>
    <col min="6409" max="6415" width="9.90625" style="478" customWidth="1"/>
    <col min="6416" max="6416" width="10.36328125" style="478" customWidth="1"/>
    <col min="6417" max="6656" width="8.90625" style="478"/>
    <col min="6657" max="6657" width="2.6328125" style="478" customWidth="1"/>
    <col min="6658" max="6658" width="2.1796875" style="478" customWidth="1"/>
    <col min="6659" max="6660" width="2.08984375" style="478" customWidth="1"/>
    <col min="6661" max="6661" width="8.90625" style="478"/>
    <col min="6662" max="6662" width="7.08984375" style="478" customWidth="1"/>
    <col min="6663" max="6663" width="8.90625" style="478"/>
    <col min="6664" max="6664" width="4.08984375" style="478" customWidth="1"/>
    <col min="6665" max="6671" width="9.90625" style="478" customWidth="1"/>
    <col min="6672" max="6672" width="10.36328125" style="478" customWidth="1"/>
    <col min="6673" max="6912" width="8.90625" style="478"/>
    <col min="6913" max="6913" width="2.6328125" style="478" customWidth="1"/>
    <col min="6914" max="6914" width="2.1796875" style="478" customWidth="1"/>
    <col min="6915" max="6916" width="2.08984375" style="478" customWidth="1"/>
    <col min="6917" max="6917" width="8.90625" style="478"/>
    <col min="6918" max="6918" width="7.08984375" style="478" customWidth="1"/>
    <col min="6919" max="6919" width="8.90625" style="478"/>
    <col min="6920" max="6920" width="4.08984375" style="478" customWidth="1"/>
    <col min="6921" max="6927" width="9.90625" style="478" customWidth="1"/>
    <col min="6928" max="6928" width="10.36328125" style="478" customWidth="1"/>
    <col min="6929" max="7168" width="8.90625" style="478"/>
    <col min="7169" max="7169" width="2.6328125" style="478" customWidth="1"/>
    <col min="7170" max="7170" width="2.1796875" style="478" customWidth="1"/>
    <col min="7171" max="7172" width="2.08984375" style="478" customWidth="1"/>
    <col min="7173" max="7173" width="8.90625" style="478"/>
    <col min="7174" max="7174" width="7.08984375" style="478" customWidth="1"/>
    <col min="7175" max="7175" width="8.90625" style="478"/>
    <col min="7176" max="7176" width="4.08984375" style="478" customWidth="1"/>
    <col min="7177" max="7183" width="9.90625" style="478" customWidth="1"/>
    <col min="7184" max="7184" width="10.36328125" style="478" customWidth="1"/>
    <col min="7185" max="7424" width="8.90625" style="478"/>
    <col min="7425" max="7425" width="2.6328125" style="478" customWidth="1"/>
    <col min="7426" max="7426" width="2.1796875" style="478" customWidth="1"/>
    <col min="7427" max="7428" width="2.08984375" style="478" customWidth="1"/>
    <col min="7429" max="7429" width="8.90625" style="478"/>
    <col min="7430" max="7430" width="7.08984375" style="478" customWidth="1"/>
    <col min="7431" max="7431" width="8.90625" style="478"/>
    <col min="7432" max="7432" width="4.08984375" style="478" customWidth="1"/>
    <col min="7433" max="7439" width="9.90625" style="478" customWidth="1"/>
    <col min="7440" max="7440" width="10.36328125" style="478" customWidth="1"/>
    <col min="7441" max="7680" width="8.90625" style="478"/>
    <col min="7681" max="7681" width="2.6328125" style="478" customWidth="1"/>
    <col min="7682" max="7682" width="2.1796875" style="478" customWidth="1"/>
    <col min="7683" max="7684" width="2.08984375" style="478" customWidth="1"/>
    <col min="7685" max="7685" width="8.90625" style="478"/>
    <col min="7686" max="7686" width="7.08984375" style="478" customWidth="1"/>
    <col min="7687" max="7687" width="8.90625" style="478"/>
    <col min="7688" max="7688" width="4.08984375" style="478" customWidth="1"/>
    <col min="7689" max="7695" width="9.90625" style="478" customWidth="1"/>
    <col min="7696" max="7696" width="10.36328125" style="478" customWidth="1"/>
    <col min="7697" max="7936" width="8.90625" style="478"/>
    <col min="7937" max="7937" width="2.6328125" style="478" customWidth="1"/>
    <col min="7938" max="7938" width="2.1796875" style="478" customWidth="1"/>
    <col min="7939" max="7940" width="2.08984375" style="478" customWidth="1"/>
    <col min="7941" max="7941" width="8.90625" style="478"/>
    <col min="7942" max="7942" width="7.08984375" style="478" customWidth="1"/>
    <col min="7943" max="7943" width="8.90625" style="478"/>
    <col min="7944" max="7944" width="4.08984375" style="478" customWidth="1"/>
    <col min="7945" max="7951" width="9.90625" style="478" customWidth="1"/>
    <col min="7952" max="7952" width="10.36328125" style="478" customWidth="1"/>
    <col min="7953" max="8192" width="8.90625" style="478"/>
    <col min="8193" max="8193" width="2.6328125" style="478" customWidth="1"/>
    <col min="8194" max="8194" width="2.1796875" style="478" customWidth="1"/>
    <col min="8195" max="8196" width="2.08984375" style="478" customWidth="1"/>
    <col min="8197" max="8197" width="8.90625" style="478"/>
    <col min="8198" max="8198" width="7.08984375" style="478" customWidth="1"/>
    <col min="8199" max="8199" width="8.90625" style="478"/>
    <col min="8200" max="8200" width="4.08984375" style="478" customWidth="1"/>
    <col min="8201" max="8207" width="9.90625" style="478" customWidth="1"/>
    <col min="8208" max="8208" width="10.36328125" style="478" customWidth="1"/>
    <col min="8209" max="8448" width="8.90625" style="478"/>
    <col min="8449" max="8449" width="2.6328125" style="478" customWidth="1"/>
    <col min="8450" max="8450" width="2.1796875" style="478" customWidth="1"/>
    <col min="8451" max="8452" width="2.08984375" style="478" customWidth="1"/>
    <col min="8453" max="8453" width="8.90625" style="478"/>
    <col min="8454" max="8454" width="7.08984375" style="478" customWidth="1"/>
    <col min="8455" max="8455" width="8.90625" style="478"/>
    <col min="8456" max="8456" width="4.08984375" style="478" customWidth="1"/>
    <col min="8457" max="8463" width="9.90625" style="478" customWidth="1"/>
    <col min="8464" max="8464" width="10.36328125" style="478" customWidth="1"/>
    <col min="8465" max="8704" width="8.90625" style="478"/>
    <col min="8705" max="8705" width="2.6328125" style="478" customWidth="1"/>
    <col min="8706" max="8706" width="2.1796875" style="478" customWidth="1"/>
    <col min="8707" max="8708" width="2.08984375" style="478" customWidth="1"/>
    <col min="8709" max="8709" width="8.90625" style="478"/>
    <col min="8710" max="8710" width="7.08984375" style="478" customWidth="1"/>
    <col min="8711" max="8711" width="8.90625" style="478"/>
    <col min="8712" max="8712" width="4.08984375" style="478" customWidth="1"/>
    <col min="8713" max="8719" width="9.90625" style="478" customWidth="1"/>
    <col min="8720" max="8720" width="10.36328125" style="478" customWidth="1"/>
    <col min="8721" max="8960" width="8.90625" style="478"/>
    <col min="8961" max="8961" width="2.6328125" style="478" customWidth="1"/>
    <col min="8962" max="8962" width="2.1796875" style="478" customWidth="1"/>
    <col min="8963" max="8964" width="2.08984375" style="478" customWidth="1"/>
    <col min="8965" max="8965" width="8.90625" style="478"/>
    <col min="8966" max="8966" width="7.08984375" style="478" customWidth="1"/>
    <col min="8967" max="8967" width="8.90625" style="478"/>
    <col min="8968" max="8968" width="4.08984375" style="478" customWidth="1"/>
    <col min="8969" max="8975" width="9.90625" style="478" customWidth="1"/>
    <col min="8976" max="8976" width="10.36328125" style="478" customWidth="1"/>
    <col min="8977" max="9216" width="8.90625" style="478"/>
    <col min="9217" max="9217" width="2.6328125" style="478" customWidth="1"/>
    <col min="9218" max="9218" width="2.1796875" style="478" customWidth="1"/>
    <col min="9219" max="9220" width="2.08984375" style="478" customWidth="1"/>
    <col min="9221" max="9221" width="8.90625" style="478"/>
    <col min="9222" max="9222" width="7.08984375" style="478" customWidth="1"/>
    <col min="9223" max="9223" width="8.90625" style="478"/>
    <col min="9224" max="9224" width="4.08984375" style="478" customWidth="1"/>
    <col min="9225" max="9231" width="9.90625" style="478" customWidth="1"/>
    <col min="9232" max="9232" width="10.36328125" style="478" customWidth="1"/>
    <col min="9233" max="9472" width="8.90625" style="478"/>
    <col min="9473" max="9473" width="2.6328125" style="478" customWidth="1"/>
    <col min="9474" max="9474" width="2.1796875" style="478" customWidth="1"/>
    <col min="9475" max="9476" width="2.08984375" style="478" customWidth="1"/>
    <col min="9477" max="9477" width="8.90625" style="478"/>
    <col min="9478" max="9478" width="7.08984375" style="478" customWidth="1"/>
    <col min="9479" max="9479" width="8.90625" style="478"/>
    <col min="9480" max="9480" width="4.08984375" style="478" customWidth="1"/>
    <col min="9481" max="9487" width="9.90625" style="478" customWidth="1"/>
    <col min="9488" max="9488" width="10.36328125" style="478" customWidth="1"/>
    <col min="9489" max="9728" width="8.90625" style="478"/>
    <col min="9729" max="9729" width="2.6328125" style="478" customWidth="1"/>
    <col min="9730" max="9730" width="2.1796875" style="478" customWidth="1"/>
    <col min="9731" max="9732" width="2.08984375" style="478" customWidth="1"/>
    <col min="9733" max="9733" width="8.90625" style="478"/>
    <col min="9734" max="9734" width="7.08984375" style="478" customWidth="1"/>
    <col min="9735" max="9735" width="8.90625" style="478"/>
    <col min="9736" max="9736" width="4.08984375" style="478" customWidth="1"/>
    <col min="9737" max="9743" width="9.90625" style="478" customWidth="1"/>
    <col min="9744" max="9744" width="10.36328125" style="478" customWidth="1"/>
    <col min="9745" max="9984" width="8.90625" style="478"/>
    <col min="9985" max="9985" width="2.6328125" style="478" customWidth="1"/>
    <col min="9986" max="9986" width="2.1796875" style="478" customWidth="1"/>
    <col min="9987" max="9988" width="2.08984375" style="478" customWidth="1"/>
    <col min="9989" max="9989" width="8.90625" style="478"/>
    <col min="9990" max="9990" width="7.08984375" style="478" customWidth="1"/>
    <col min="9991" max="9991" width="8.90625" style="478"/>
    <col min="9992" max="9992" width="4.08984375" style="478" customWidth="1"/>
    <col min="9993" max="9999" width="9.90625" style="478" customWidth="1"/>
    <col min="10000" max="10000" width="10.36328125" style="478" customWidth="1"/>
    <col min="10001" max="10240" width="8.90625" style="478"/>
    <col min="10241" max="10241" width="2.6328125" style="478" customWidth="1"/>
    <col min="10242" max="10242" width="2.1796875" style="478" customWidth="1"/>
    <col min="10243" max="10244" width="2.08984375" style="478" customWidth="1"/>
    <col min="10245" max="10245" width="8.90625" style="478"/>
    <col min="10246" max="10246" width="7.08984375" style="478" customWidth="1"/>
    <col min="10247" max="10247" width="8.90625" style="478"/>
    <col min="10248" max="10248" width="4.08984375" style="478" customWidth="1"/>
    <col min="10249" max="10255" width="9.90625" style="478" customWidth="1"/>
    <col min="10256" max="10256" width="10.36328125" style="478" customWidth="1"/>
    <col min="10257" max="10496" width="8.90625" style="478"/>
    <col min="10497" max="10497" width="2.6328125" style="478" customWidth="1"/>
    <col min="10498" max="10498" width="2.1796875" style="478" customWidth="1"/>
    <col min="10499" max="10500" width="2.08984375" style="478" customWidth="1"/>
    <col min="10501" max="10501" width="8.90625" style="478"/>
    <col min="10502" max="10502" width="7.08984375" style="478" customWidth="1"/>
    <col min="10503" max="10503" width="8.90625" style="478"/>
    <col min="10504" max="10504" width="4.08984375" style="478" customWidth="1"/>
    <col min="10505" max="10511" width="9.90625" style="478" customWidth="1"/>
    <col min="10512" max="10512" width="10.36328125" style="478" customWidth="1"/>
    <col min="10513" max="10752" width="8.90625" style="478"/>
    <col min="10753" max="10753" width="2.6328125" style="478" customWidth="1"/>
    <col min="10754" max="10754" width="2.1796875" style="478" customWidth="1"/>
    <col min="10755" max="10756" width="2.08984375" style="478" customWidth="1"/>
    <col min="10757" max="10757" width="8.90625" style="478"/>
    <col min="10758" max="10758" width="7.08984375" style="478" customWidth="1"/>
    <col min="10759" max="10759" width="8.90625" style="478"/>
    <col min="10760" max="10760" width="4.08984375" style="478" customWidth="1"/>
    <col min="10761" max="10767" width="9.90625" style="478" customWidth="1"/>
    <col min="10768" max="10768" width="10.36328125" style="478" customWidth="1"/>
    <col min="10769" max="11008" width="8.90625" style="478"/>
    <col min="11009" max="11009" width="2.6328125" style="478" customWidth="1"/>
    <col min="11010" max="11010" width="2.1796875" style="478" customWidth="1"/>
    <col min="11011" max="11012" width="2.08984375" style="478" customWidth="1"/>
    <col min="11013" max="11013" width="8.90625" style="478"/>
    <col min="11014" max="11014" width="7.08984375" style="478" customWidth="1"/>
    <col min="11015" max="11015" width="8.90625" style="478"/>
    <col min="11016" max="11016" width="4.08984375" style="478" customWidth="1"/>
    <col min="11017" max="11023" width="9.90625" style="478" customWidth="1"/>
    <col min="11024" max="11024" width="10.36328125" style="478" customWidth="1"/>
    <col min="11025" max="11264" width="8.90625" style="478"/>
    <col min="11265" max="11265" width="2.6328125" style="478" customWidth="1"/>
    <col min="11266" max="11266" width="2.1796875" style="478" customWidth="1"/>
    <col min="11267" max="11268" width="2.08984375" style="478" customWidth="1"/>
    <col min="11269" max="11269" width="8.90625" style="478"/>
    <col min="11270" max="11270" width="7.08984375" style="478" customWidth="1"/>
    <col min="11271" max="11271" width="8.90625" style="478"/>
    <col min="11272" max="11272" width="4.08984375" style="478" customWidth="1"/>
    <col min="11273" max="11279" width="9.90625" style="478" customWidth="1"/>
    <col min="11280" max="11280" width="10.36328125" style="478" customWidth="1"/>
    <col min="11281" max="11520" width="8.90625" style="478"/>
    <col min="11521" max="11521" width="2.6328125" style="478" customWidth="1"/>
    <col min="11522" max="11522" width="2.1796875" style="478" customWidth="1"/>
    <col min="11523" max="11524" width="2.08984375" style="478" customWidth="1"/>
    <col min="11525" max="11525" width="8.90625" style="478"/>
    <col min="11526" max="11526" width="7.08984375" style="478" customWidth="1"/>
    <col min="11527" max="11527" width="8.90625" style="478"/>
    <col min="11528" max="11528" width="4.08984375" style="478" customWidth="1"/>
    <col min="11529" max="11535" width="9.90625" style="478" customWidth="1"/>
    <col min="11536" max="11536" width="10.36328125" style="478" customWidth="1"/>
    <col min="11537" max="11776" width="8.90625" style="478"/>
    <col min="11777" max="11777" width="2.6328125" style="478" customWidth="1"/>
    <col min="11778" max="11778" width="2.1796875" style="478" customWidth="1"/>
    <col min="11779" max="11780" width="2.08984375" style="478" customWidth="1"/>
    <col min="11781" max="11781" width="8.90625" style="478"/>
    <col min="11782" max="11782" width="7.08984375" style="478" customWidth="1"/>
    <col min="11783" max="11783" width="8.90625" style="478"/>
    <col min="11784" max="11784" width="4.08984375" style="478" customWidth="1"/>
    <col min="11785" max="11791" width="9.90625" style="478" customWidth="1"/>
    <col min="11792" max="11792" width="10.36328125" style="478" customWidth="1"/>
    <col min="11793" max="12032" width="8.90625" style="478"/>
    <col min="12033" max="12033" width="2.6328125" style="478" customWidth="1"/>
    <col min="12034" max="12034" width="2.1796875" style="478" customWidth="1"/>
    <col min="12035" max="12036" width="2.08984375" style="478" customWidth="1"/>
    <col min="12037" max="12037" width="8.90625" style="478"/>
    <col min="12038" max="12038" width="7.08984375" style="478" customWidth="1"/>
    <col min="12039" max="12039" width="8.90625" style="478"/>
    <col min="12040" max="12040" width="4.08984375" style="478" customWidth="1"/>
    <col min="12041" max="12047" width="9.90625" style="478" customWidth="1"/>
    <col min="12048" max="12048" width="10.36328125" style="478" customWidth="1"/>
    <col min="12049" max="12288" width="8.90625" style="478"/>
    <col min="12289" max="12289" width="2.6328125" style="478" customWidth="1"/>
    <col min="12290" max="12290" width="2.1796875" style="478" customWidth="1"/>
    <col min="12291" max="12292" width="2.08984375" style="478" customWidth="1"/>
    <col min="12293" max="12293" width="8.90625" style="478"/>
    <col min="12294" max="12294" width="7.08984375" style="478" customWidth="1"/>
    <col min="12295" max="12295" width="8.90625" style="478"/>
    <col min="12296" max="12296" width="4.08984375" style="478" customWidth="1"/>
    <col min="12297" max="12303" width="9.90625" style="478" customWidth="1"/>
    <col min="12304" max="12304" width="10.36328125" style="478" customWidth="1"/>
    <col min="12305" max="12544" width="8.90625" style="478"/>
    <col min="12545" max="12545" width="2.6328125" style="478" customWidth="1"/>
    <col min="12546" max="12546" width="2.1796875" style="478" customWidth="1"/>
    <col min="12547" max="12548" width="2.08984375" style="478" customWidth="1"/>
    <col min="12549" max="12549" width="8.90625" style="478"/>
    <col min="12550" max="12550" width="7.08984375" style="478" customWidth="1"/>
    <col min="12551" max="12551" width="8.90625" style="478"/>
    <col min="12552" max="12552" width="4.08984375" style="478" customWidth="1"/>
    <col min="12553" max="12559" width="9.90625" style="478" customWidth="1"/>
    <col min="12560" max="12560" width="10.36328125" style="478" customWidth="1"/>
    <col min="12561" max="12800" width="8.90625" style="478"/>
    <col min="12801" max="12801" width="2.6328125" style="478" customWidth="1"/>
    <col min="12802" max="12802" width="2.1796875" style="478" customWidth="1"/>
    <col min="12803" max="12804" width="2.08984375" style="478" customWidth="1"/>
    <col min="12805" max="12805" width="8.90625" style="478"/>
    <col min="12806" max="12806" width="7.08984375" style="478" customWidth="1"/>
    <col min="12807" max="12807" width="8.90625" style="478"/>
    <col min="12808" max="12808" width="4.08984375" style="478" customWidth="1"/>
    <col min="12809" max="12815" width="9.90625" style="478" customWidth="1"/>
    <col min="12816" max="12816" width="10.36328125" style="478" customWidth="1"/>
    <col min="12817" max="13056" width="8.90625" style="478"/>
    <col min="13057" max="13057" width="2.6328125" style="478" customWidth="1"/>
    <col min="13058" max="13058" width="2.1796875" style="478" customWidth="1"/>
    <col min="13059" max="13060" width="2.08984375" style="478" customWidth="1"/>
    <col min="13061" max="13061" width="8.90625" style="478"/>
    <col min="13062" max="13062" width="7.08984375" style="478" customWidth="1"/>
    <col min="13063" max="13063" width="8.90625" style="478"/>
    <col min="13064" max="13064" width="4.08984375" style="478" customWidth="1"/>
    <col min="13065" max="13071" width="9.90625" style="478" customWidth="1"/>
    <col min="13072" max="13072" width="10.36328125" style="478" customWidth="1"/>
    <col min="13073" max="13312" width="8.90625" style="478"/>
    <col min="13313" max="13313" width="2.6328125" style="478" customWidth="1"/>
    <col min="13314" max="13314" width="2.1796875" style="478" customWidth="1"/>
    <col min="13315" max="13316" width="2.08984375" style="478" customWidth="1"/>
    <col min="13317" max="13317" width="8.90625" style="478"/>
    <col min="13318" max="13318" width="7.08984375" style="478" customWidth="1"/>
    <col min="13319" max="13319" width="8.90625" style="478"/>
    <col min="13320" max="13320" width="4.08984375" style="478" customWidth="1"/>
    <col min="13321" max="13327" width="9.90625" style="478" customWidth="1"/>
    <col min="13328" max="13328" width="10.36328125" style="478" customWidth="1"/>
    <col min="13329" max="13568" width="8.90625" style="478"/>
    <col min="13569" max="13569" width="2.6328125" style="478" customWidth="1"/>
    <col min="13570" max="13570" width="2.1796875" style="478" customWidth="1"/>
    <col min="13571" max="13572" width="2.08984375" style="478" customWidth="1"/>
    <col min="13573" max="13573" width="8.90625" style="478"/>
    <col min="13574" max="13574" width="7.08984375" style="478" customWidth="1"/>
    <col min="13575" max="13575" width="8.90625" style="478"/>
    <col min="13576" max="13576" width="4.08984375" style="478" customWidth="1"/>
    <col min="13577" max="13583" width="9.90625" style="478" customWidth="1"/>
    <col min="13584" max="13584" width="10.36328125" style="478" customWidth="1"/>
    <col min="13585" max="13824" width="8.90625" style="478"/>
    <col min="13825" max="13825" width="2.6328125" style="478" customWidth="1"/>
    <col min="13826" max="13826" width="2.1796875" style="478" customWidth="1"/>
    <col min="13827" max="13828" width="2.08984375" style="478" customWidth="1"/>
    <col min="13829" max="13829" width="8.90625" style="478"/>
    <col min="13830" max="13830" width="7.08984375" style="478" customWidth="1"/>
    <col min="13831" max="13831" width="8.90625" style="478"/>
    <col min="13832" max="13832" width="4.08984375" style="478" customWidth="1"/>
    <col min="13833" max="13839" width="9.90625" style="478" customWidth="1"/>
    <col min="13840" max="13840" width="10.36328125" style="478" customWidth="1"/>
    <col min="13841" max="14080" width="8.90625" style="478"/>
    <col min="14081" max="14081" width="2.6328125" style="478" customWidth="1"/>
    <col min="14082" max="14082" width="2.1796875" style="478" customWidth="1"/>
    <col min="14083" max="14084" width="2.08984375" style="478" customWidth="1"/>
    <col min="14085" max="14085" width="8.90625" style="478"/>
    <col min="14086" max="14086" width="7.08984375" style="478" customWidth="1"/>
    <col min="14087" max="14087" width="8.90625" style="478"/>
    <col min="14088" max="14088" width="4.08984375" style="478" customWidth="1"/>
    <col min="14089" max="14095" width="9.90625" style="478" customWidth="1"/>
    <col min="14096" max="14096" width="10.36328125" style="478" customWidth="1"/>
    <col min="14097" max="14336" width="8.90625" style="478"/>
    <col min="14337" max="14337" width="2.6328125" style="478" customWidth="1"/>
    <col min="14338" max="14338" width="2.1796875" style="478" customWidth="1"/>
    <col min="14339" max="14340" width="2.08984375" style="478" customWidth="1"/>
    <col min="14341" max="14341" width="8.90625" style="478"/>
    <col min="14342" max="14342" width="7.08984375" style="478" customWidth="1"/>
    <col min="14343" max="14343" width="8.90625" style="478"/>
    <col min="14344" max="14344" width="4.08984375" style="478" customWidth="1"/>
    <col min="14345" max="14351" width="9.90625" style="478" customWidth="1"/>
    <col min="14352" max="14352" width="10.36328125" style="478" customWidth="1"/>
    <col min="14353" max="14592" width="8.90625" style="478"/>
    <col min="14593" max="14593" width="2.6328125" style="478" customWidth="1"/>
    <col min="14594" max="14594" width="2.1796875" style="478" customWidth="1"/>
    <col min="14595" max="14596" width="2.08984375" style="478" customWidth="1"/>
    <col min="14597" max="14597" width="8.90625" style="478"/>
    <col min="14598" max="14598" width="7.08984375" style="478" customWidth="1"/>
    <col min="14599" max="14599" width="8.90625" style="478"/>
    <col min="14600" max="14600" width="4.08984375" style="478" customWidth="1"/>
    <col min="14601" max="14607" width="9.90625" style="478" customWidth="1"/>
    <col min="14608" max="14608" width="10.36328125" style="478" customWidth="1"/>
    <col min="14609" max="14848" width="8.90625" style="478"/>
    <col min="14849" max="14849" width="2.6328125" style="478" customWidth="1"/>
    <col min="14850" max="14850" width="2.1796875" style="478" customWidth="1"/>
    <col min="14851" max="14852" width="2.08984375" style="478" customWidth="1"/>
    <col min="14853" max="14853" width="8.90625" style="478"/>
    <col min="14854" max="14854" width="7.08984375" style="478" customWidth="1"/>
    <col min="14855" max="14855" width="8.90625" style="478"/>
    <col min="14856" max="14856" width="4.08984375" style="478" customWidth="1"/>
    <col min="14857" max="14863" width="9.90625" style="478" customWidth="1"/>
    <col min="14864" max="14864" width="10.36328125" style="478" customWidth="1"/>
    <col min="14865" max="15104" width="8.90625" style="478"/>
    <col min="15105" max="15105" width="2.6328125" style="478" customWidth="1"/>
    <col min="15106" max="15106" width="2.1796875" style="478" customWidth="1"/>
    <col min="15107" max="15108" width="2.08984375" style="478" customWidth="1"/>
    <col min="15109" max="15109" width="8.90625" style="478"/>
    <col min="15110" max="15110" width="7.08984375" style="478" customWidth="1"/>
    <col min="15111" max="15111" width="8.90625" style="478"/>
    <col min="15112" max="15112" width="4.08984375" style="478" customWidth="1"/>
    <col min="15113" max="15119" width="9.90625" style="478" customWidth="1"/>
    <col min="15120" max="15120" width="10.36328125" style="478" customWidth="1"/>
    <col min="15121" max="15360" width="8.90625" style="478"/>
    <col min="15361" max="15361" width="2.6328125" style="478" customWidth="1"/>
    <col min="15362" max="15362" width="2.1796875" style="478" customWidth="1"/>
    <col min="15363" max="15364" width="2.08984375" style="478" customWidth="1"/>
    <col min="15365" max="15365" width="8.90625" style="478"/>
    <col min="15366" max="15366" width="7.08984375" style="478" customWidth="1"/>
    <col min="15367" max="15367" width="8.90625" style="478"/>
    <col min="15368" max="15368" width="4.08984375" style="478" customWidth="1"/>
    <col min="15369" max="15375" width="9.90625" style="478" customWidth="1"/>
    <col min="15376" max="15376" width="10.36328125" style="478" customWidth="1"/>
    <col min="15377" max="15616" width="8.90625" style="478"/>
    <col min="15617" max="15617" width="2.6328125" style="478" customWidth="1"/>
    <col min="15618" max="15618" width="2.1796875" style="478" customWidth="1"/>
    <col min="15619" max="15620" width="2.08984375" style="478" customWidth="1"/>
    <col min="15621" max="15621" width="8.90625" style="478"/>
    <col min="15622" max="15622" width="7.08984375" style="478" customWidth="1"/>
    <col min="15623" max="15623" width="8.90625" style="478"/>
    <col min="15624" max="15624" width="4.08984375" style="478" customWidth="1"/>
    <col min="15625" max="15631" width="9.90625" style="478" customWidth="1"/>
    <col min="15632" max="15632" width="10.36328125" style="478" customWidth="1"/>
    <col min="15633" max="15872" width="8.90625" style="478"/>
    <col min="15873" max="15873" width="2.6328125" style="478" customWidth="1"/>
    <col min="15874" max="15874" width="2.1796875" style="478" customWidth="1"/>
    <col min="15875" max="15876" width="2.08984375" style="478" customWidth="1"/>
    <col min="15877" max="15877" width="8.90625" style="478"/>
    <col min="15878" max="15878" width="7.08984375" style="478" customWidth="1"/>
    <col min="15879" max="15879" width="8.90625" style="478"/>
    <col min="15880" max="15880" width="4.08984375" style="478" customWidth="1"/>
    <col min="15881" max="15887" width="9.90625" style="478" customWidth="1"/>
    <col min="15888" max="15888" width="10.36328125" style="478" customWidth="1"/>
    <col min="15889" max="16128" width="8.90625" style="478"/>
    <col min="16129" max="16129" width="2.6328125" style="478" customWidth="1"/>
    <col min="16130" max="16130" width="2.1796875" style="478" customWidth="1"/>
    <col min="16131" max="16132" width="2.08984375" style="478" customWidth="1"/>
    <col min="16133" max="16133" width="8.90625" style="478"/>
    <col min="16134" max="16134" width="7.08984375" style="478" customWidth="1"/>
    <col min="16135" max="16135" width="8.90625" style="478"/>
    <col min="16136" max="16136" width="4.08984375" style="478" customWidth="1"/>
    <col min="16137" max="16143" width="9.90625" style="478" customWidth="1"/>
    <col min="16144" max="16144" width="10.36328125" style="478" customWidth="1"/>
    <col min="16145" max="16384" width="8.90625" style="478"/>
  </cols>
  <sheetData>
    <row r="1" spans="1:13">
      <c r="A1" s="478" t="s">
        <v>5270</v>
      </c>
    </row>
    <row r="2" spans="1:13" ht="15.6" thickBot="1"/>
    <row r="3" spans="1:13" s="1134" customFormat="1" ht="19.2" thickBot="1">
      <c r="B3" s="1015" t="s">
        <v>3897</v>
      </c>
      <c r="C3" s="1135"/>
      <c r="D3" s="1135"/>
      <c r="E3" s="1135"/>
      <c r="F3" s="1135"/>
      <c r="G3" s="1136"/>
      <c r="H3" s="1137"/>
      <c r="I3" s="1137"/>
      <c r="J3" s="1137"/>
    </row>
    <row r="4" spans="1:13">
      <c r="A4" s="1014"/>
      <c r="B4" s="1024"/>
      <c r="C4" s="1025"/>
      <c r="D4" s="1025"/>
      <c r="E4" s="1025"/>
      <c r="F4" s="1025"/>
      <c r="G4" s="1105" t="s">
        <v>3898</v>
      </c>
      <c r="H4" s="2056" t="s">
        <v>3899</v>
      </c>
      <c r="I4" s="1025" t="s">
        <v>3900</v>
      </c>
      <c r="J4" s="1025"/>
      <c r="K4" s="1024" t="s">
        <v>3901</v>
      </c>
      <c r="L4" s="1143"/>
      <c r="M4" s="1143" t="s">
        <v>3902</v>
      </c>
    </row>
    <row r="5" spans="1:13">
      <c r="A5" s="1014"/>
      <c r="B5" s="1034"/>
      <c r="G5" s="1014"/>
      <c r="H5" s="2057"/>
      <c r="I5" s="1069" t="s">
        <v>3903</v>
      </c>
      <c r="J5" s="1138" t="s">
        <v>3905</v>
      </c>
      <c r="K5" s="1039" t="s">
        <v>3903</v>
      </c>
      <c r="L5" s="1138" t="s">
        <v>3905</v>
      </c>
      <c r="M5" s="1088" t="s">
        <v>3903</v>
      </c>
    </row>
    <row r="6" spans="1:13" ht="15.6" thickBot="1">
      <c r="A6" s="1014"/>
      <c r="B6" s="1034" t="s">
        <v>3906</v>
      </c>
      <c r="G6" s="1014"/>
      <c r="H6" s="2057"/>
      <c r="I6" s="1035" t="s">
        <v>3907</v>
      </c>
      <c r="J6" s="1087" t="s">
        <v>3909</v>
      </c>
      <c r="K6" s="1039" t="s">
        <v>3910</v>
      </c>
      <c r="L6" s="1042" t="s">
        <v>3912</v>
      </c>
      <c r="M6" s="1088" t="s">
        <v>3913</v>
      </c>
    </row>
    <row r="7" spans="1:13">
      <c r="B7" s="1968" t="s">
        <v>5271</v>
      </c>
      <c r="C7" s="1970" t="s">
        <v>5272</v>
      </c>
      <c r="D7" s="1954" t="s">
        <v>5273</v>
      </c>
      <c r="E7" s="1954"/>
      <c r="F7" s="1954"/>
      <c r="G7" s="1954"/>
      <c r="H7" s="1044" t="s">
        <v>4695</v>
      </c>
      <c r="I7" s="1107"/>
      <c r="J7" s="1107"/>
      <c r="K7" s="1107"/>
      <c r="L7" s="1107"/>
      <c r="M7" s="1108"/>
    </row>
    <row r="8" spans="1:13">
      <c r="B8" s="1957"/>
      <c r="C8" s="1959"/>
      <c r="D8" s="1959" t="s">
        <v>5274</v>
      </c>
      <c r="E8" s="1959"/>
      <c r="F8" s="1959"/>
      <c r="G8" s="1959"/>
      <c r="H8" s="1098" t="s">
        <v>4697</v>
      </c>
      <c r="I8" s="480"/>
      <c r="J8" s="480"/>
      <c r="K8" s="480"/>
      <c r="L8" s="480"/>
      <c r="M8" s="1092"/>
    </row>
    <row r="9" spans="1:13">
      <c r="B9" s="1957"/>
      <c r="C9" s="1502" t="s">
        <v>5275</v>
      </c>
      <c r="D9" s="1502"/>
      <c r="E9" s="1502"/>
      <c r="F9" s="1502"/>
      <c r="G9" s="1502"/>
      <c r="H9" s="1098" t="s">
        <v>4699</v>
      </c>
      <c r="I9" s="480"/>
      <c r="J9" s="480"/>
      <c r="K9" s="480"/>
      <c r="L9" s="480"/>
      <c r="M9" s="1092"/>
    </row>
    <row r="10" spans="1:13">
      <c r="B10" s="1957"/>
      <c r="C10" s="1502" t="s">
        <v>5276</v>
      </c>
      <c r="D10" s="1502"/>
      <c r="E10" s="1502"/>
      <c r="F10" s="1502"/>
      <c r="G10" s="1502"/>
      <c r="H10" s="1098" t="s">
        <v>4701</v>
      </c>
      <c r="I10" s="480"/>
      <c r="J10" s="480"/>
      <c r="K10" s="480"/>
      <c r="L10" s="480"/>
      <c r="M10" s="1092"/>
    </row>
    <row r="11" spans="1:13">
      <c r="B11" s="1957"/>
      <c r="C11" s="1502" t="s">
        <v>5277</v>
      </c>
      <c r="D11" s="1502"/>
      <c r="E11" s="1502"/>
      <c r="F11" s="1502"/>
      <c r="G11" s="1502"/>
      <c r="H11" s="1098" t="s">
        <v>4704</v>
      </c>
      <c r="I11" s="480"/>
      <c r="J11" s="480"/>
      <c r="K11" s="480"/>
      <c r="L11" s="480"/>
      <c r="M11" s="1092"/>
    </row>
    <row r="12" spans="1:13">
      <c r="B12" s="1957" t="s">
        <v>5278</v>
      </c>
      <c r="C12" s="1959" t="s">
        <v>5279</v>
      </c>
      <c r="D12" s="2030" t="s">
        <v>5280</v>
      </c>
      <c r="E12" s="2007"/>
      <c r="F12" s="2007"/>
      <c r="G12" s="1977"/>
      <c r="H12" s="1098" t="s">
        <v>4706</v>
      </c>
      <c r="I12" s="480"/>
      <c r="J12" s="480"/>
      <c r="K12" s="480"/>
      <c r="L12" s="480"/>
      <c r="M12" s="1092"/>
    </row>
    <row r="13" spans="1:13">
      <c r="B13" s="1957"/>
      <c r="C13" s="1959"/>
      <c r="D13" s="2030" t="s">
        <v>5281</v>
      </c>
      <c r="E13" s="2007"/>
      <c r="F13" s="2007"/>
      <c r="G13" s="1977"/>
      <c r="H13" s="1098" t="s">
        <v>4709</v>
      </c>
      <c r="I13" s="480"/>
      <c r="J13" s="480"/>
      <c r="K13" s="480"/>
      <c r="L13" s="480"/>
      <c r="M13" s="1092"/>
    </row>
    <row r="14" spans="1:13">
      <c r="B14" s="1957"/>
      <c r="C14" s="1959"/>
      <c r="D14" s="2030" t="s">
        <v>5282</v>
      </c>
      <c r="E14" s="2007"/>
      <c r="F14" s="2007"/>
      <c r="G14" s="1977"/>
      <c r="H14" s="1098" t="s">
        <v>4712</v>
      </c>
      <c r="I14" s="480"/>
      <c r="J14" s="480"/>
      <c r="K14" s="480"/>
      <c r="L14" s="480"/>
      <c r="M14" s="1092"/>
    </row>
    <row r="15" spans="1:13">
      <c r="B15" s="1957"/>
      <c r="C15" s="1959"/>
      <c r="D15" s="2030" t="s">
        <v>5283</v>
      </c>
      <c r="E15" s="2007"/>
      <c r="F15" s="2007"/>
      <c r="G15" s="1977"/>
      <c r="H15" s="1098" t="s">
        <v>4715</v>
      </c>
      <c r="I15" s="480"/>
      <c r="J15" s="480"/>
      <c r="K15" s="480"/>
      <c r="L15" s="480"/>
      <c r="M15" s="1092"/>
    </row>
    <row r="16" spans="1:13">
      <c r="B16" s="1957"/>
      <c r="C16" s="1959"/>
      <c r="D16" s="2030" t="s">
        <v>5284</v>
      </c>
      <c r="E16" s="2007"/>
      <c r="F16" s="2007"/>
      <c r="G16" s="1977"/>
      <c r="H16" s="1098" t="s">
        <v>4717</v>
      </c>
      <c r="I16" s="480"/>
      <c r="J16" s="480"/>
      <c r="K16" s="480"/>
      <c r="L16" s="480"/>
      <c r="M16" s="1092"/>
    </row>
    <row r="17" spans="2:13">
      <c r="B17" s="1957"/>
      <c r="C17" s="1959" t="s">
        <v>5285</v>
      </c>
      <c r="D17" s="2030" t="s">
        <v>5286</v>
      </c>
      <c r="E17" s="2007"/>
      <c r="F17" s="2007"/>
      <c r="G17" s="1977"/>
      <c r="H17" s="1098" t="s">
        <v>4719</v>
      </c>
      <c r="I17" s="480"/>
      <c r="J17" s="480"/>
      <c r="K17" s="480"/>
      <c r="L17" s="480"/>
      <c r="M17" s="1092"/>
    </row>
    <row r="18" spans="2:13">
      <c r="B18" s="1957"/>
      <c r="C18" s="1959"/>
      <c r="D18" s="2030" t="s">
        <v>5287</v>
      </c>
      <c r="E18" s="2007"/>
      <c r="F18" s="2007"/>
      <c r="G18" s="1977"/>
      <c r="H18" s="1098" t="s">
        <v>4721</v>
      </c>
      <c r="I18" s="480"/>
      <c r="J18" s="480"/>
      <c r="K18" s="480"/>
      <c r="L18" s="480"/>
      <c r="M18" s="1092"/>
    </row>
    <row r="19" spans="2:13" ht="15.6" thickBot="1">
      <c r="B19" s="1971"/>
      <c r="C19" s="1973"/>
      <c r="D19" s="2067" t="s">
        <v>5288</v>
      </c>
      <c r="E19" s="2016"/>
      <c r="F19" s="2016"/>
      <c r="G19" s="1988"/>
      <c r="H19" s="1144" t="s">
        <v>4723</v>
      </c>
      <c r="I19" s="1111"/>
      <c r="J19" s="1111"/>
      <c r="K19" s="1111"/>
      <c r="L19" s="1111"/>
      <c r="M19" s="1093"/>
    </row>
    <row r="20" spans="2:13">
      <c r="B20" s="1974" t="s">
        <v>5289</v>
      </c>
      <c r="C20" s="1954" t="s">
        <v>5290</v>
      </c>
      <c r="D20" s="1954"/>
      <c r="E20" s="1954"/>
      <c r="F20" s="1954"/>
      <c r="G20" s="1954"/>
      <c r="H20" s="1044" t="s">
        <v>4725</v>
      </c>
      <c r="I20" s="1107"/>
      <c r="J20" s="1107"/>
      <c r="K20" s="1107"/>
      <c r="L20" s="1107"/>
      <c r="M20" s="1108"/>
    </row>
    <row r="21" spans="2:13">
      <c r="B21" s="1976"/>
      <c r="C21" s="1959" t="s">
        <v>5291</v>
      </c>
      <c r="D21" s="1502" t="s">
        <v>5292</v>
      </c>
      <c r="E21" s="1502"/>
      <c r="F21" s="1502"/>
      <c r="G21" s="1502"/>
      <c r="H21" s="1051" t="s">
        <v>4727</v>
      </c>
      <c r="I21" s="480"/>
      <c r="J21" s="480"/>
      <c r="K21" s="480"/>
      <c r="L21" s="480"/>
      <c r="M21" s="1092"/>
    </row>
    <row r="22" spans="2:13">
      <c r="B22" s="1976"/>
      <c r="C22" s="1959"/>
      <c r="D22" s="1502" t="s">
        <v>5293</v>
      </c>
      <c r="E22" s="1502"/>
      <c r="F22" s="1502"/>
      <c r="G22" s="1502"/>
      <c r="H22" s="1051" t="s">
        <v>4729</v>
      </c>
      <c r="I22" s="480"/>
      <c r="J22" s="480"/>
      <c r="K22" s="480"/>
      <c r="L22" s="480"/>
      <c r="M22" s="1092"/>
    </row>
    <row r="23" spans="2:13">
      <c r="B23" s="1976"/>
      <c r="C23" s="1959"/>
      <c r="D23" s="1502" t="s">
        <v>5294</v>
      </c>
      <c r="E23" s="1502"/>
      <c r="F23" s="1502"/>
      <c r="G23" s="1502"/>
      <c r="H23" s="1051" t="s">
        <v>4463</v>
      </c>
      <c r="I23" s="480"/>
      <c r="J23" s="480"/>
      <c r="K23" s="480"/>
      <c r="L23" s="480"/>
      <c r="M23" s="1092"/>
    </row>
    <row r="24" spans="2:13">
      <c r="B24" s="1976" t="s">
        <v>5295</v>
      </c>
      <c r="C24" s="1502" t="s">
        <v>5296</v>
      </c>
      <c r="D24" s="1502"/>
      <c r="E24" s="1502"/>
      <c r="F24" s="1502"/>
      <c r="G24" s="1502"/>
      <c r="H24" s="1051" t="s">
        <v>4732</v>
      </c>
      <c r="I24" s="480"/>
      <c r="J24" s="480"/>
      <c r="K24" s="2075"/>
      <c r="L24" s="2076"/>
      <c r="M24" s="2077"/>
    </row>
    <row r="25" spans="2:13">
      <c r="B25" s="1976"/>
      <c r="C25" s="1502" t="s">
        <v>5297</v>
      </c>
      <c r="D25" s="1502"/>
      <c r="E25" s="1502"/>
      <c r="F25" s="1502"/>
      <c r="G25" s="1502"/>
      <c r="H25" s="1051" t="s">
        <v>4734</v>
      </c>
      <c r="I25" s="480"/>
      <c r="J25" s="480"/>
      <c r="K25" s="2078"/>
      <c r="L25" s="2079"/>
      <c r="M25" s="2080"/>
    </row>
    <row r="26" spans="2:13">
      <c r="B26" s="1976"/>
      <c r="C26" s="1502" t="s">
        <v>5298</v>
      </c>
      <c r="D26" s="1502"/>
      <c r="E26" s="1502"/>
      <c r="F26" s="1502"/>
      <c r="G26" s="1502"/>
      <c r="H26" s="1051" t="s">
        <v>4735</v>
      </c>
      <c r="I26" s="480"/>
      <c r="J26" s="480"/>
      <c r="K26" s="2078"/>
      <c r="L26" s="2079"/>
      <c r="M26" s="2080"/>
    </row>
    <row r="27" spans="2:13">
      <c r="B27" s="1976"/>
      <c r="C27" s="1502" t="s">
        <v>5299</v>
      </c>
      <c r="D27" s="1502"/>
      <c r="E27" s="1502"/>
      <c r="F27" s="1502"/>
      <c r="G27" s="1502"/>
      <c r="H27" s="1051" t="s">
        <v>4738</v>
      </c>
      <c r="I27" s="480"/>
      <c r="J27" s="480"/>
      <c r="K27" s="2078"/>
      <c r="L27" s="2079"/>
      <c r="M27" s="2080"/>
    </row>
    <row r="28" spans="2:13">
      <c r="B28" s="1976"/>
      <c r="C28" s="1502" t="s">
        <v>5300</v>
      </c>
      <c r="D28" s="1502"/>
      <c r="E28" s="1502"/>
      <c r="F28" s="1502"/>
      <c r="G28" s="1502"/>
      <c r="H28" s="1051" t="s">
        <v>4465</v>
      </c>
      <c r="I28" s="480"/>
      <c r="J28" s="480"/>
      <c r="K28" s="2078"/>
      <c r="L28" s="2079"/>
      <c r="M28" s="2080"/>
    </row>
    <row r="29" spans="2:13">
      <c r="B29" s="1976"/>
      <c r="C29" s="1502" t="s">
        <v>5301</v>
      </c>
      <c r="D29" s="1502"/>
      <c r="E29" s="1502"/>
      <c r="F29" s="1502"/>
      <c r="G29" s="1502"/>
      <c r="H29" s="1051" t="s">
        <v>4741</v>
      </c>
      <c r="I29" s="480"/>
      <c r="J29" s="480"/>
      <c r="K29" s="2078"/>
      <c r="L29" s="2079"/>
      <c r="M29" s="2080"/>
    </row>
    <row r="30" spans="2:13" ht="15.6" thickBot="1">
      <c r="B30" s="1987"/>
      <c r="C30" s="1989" t="s">
        <v>5302</v>
      </c>
      <c r="D30" s="1989"/>
      <c r="E30" s="1989"/>
      <c r="F30" s="1989"/>
      <c r="G30" s="1989"/>
      <c r="H30" s="1063" t="s">
        <v>4743</v>
      </c>
      <c r="I30" s="1111"/>
      <c r="J30" s="1111"/>
      <c r="K30" s="2081"/>
      <c r="L30" s="2082"/>
      <c r="M30" s="2083"/>
    </row>
    <row r="31" spans="2:13">
      <c r="B31" s="1968" t="s">
        <v>5303</v>
      </c>
      <c r="C31" s="2084" t="s">
        <v>5304</v>
      </c>
      <c r="D31" s="2025"/>
      <c r="E31" s="2025"/>
      <c r="F31" s="2025"/>
      <c r="G31" s="1975"/>
      <c r="H31" s="1044" t="s">
        <v>4745</v>
      </c>
      <c r="I31" s="1112" t="s">
        <v>5305</v>
      </c>
      <c r="J31" s="1107"/>
      <c r="K31" s="1112" t="s">
        <v>5305</v>
      </c>
      <c r="L31" s="1107"/>
      <c r="M31" s="1145" t="s">
        <v>5305</v>
      </c>
    </row>
    <row r="32" spans="2:13">
      <c r="B32" s="1957"/>
      <c r="C32" s="2030" t="s">
        <v>5306</v>
      </c>
      <c r="D32" s="2007"/>
      <c r="E32" s="2007"/>
      <c r="F32" s="2007"/>
      <c r="G32" s="1977"/>
      <c r="H32" s="1051" t="s">
        <v>4747</v>
      </c>
      <c r="I32" s="1109" t="s">
        <v>4428</v>
      </c>
      <c r="J32" s="480"/>
      <c r="K32" s="1109" t="s">
        <v>4428</v>
      </c>
      <c r="L32" s="480"/>
      <c r="M32" s="1123" t="s">
        <v>4428</v>
      </c>
    </row>
    <row r="33" spans="2:13">
      <c r="B33" s="1957"/>
      <c r="C33" s="2030" t="s">
        <v>5307</v>
      </c>
      <c r="D33" s="2007"/>
      <c r="E33" s="2007"/>
      <c r="F33" s="2007"/>
      <c r="G33" s="1977"/>
      <c r="H33" s="1051" t="s">
        <v>4748</v>
      </c>
      <c r="I33" s="1109" t="s">
        <v>4428</v>
      </c>
      <c r="J33" s="480"/>
      <c r="K33" s="1109" t="s">
        <v>4428</v>
      </c>
      <c r="L33" s="480"/>
      <c r="M33" s="1123" t="s">
        <v>4428</v>
      </c>
    </row>
    <row r="34" spans="2:13">
      <c r="B34" s="1957"/>
      <c r="C34" s="2030" t="s">
        <v>5308</v>
      </c>
      <c r="D34" s="2007"/>
      <c r="E34" s="2007"/>
      <c r="F34" s="2007"/>
      <c r="G34" s="1977"/>
      <c r="H34" s="1051" t="s">
        <v>4749</v>
      </c>
      <c r="I34" s="1109" t="s">
        <v>4428</v>
      </c>
      <c r="J34" s="480"/>
      <c r="K34" s="1109" t="s">
        <v>4428</v>
      </c>
      <c r="L34" s="480"/>
      <c r="M34" s="1123" t="s">
        <v>4428</v>
      </c>
    </row>
    <row r="35" spans="2:13">
      <c r="B35" s="1957"/>
      <c r="C35" s="2030" t="s">
        <v>5309</v>
      </c>
      <c r="D35" s="2007"/>
      <c r="E35" s="2007"/>
      <c r="F35" s="2007"/>
      <c r="G35" s="1977"/>
      <c r="H35" s="1051" t="s">
        <v>4752</v>
      </c>
      <c r="I35" s="1109" t="s">
        <v>4428</v>
      </c>
      <c r="J35" s="480"/>
      <c r="K35" s="1109" t="s">
        <v>4428</v>
      </c>
      <c r="L35" s="480"/>
      <c r="M35" s="1123" t="s">
        <v>4428</v>
      </c>
    </row>
    <row r="36" spans="2:13">
      <c r="B36" s="1957"/>
      <c r="C36" s="2030" t="s">
        <v>5310</v>
      </c>
      <c r="D36" s="2007"/>
      <c r="E36" s="2007"/>
      <c r="F36" s="2007"/>
      <c r="G36" s="1977"/>
      <c r="H36" s="1051" t="s">
        <v>4754</v>
      </c>
      <c r="I36" s="1109" t="s">
        <v>4428</v>
      </c>
      <c r="J36" s="480"/>
      <c r="K36" s="1109" t="s">
        <v>4428</v>
      </c>
      <c r="L36" s="480"/>
      <c r="M36" s="1123" t="s">
        <v>4428</v>
      </c>
    </row>
    <row r="37" spans="2:13">
      <c r="B37" s="1957" t="s">
        <v>5311</v>
      </c>
      <c r="C37" s="2030" t="s">
        <v>5312</v>
      </c>
      <c r="D37" s="2007"/>
      <c r="E37" s="2007"/>
      <c r="F37" s="2007"/>
      <c r="G37" s="1977"/>
      <c r="H37" s="1051" t="s">
        <v>4756</v>
      </c>
      <c r="I37" s="1109" t="s">
        <v>4428</v>
      </c>
      <c r="J37" s="480"/>
      <c r="K37" s="1109" t="s">
        <v>4428</v>
      </c>
      <c r="L37" s="480"/>
      <c r="M37" s="1123" t="s">
        <v>4428</v>
      </c>
    </row>
    <row r="38" spans="2:13">
      <c r="B38" s="1957"/>
      <c r="C38" s="2030" t="s">
        <v>5313</v>
      </c>
      <c r="D38" s="2007"/>
      <c r="E38" s="2007"/>
      <c r="F38" s="2007"/>
      <c r="G38" s="1977"/>
      <c r="H38" s="1051" t="s">
        <v>4757</v>
      </c>
      <c r="I38" s="1109" t="s">
        <v>4428</v>
      </c>
      <c r="J38" s="480"/>
      <c r="K38" s="1109" t="s">
        <v>4428</v>
      </c>
      <c r="L38" s="480"/>
      <c r="M38" s="1123" t="s">
        <v>4428</v>
      </c>
    </row>
    <row r="39" spans="2:13">
      <c r="B39" s="1957"/>
      <c r="C39" s="2030" t="s">
        <v>5314</v>
      </c>
      <c r="D39" s="2007"/>
      <c r="E39" s="2007"/>
      <c r="F39" s="2007"/>
      <c r="G39" s="1977"/>
      <c r="H39" s="1051" t="s">
        <v>4759</v>
      </c>
      <c r="I39" s="1109" t="s">
        <v>4428</v>
      </c>
      <c r="J39" s="480"/>
      <c r="K39" s="1109" t="s">
        <v>4428</v>
      </c>
      <c r="L39" s="480"/>
      <c r="M39" s="1123" t="s">
        <v>4428</v>
      </c>
    </row>
    <row r="40" spans="2:13">
      <c r="B40" s="1957"/>
      <c r="C40" s="2030" t="s">
        <v>5315</v>
      </c>
      <c r="D40" s="2007"/>
      <c r="E40" s="2007"/>
      <c r="F40" s="2007"/>
      <c r="G40" s="1977"/>
      <c r="H40" s="1051" t="s">
        <v>4761</v>
      </c>
      <c r="I40" s="1109" t="s">
        <v>4428</v>
      </c>
      <c r="J40" s="480"/>
      <c r="K40" s="1109" t="s">
        <v>4428</v>
      </c>
      <c r="L40" s="480"/>
      <c r="M40" s="1123" t="s">
        <v>4428</v>
      </c>
    </row>
    <row r="41" spans="2:13">
      <c r="B41" s="1957"/>
      <c r="C41" s="2030" t="s">
        <v>5316</v>
      </c>
      <c r="D41" s="2007"/>
      <c r="E41" s="2007"/>
      <c r="F41" s="2007"/>
      <c r="G41" s="1977"/>
      <c r="H41" s="1051" t="s">
        <v>4762</v>
      </c>
      <c r="I41" s="1109" t="s">
        <v>4428</v>
      </c>
      <c r="J41" s="480"/>
      <c r="K41" s="1109" t="s">
        <v>4428</v>
      </c>
      <c r="L41" s="480"/>
      <c r="M41" s="1123" t="s">
        <v>4428</v>
      </c>
    </row>
    <row r="42" spans="2:13" ht="28.5" customHeight="1">
      <c r="B42" s="1957"/>
      <c r="C42" s="1998" t="s">
        <v>5317</v>
      </c>
      <c r="D42" s="1999"/>
      <c r="E42" s="1999"/>
      <c r="F42" s="1999"/>
      <c r="G42" s="1958"/>
      <c r="H42" s="1051" t="s">
        <v>4764</v>
      </c>
      <c r="I42" s="1109" t="s">
        <v>4428</v>
      </c>
      <c r="J42" s="480"/>
      <c r="K42" s="1109" t="s">
        <v>4428</v>
      </c>
      <c r="L42" s="480"/>
      <c r="M42" s="1123" t="s">
        <v>4428</v>
      </c>
    </row>
    <row r="43" spans="2:13">
      <c r="B43" s="2006" t="s">
        <v>5318</v>
      </c>
      <c r="C43" s="2007"/>
      <c r="D43" s="2007"/>
      <c r="E43" s="2007"/>
      <c r="F43" s="2007"/>
      <c r="G43" s="1977"/>
      <c r="H43" s="1051" t="s">
        <v>4766</v>
      </c>
      <c r="I43" s="1109" t="s">
        <v>4428</v>
      </c>
      <c r="J43" s="480"/>
      <c r="K43" s="1109" t="s">
        <v>4428</v>
      </c>
      <c r="L43" s="480"/>
      <c r="M43" s="1123" t="s">
        <v>4428</v>
      </c>
    </row>
    <row r="44" spans="2:13">
      <c r="B44" s="1976" t="s">
        <v>5319</v>
      </c>
      <c r="C44" s="2085" t="s">
        <v>5320</v>
      </c>
      <c r="D44" s="1982"/>
      <c r="E44" s="1982"/>
      <c r="F44" s="1982"/>
      <c r="G44" s="1983"/>
      <c r="H44" s="1051" t="s">
        <v>4768</v>
      </c>
      <c r="I44" s="1109" t="s">
        <v>4428</v>
      </c>
      <c r="J44" s="480"/>
      <c r="K44" s="1109" t="s">
        <v>4428</v>
      </c>
      <c r="L44" s="480"/>
      <c r="M44" s="1123" t="s">
        <v>4428</v>
      </c>
    </row>
    <row r="45" spans="2:13">
      <c r="B45" s="1976"/>
      <c r="C45" s="2085" t="s">
        <v>5321</v>
      </c>
      <c r="D45" s="1982"/>
      <c r="E45" s="1982"/>
      <c r="F45" s="1982"/>
      <c r="G45" s="1983"/>
      <c r="H45" s="1051" t="s">
        <v>4770</v>
      </c>
      <c r="I45" s="1109" t="s">
        <v>4428</v>
      </c>
      <c r="J45" s="480"/>
      <c r="K45" s="1109" t="s">
        <v>4428</v>
      </c>
      <c r="L45" s="480"/>
      <c r="M45" s="1123" t="s">
        <v>4428</v>
      </c>
    </row>
    <row r="46" spans="2:13">
      <c r="B46" s="1976"/>
      <c r="C46" s="2085" t="s">
        <v>5322</v>
      </c>
      <c r="D46" s="1982"/>
      <c r="E46" s="1982"/>
      <c r="F46" s="1982"/>
      <c r="G46" s="1983"/>
      <c r="H46" s="1051" t="s">
        <v>4771</v>
      </c>
      <c r="I46" s="1109" t="s">
        <v>4428</v>
      </c>
      <c r="J46" s="480"/>
      <c r="K46" s="1109" t="s">
        <v>4428</v>
      </c>
      <c r="L46" s="480"/>
      <c r="M46" s="1123" t="s">
        <v>4428</v>
      </c>
    </row>
    <row r="47" spans="2:13">
      <c r="B47" s="1976"/>
      <c r="C47" s="2085" t="s">
        <v>5323</v>
      </c>
      <c r="D47" s="1982"/>
      <c r="E47" s="1982"/>
      <c r="F47" s="1982"/>
      <c r="G47" s="1983"/>
      <c r="H47" s="1051" t="s">
        <v>4773</v>
      </c>
      <c r="I47" s="1109" t="s">
        <v>4428</v>
      </c>
      <c r="J47" s="480"/>
      <c r="K47" s="1109" t="s">
        <v>4428</v>
      </c>
      <c r="L47" s="480"/>
      <c r="M47" s="1123" t="s">
        <v>4428</v>
      </c>
    </row>
    <row r="48" spans="2:13" ht="34.5" customHeight="1" thickBot="1">
      <c r="B48" s="1987"/>
      <c r="C48" s="1973" t="s">
        <v>5324</v>
      </c>
      <c r="D48" s="1989"/>
      <c r="E48" s="1989"/>
      <c r="F48" s="1989"/>
      <c r="G48" s="1989"/>
      <c r="H48" s="1063" t="s">
        <v>4774</v>
      </c>
      <c r="I48" s="1110" t="s">
        <v>4428</v>
      </c>
      <c r="J48" s="1111"/>
      <c r="K48" s="1110" t="s">
        <v>4428</v>
      </c>
      <c r="L48" s="1111"/>
      <c r="M48" s="1147" t="s">
        <v>4428</v>
      </c>
    </row>
    <row r="49" spans="2:13">
      <c r="B49" s="1968" t="s">
        <v>5325</v>
      </c>
      <c r="C49" s="1954" t="s">
        <v>1969</v>
      </c>
      <c r="D49" s="1954"/>
      <c r="E49" s="1954"/>
      <c r="F49" s="1954"/>
      <c r="G49" s="1954"/>
      <c r="H49" s="1044" t="s">
        <v>4775</v>
      </c>
      <c r="I49" s="1112" t="s">
        <v>4428</v>
      </c>
      <c r="J49" s="1107"/>
      <c r="K49" s="1112" t="s">
        <v>4428</v>
      </c>
      <c r="L49" s="1107"/>
      <c r="M49" s="1145" t="s">
        <v>4428</v>
      </c>
    </row>
    <row r="50" spans="2:13">
      <c r="B50" s="1957"/>
      <c r="C50" s="1959" t="s">
        <v>1171</v>
      </c>
      <c r="D50" s="1502" t="s">
        <v>5326</v>
      </c>
      <c r="E50" s="1502"/>
      <c r="F50" s="1502"/>
      <c r="G50" s="1502"/>
      <c r="H50" s="1051" t="s">
        <v>4777</v>
      </c>
      <c r="I50" s="1109" t="s">
        <v>4428</v>
      </c>
      <c r="J50" s="480"/>
      <c r="K50" s="1109" t="s">
        <v>4428</v>
      </c>
      <c r="L50" s="480"/>
      <c r="M50" s="1123" t="s">
        <v>4428</v>
      </c>
    </row>
    <row r="51" spans="2:13">
      <c r="B51" s="1957"/>
      <c r="C51" s="1959"/>
      <c r="D51" s="1502" t="s">
        <v>5327</v>
      </c>
      <c r="E51" s="1502"/>
      <c r="F51" s="1502"/>
      <c r="G51" s="1502"/>
      <c r="H51" s="1051" t="s">
        <v>4780</v>
      </c>
      <c r="I51" s="1109" t="s">
        <v>4428</v>
      </c>
      <c r="J51" s="480"/>
      <c r="K51" s="1109" t="s">
        <v>4428</v>
      </c>
      <c r="L51" s="480"/>
      <c r="M51" s="1123" t="s">
        <v>4428</v>
      </c>
    </row>
    <row r="52" spans="2:13">
      <c r="B52" s="1957"/>
      <c r="C52" s="1959"/>
      <c r="D52" s="1502" t="s">
        <v>5328</v>
      </c>
      <c r="E52" s="1502"/>
      <c r="F52" s="1502"/>
      <c r="G52" s="1502"/>
      <c r="H52" s="1051" t="s">
        <v>4782</v>
      </c>
      <c r="I52" s="1109" t="s">
        <v>4428</v>
      </c>
      <c r="J52" s="480"/>
      <c r="K52" s="1109" t="s">
        <v>4428</v>
      </c>
      <c r="L52" s="480"/>
      <c r="M52" s="1123" t="s">
        <v>4428</v>
      </c>
    </row>
    <row r="53" spans="2:13">
      <c r="B53" s="1957"/>
      <c r="C53" s="1502" t="s">
        <v>5329</v>
      </c>
      <c r="D53" s="1502"/>
      <c r="E53" s="1502"/>
      <c r="F53" s="1502"/>
      <c r="G53" s="1502"/>
      <c r="H53" s="1051" t="s">
        <v>4596</v>
      </c>
      <c r="I53" s="1109" t="s">
        <v>4428</v>
      </c>
      <c r="J53" s="480"/>
      <c r="K53" s="1109" t="s">
        <v>4428</v>
      </c>
      <c r="L53" s="480"/>
      <c r="M53" s="1123" t="s">
        <v>4428</v>
      </c>
    </row>
    <row r="54" spans="2:13">
      <c r="B54" s="1957"/>
      <c r="C54" s="1502" t="s">
        <v>5330</v>
      </c>
      <c r="D54" s="1502"/>
      <c r="E54" s="1502"/>
      <c r="F54" s="1502"/>
      <c r="G54" s="1502"/>
      <c r="H54" s="1051" t="s">
        <v>4597</v>
      </c>
      <c r="I54" s="1109" t="s">
        <v>4428</v>
      </c>
      <c r="J54" s="480"/>
      <c r="K54" s="1109" t="s">
        <v>4428</v>
      </c>
      <c r="L54" s="480"/>
      <c r="M54" s="1123" t="s">
        <v>4428</v>
      </c>
    </row>
    <row r="55" spans="2:13">
      <c r="B55" s="1957"/>
      <c r="C55" s="1502" t="s">
        <v>5331</v>
      </c>
      <c r="D55" s="1502"/>
      <c r="E55" s="1502"/>
      <c r="F55" s="1502"/>
      <c r="G55" s="1502"/>
      <c r="H55" s="1051" t="s">
        <v>4599</v>
      </c>
      <c r="I55" s="480"/>
      <c r="J55" s="480"/>
      <c r="K55" s="480"/>
      <c r="L55" s="480"/>
      <c r="M55" s="1092"/>
    </row>
    <row r="56" spans="2:13">
      <c r="B56" s="1957"/>
      <c r="C56" s="1959" t="s">
        <v>5332</v>
      </c>
      <c r="D56" s="1502" t="s">
        <v>5333</v>
      </c>
      <c r="E56" s="1502"/>
      <c r="F56" s="1502"/>
      <c r="G56" s="1502"/>
      <c r="H56" s="1051" t="s">
        <v>4601</v>
      </c>
      <c r="I56" s="480"/>
      <c r="J56" s="480"/>
      <c r="K56" s="480"/>
      <c r="L56" s="480"/>
      <c r="M56" s="1092"/>
    </row>
    <row r="57" spans="2:13">
      <c r="B57" s="1957"/>
      <c r="C57" s="1959"/>
      <c r="D57" s="1502" t="s">
        <v>5334</v>
      </c>
      <c r="E57" s="1502"/>
      <c r="F57" s="1502"/>
      <c r="G57" s="1502"/>
      <c r="H57" s="1051" t="s">
        <v>4602</v>
      </c>
      <c r="I57" s="480"/>
      <c r="J57" s="480"/>
      <c r="K57" s="480"/>
      <c r="L57" s="480"/>
      <c r="M57" s="1092"/>
    </row>
    <row r="58" spans="2:13">
      <c r="B58" s="1957"/>
      <c r="C58" s="1959"/>
      <c r="D58" s="1502" t="s">
        <v>5335</v>
      </c>
      <c r="E58" s="1502"/>
      <c r="F58" s="1502"/>
      <c r="G58" s="1502"/>
      <c r="H58" s="1051" t="s">
        <v>4603</v>
      </c>
      <c r="I58" s="480"/>
      <c r="J58" s="480"/>
      <c r="K58" s="480"/>
      <c r="L58" s="480"/>
      <c r="M58" s="1092"/>
    </row>
    <row r="59" spans="2:13">
      <c r="B59" s="1957"/>
      <c r="C59" s="1959"/>
      <c r="D59" s="1502" t="s">
        <v>5336</v>
      </c>
      <c r="E59" s="1502"/>
      <c r="F59" s="1502"/>
      <c r="G59" s="1502"/>
      <c r="H59" s="1051" t="s">
        <v>4606</v>
      </c>
      <c r="I59" s="480"/>
      <c r="J59" s="480"/>
      <c r="K59" s="480"/>
      <c r="L59" s="480"/>
      <c r="M59" s="1092"/>
    </row>
    <row r="60" spans="2:13">
      <c r="B60" s="1957"/>
      <c r="C60" s="1502" t="s">
        <v>5337</v>
      </c>
      <c r="D60" s="1502"/>
      <c r="E60" s="1502"/>
      <c r="F60" s="1502"/>
      <c r="G60" s="1502"/>
      <c r="H60" s="1051" t="s">
        <v>4608</v>
      </c>
      <c r="I60" s="480"/>
      <c r="J60" s="480"/>
      <c r="K60" s="480"/>
      <c r="L60" s="480"/>
      <c r="M60" s="1092"/>
    </row>
    <row r="61" spans="2:13">
      <c r="B61" s="1957" t="s">
        <v>5338</v>
      </c>
      <c r="C61" s="1502" t="s">
        <v>2125</v>
      </c>
      <c r="D61" s="1502"/>
      <c r="E61" s="1502"/>
      <c r="F61" s="1502"/>
      <c r="G61" s="1502"/>
      <c r="H61" s="1051" t="s">
        <v>4610</v>
      </c>
      <c r="I61" s="480"/>
      <c r="J61" s="480"/>
      <c r="K61" s="480"/>
      <c r="L61" s="480"/>
      <c r="M61" s="1092"/>
    </row>
    <row r="62" spans="2:13">
      <c r="B62" s="1957"/>
      <c r="C62" s="1502" t="s">
        <v>5339</v>
      </c>
      <c r="D62" s="1502"/>
      <c r="E62" s="1502"/>
      <c r="F62" s="1502"/>
      <c r="G62" s="1502"/>
      <c r="H62" s="1051" t="s">
        <v>4613</v>
      </c>
      <c r="I62" s="480"/>
      <c r="J62" s="480"/>
      <c r="K62" s="480"/>
      <c r="L62" s="480"/>
      <c r="M62" s="1092"/>
    </row>
    <row r="63" spans="2:13" ht="15.6" thickBot="1">
      <c r="B63" s="1971" t="s">
        <v>5340</v>
      </c>
      <c r="C63" s="1973"/>
      <c r="D63" s="1973"/>
      <c r="E63" s="1973"/>
      <c r="F63" s="1973"/>
      <c r="G63" s="1973"/>
      <c r="H63" s="1063" t="s">
        <v>4195</v>
      </c>
      <c r="I63" s="1110" t="s">
        <v>4428</v>
      </c>
      <c r="J63" s="1111"/>
      <c r="K63" s="1110" t="s">
        <v>4428</v>
      </c>
      <c r="L63" s="1111"/>
      <c r="M63" s="1147" t="s">
        <v>4428</v>
      </c>
    </row>
    <row r="64" spans="2:13">
      <c r="B64" s="478" t="s">
        <v>5341</v>
      </c>
    </row>
    <row r="65" spans="2:16">
      <c r="B65" s="478" t="s">
        <v>5342</v>
      </c>
    </row>
    <row r="66" spans="2:16">
      <c r="B66" s="478" t="s">
        <v>5343</v>
      </c>
    </row>
    <row r="67" spans="2:16">
      <c r="B67" s="478" t="s">
        <v>5344</v>
      </c>
    </row>
    <row r="68" spans="2:16" ht="15.6" thickBot="1"/>
    <row r="69" spans="2:16" ht="19.2" thickBot="1">
      <c r="B69" s="1947" t="s">
        <v>5345</v>
      </c>
      <c r="C69" s="1948"/>
      <c r="D69" s="1948"/>
      <c r="E69" s="1948"/>
      <c r="F69" s="1948"/>
      <c r="G69" s="1949"/>
    </row>
    <row r="70" spans="2:16">
      <c r="B70" s="1024"/>
      <c r="C70" s="1025"/>
      <c r="D70" s="1025"/>
      <c r="E70" s="1025" t="s">
        <v>3898</v>
      </c>
      <c r="F70" s="1025"/>
      <c r="G70" s="1143"/>
      <c r="H70" s="2056" t="s">
        <v>3899</v>
      </c>
      <c r="I70" s="2009" t="s">
        <v>4130</v>
      </c>
      <c r="J70" s="2010"/>
      <c r="K70" s="2010"/>
      <c r="L70" s="1086" t="s">
        <v>4134</v>
      </c>
      <c r="M70" s="2025" t="s">
        <v>4135</v>
      </c>
      <c r="N70" s="2025"/>
      <c r="O70" s="2025"/>
      <c r="P70" s="1117" t="s">
        <v>4132</v>
      </c>
    </row>
    <row r="71" spans="2:16">
      <c r="B71" s="1034"/>
      <c r="G71" s="1014"/>
      <c r="H71" s="2057"/>
      <c r="I71" s="1068" t="s">
        <v>5346</v>
      </c>
      <c r="J71" s="1083" t="s">
        <v>5347</v>
      </c>
      <c r="K71" s="1084" t="s">
        <v>4417</v>
      </c>
      <c r="L71" s="1148" t="s">
        <v>5346</v>
      </c>
      <c r="M71" s="1069" t="s">
        <v>5348</v>
      </c>
      <c r="N71" s="1084" t="s">
        <v>5347</v>
      </c>
      <c r="O71" s="1084" t="s">
        <v>4417</v>
      </c>
      <c r="P71" s="1148" t="s">
        <v>5348</v>
      </c>
    </row>
    <row r="72" spans="2:16" ht="15.6" thickBot="1">
      <c r="B72" s="1149" t="s">
        <v>3906</v>
      </c>
      <c r="C72" s="1150"/>
      <c r="D72" s="1150"/>
      <c r="E72" s="1150"/>
      <c r="F72" s="1150"/>
      <c r="G72" s="1151"/>
      <c r="H72" s="2059"/>
      <c r="I72" s="1039" t="s">
        <v>3907</v>
      </c>
      <c r="J72" s="1041" t="s">
        <v>3908</v>
      </c>
      <c r="K72" s="1077" t="s">
        <v>3909</v>
      </c>
      <c r="L72" s="1088" t="s">
        <v>3910</v>
      </c>
      <c r="M72" s="1077" t="s">
        <v>3911</v>
      </c>
      <c r="N72" s="1040" t="s">
        <v>3912</v>
      </c>
      <c r="O72" s="1077" t="s">
        <v>3913</v>
      </c>
      <c r="P72" s="1088" t="s">
        <v>3914</v>
      </c>
    </row>
    <row r="73" spans="2:16">
      <c r="B73" s="1968" t="s">
        <v>5319</v>
      </c>
      <c r="C73" s="1954" t="s">
        <v>5349</v>
      </c>
      <c r="D73" s="1954"/>
      <c r="E73" s="1954"/>
      <c r="F73" s="1954"/>
      <c r="G73" s="1954"/>
      <c r="H73" s="1142" t="s">
        <v>5039</v>
      </c>
      <c r="I73" s="1112"/>
      <c r="J73" s="1060"/>
      <c r="K73" s="1107"/>
      <c r="L73" s="1107"/>
      <c r="M73" s="1112"/>
      <c r="N73" s="1107"/>
      <c r="O73" s="1107"/>
      <c r="P73" s="1145"/>
    </row>
    <row r="74" spans="2:16" ht="15.6" thickBot="1">
      <c r="B74" s="1971"/>
      <c r="C74" s="1989" t="s">
        <v>5350</v>
      </c>
      <c r="D74" s="1989"/>
      <c r="E74" s="1989"/>
      <c r="F74" s="1989"/>
      <c r="G74" s="1989"/>
      <c r="H74" s="1132" t="s">
        <v>5351</v>
      </c>
      <c r="I74" s="1110"/>
      <c r="J74" s="1065"/>
      <c r="K74" s="1111"/>
      <c r="L74" s="1111"/>
      <c r="M74" s="1110"/>
      <c r="N74" s="1111"/>
      <c r="O74" s="1111"/>
      <c r="P74" s="1147"/>
    </row>
    <row r="75" spans="2:16">
      <c r="B75" s="478" t="s">
        <v>5352</v>
      </c>
    </row>
    <row r="76" spans="2:16" ht="15.6" thickBot="1"/>
    <row r="77" spans="2:16" ht="19.2" thickBot="1">
      <c r="B77" s="1947" t="s">
        <v>4223</v>
      </c>
      <c r="C77" s="1948"/>
      <c r="D77" s="1948"/>
      <c r="E77" s="1948"/>
      <c r="F77" s="1948"/>
      <c r="G77" s="1949"/>
      <c r="J77" s="1125" t="s">
        <v>5260</v>
      </c>
    </row>
    <row r="78" spans="2:16">
      <c r="B78" s="2009" t="s">
        <v>5261</v>
      </c>
      <c r="C78" s="2010"/>
      <c r="D78" s="2010"/>
      <c r="E78" s="2010"/>
      <c r="F78" s="2010"/>
      <c r="G78" s="2039"/>
      <c r="H78" s="2056" t="s">
        <v>3899</v>
      </c>
      <c r="I78" s="2071" t="s">
        <v>5262</v>
      </c>
      <c r="J78" s="2072"/>
    </row>
    <row r="79" spans="2:16">
      <c r="B79" s="2012"/>
      <c r="C79" s="2013"/>
      <c r="D79" s="2013"/>
      <c r="E79" s="2013"/>
      <c r="F79" s="2013"/>
      <c r="G79" s="2040"/>
      <c r="H79" s="2057"/>
      <c r="I79" s="1981" t="s">
        <v>3907</v>
      </c>
      <c r="J79" s="2073"/>
    </row>
    <row r="80" spans="2:16">
      <c r="B80" s="1976" t="s">
        <v>5353</v>
      </c>
      <c r="C80" s="1502"/>
      <c r="D80" s="1502"/>
      <c r="E80" s="1502"/>
      <c r="F80" s="1502"/>
      <c r="G80" s="1502"/>
      <c r="H80" s="1051" t="s">
        <v>4532</v>
      </c>
      <c r="I80" s="1502"/>
      <c r="J80" s="1956"/>
    </row>
    <row r="81" spans="2:10">
      <c r="B81" s="1976" t="s">
        <v>5354</v>
      </c>
      <c r="C81" s="1502"/>
      <c r="D81" s="1502"/>
      <c r="E81" s="1502"/>
      <c r="F81" s="1502"/>
      <c r="G81" s="1502"/>
      <c r="H81" s="1051" t="s">
        <v>4234</v>
      </c>
      <c r="I81" s="1502"/>
      <c r="J81" s="1956"/>
    </row>
    <row r="82" spans="2:10">
      <c r="B82" s="1976" t="s">
        <v>5355</v>
      </c>
      <c r="C82" s="1502"/>
      <c r="D82" s="1502"/>
      <c r="E82" s="1502"/>
      <c r="F82" s="1502"/>
      <c r="G82" s="1502"/>
      <c r="H82" s="1051" t="s">
        <v>4236</v>
      </c>
      <c r="I82" s="1502"/>
      <c r="J82" s="1956"/>
    </row>
    <row r="83" spans="2:10">
      <c r="B83" s="1976" t="s">
        <v>5356</v>
      </c>
      <c r="C83" s="1502"/>
      <c r="D83" s="1502"/>
      <c r="E83" s="1502"/>
      <c r="F83" s="1502"/>
      <c r="G83" s="1502"/>
      <c r="H83" s="1051" t="s">
        <v>4472</v>
      </c>
      <c r="I83" s="1502"/>
      <c r="J83" s="1956"/>
    </row>
    <row r="84" spans="2:10">
      <c r="B84" s="1976" t="s">
        <v>5357</v>
      </c>
      <c r="C84" s="1502"/>
      <c r="D84" s="1502"/>
      <c r="E84" s="1502"/>
      <c r="F84" s="1502"/>
      <c r="G84" s="1502"/>
      <c r="H84" s="1051" t="s">
        <v>4473</v>
      </c>
      <c r="I84" s="1502"/>
      <c r="J84" s="1956"/>
    </row>
    <row r="85" spans="2:10" ht="15.6" thickBot="1">
      <c r="B85" s="1987" t="s">
        <v>4235</v>
      </c>
      <c r="C85" s="1989"/>
      <c r="D85" s="1989"/>
      <c r="E85" s="1989"/>
      <c r="F85" s="1989"/>
      <c r="G85" s="1989"/>
      <c r="H85" s="1063" t="s">
        <v>4929</v>
      </c>
      <c r="I85" s="1989"/>
      <c r="J85" s="2074"/>
    </row>
    <row r="86" spans="2:10" ht="15.6" thickBot="1"/>
    <row r="87" spans="2:10" ht="19.2" thickBot="1">
      <c r="B87" s="1947" t="s">
        <v>4237</v>
      </c>
      <c r="C87" s="1948"/>
      <c r="D87" s="1948"/>
      <c r="E87" s="1948"/>
      <c r="F87" s="1948"/>
      <c r="G87" s="1949"/>
      <c r="J87" s="1125" t="s">
        <v>5265</v>
      </c>
    </row>
    <row r="88" spans="2:10">
      <c r="B88" s="2009" t="s">
        <v>5261</v>
      </c>
      <c r="C88" s="2010"/>
      <c r="D88" s="2010"/>
      <c r="E88" s="2010"/>
      <c r="F88" s="2010"/>
      <c r="G88" s="2039"/>
      <c r="H88" s="2056" t="s">
        <v>3899</v>
      </c>
      <c r="I88" s="2071" t="s">
        <v>4475</v>
      </c>
      <c r="J88" s="2072"/>
    </row>
    <row r="89" spans="2:10">
      <c r="B89" s="2012"/>
      <c r="C89" s="2013"/>
      <c r="D89" s="2013"/>
      <c r="E89" s="2013"/>
      <c r="F89" s="2013"/>
      <c r="G89" s="2040"/>
      <c r="H89" s="2057"/>
      <c r="I89" s="1981" t="s">
        <v>3907</v>
      </c>
      <c r="J89" s="2073"/>
    </row>
    <row r="90" spans="2:10">
      <c r="B90" s="1976" t="s">
        <v>5358</v>
      </c>
      <c r="C90" s="1502"/>
      <c r="D90" s="1502"/>
      <c r="E90" s="1502"/>
      <c r="F90" s="1502"/>
      <c r="G90" s="1502"/>
      <c r="H90" s="1131" t="s">
        <v>4536</v>
      </c>
      <c r="I90" s="1502"/>
      <c r="J90" s="1956"/>
    </row>
    <row r="91" spans="2:10">
      <c r="B91" s="1976" t="s">
        <v>5359</v>
      </c>
      <c r="C91" s="1502"/>
      <c r="D91" s="1502"/>
      <c r="E91" s="1502"/>
      <c r="F91" s="1502"/>
      <c r="G91" s="1502"/>
      <c r="H91" s="1131" t="s">
        <v>4245</v>
      </c>
      <c r="I91" s="1502"/>
      <c r="J91" s="1956"/>
    </row>
    <row r="92" spans="2:10" ht="15.6" thickBot="1">
      <c r="B92" s="1987" t="s">
        <v>5360</v>
      </c>
      <c r="C92" s="1989"/>
      <c r="D92" s="1989"/>
      <c r="E92" s="1989"/>
      <c r="F92" s="1989"/>
      <c r="G92" s="1989"/>
      <c r="H92" s="1132" t="s">
        <v>4247</v>
      </c>
      <c r="I92" s="2086" t="s">
        <v>5305</v>
      </c>
      <c r="J92" s="2087"/>
    </row>
    <row r="93" spans="2:10">
      <c r="B93" s="478" t="s">
        <v>5361</v>
      </c>
    </row>
  </sheetData>
  <mergeCells count="109">
    <mergeCell ref="B90:G90"/>
    <mergeCell ref="I90:J90"/>
    <mergeCell ref="B91:G91"/>
    <mergeCell ref="I91:J91"/>
    <mergeCell ref="B92:G92"/>
    <mergeCell ref="I92:J92"/>
    <mergeCell ref="B84:G84"/>
    <mergeCell ref="I84:J84"/>
    <mergeCell ref="B85:G85"/>
    <mergeCell ref="I85:J85"/>
    <mergeCell ref="B87:G87"/>
    <mergeCell ref="B88:G89"/>
    <mergeCell ref="H88:H89"/>
    <mergeCell ref="I88:J88"/>
    <mergeCell ref="I89:J89"/>
    <mergeCell ref="B81:G81"/>
    <mergeCell ref="I81:J81"/>
    <mergeCell ref="B82:G82"/>
    <mergeCell ref="I82:J82"/>
    <mergeCell ref="B83:G83"/>
    <mergeCell ref="I83:J83"/>
    <mergeCell ref="B77:G77"/>
    <mergeCell ref="B78:G79"/>
    <mergeCell ref="H78:H79"/>
    <mergeCell ref="I78:J78"/>
    <mergeCell ref="I79:J79"/>
    <mergeCell ref="B80:G80"/>
    <mergeCell ref="I80:J80"/>
    <mergeCell ref="B63:G63"/>
    <mergeCell ref="B69:G69"/>
    <mergeCell ref="H70:H72"/>
    <mergeCell ref="I70:K70"/>
    <mergeCell ref="M70:O70"/>
    <mergeCell ref="B73:B74"/>
    <mergeCell ref="C73:G73"/>
    <mergeCell ref="C74:G74"/>
    <mergeCell ref="D56:G56"/>
    <mergeCell ref="D57:G57"/>
    <mergeCell ref="D58:G58"/>
    <mergeCell ref="D59:G59"/>
    <mergeCell ref="C60:G60"/>
    <mergeCell ref="B61:B62"/>
    <mergeCell ref="C61:G61"/>
    <mergeCell ref="C62:G62"/>
    <mergeCell ref="B49:B60"/>
    <mergeCell ref="C49:G49"/>
    <mergeCell ref="C50:C52"/>
    <mergeCell ref="D50:G50"/>
    <mergeCell ref="D51:G51"/>
    <mergeCell ref="D52:G52"/>
    <mergeCell ref="C53:G53"/>
    <mergeCell ref="C54:G54"/>
    <mergeCell ref="C55:G55"/>
    <mergeCell ref="C56:C59"/>
    <mergeCell ref="B43:G43"/>
    <mergeCell ref="B44:B48"/>
    <mergeCell ref="C44:G44"/>
    <mergeCell ref="C45:G45"/>
    <mergeCell ref="C46:G46"/>
    <mergeCell ref="C47:G47"/>
    <mergeCell ref="C48:G48"/>
    <mergeCell ref="B37:B42"/>
    <mergeCell ref="C37:G37"/>
    <mergeCell ref="C38:G38"/>
    <mergeCell ref="C39:G39"/>
    <mergeCell ref="C40:G40"/>
    <mergeCell ref="C41:G41"/>
    <mergeCell ref="C42:G42"/>
    <mergeCell ref="B31:B36"/>
    <mergeCell ref="C31:G31"/>
    <mergeCell ref="C32:G32"/>
    <mergeCell ref="C33:G33"/>
    <mergeCell ref="C34:G34"/>
    <mergeCell ref="C35:G35"/>
    <mergeCell ref="C36:G36"/>
    <mergeCell ref="B24:B30"/>
    <mergeCell ref="C24:G24"/>
    <mergeCell ref="K24:M30"/>
    <mergeCell ref="C25:G25"/>
    <mergeCell ref="C26:G26"/>
    <mergeCell ref="C27:G27"/>
    <mergeCell ref="C28:G28"/>
    <mergeCell ref="C29:G29"/>
    <mergeCell ref="C30:G30"/>
    <mergeCell ref="B20:B23"/>
    <mergeCell ref="C20:G20"/>
    <mergeCell ref="C21:C23"/>
    <mergeCell ref="D21:G21"/>
    <mergeCell ref="D22:G22"/>
    <mergeCell ref="D23:G23"/>
    <mergeCell ref="B12:B19"/>
    <mergeCell ref="C12:C16"/>
    <mergeCell ref="D12:G12"/>
    <mergeCell ref="D13:G13"/>
    <mergeCell ref="D14:G14"/>
    <mergeCell ref="D15:G15"/>
    <mergeCell ref="D16:G16"/>
    <mergeCell ref="C17:C19"/>
    <mergeCell ref="D17:G17"/>
    <mergeCell ref="D18:G18"/>
    <mergeCell ref="H4:H6"/>
    <mergeCell ref="B7:B11"/>
    <mergeCell ref="C7:C8"/>
    <mergeCell ref="D7:G7"/>
    <mergeCell ref="D8:G8"/>
    <mergeCell ref="C9:G9"/>
    <mergeCell ref="C10:G10"/>
    <mergeCell ref="C11:G11"/>
    <mergeCell ref="D19:G19"/>
  </mergeCells>
  <phoneticPr fontId="12"/>
  <pageMargins left="0.7" right="0.7" top="0.75" bottom="0.75" header="0.3" footer="0.3"/>
  <pageSetup paperSize="9" scale="48"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C3ED-420C-4DD7-A9C3-A7BB7EB2B277}">
  <dimension ref="A1:R13"/>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5362</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94" t="s">
        <v>3723</v>
      </c>
      <c r="C4" s="494" t="s">
        <v>118</v>
      </c>
      <c r="D4" s="494" t="s">
        <v>3726</v>
      </c>
      <c r="E4" s="495" t="s">
        <v>244</v>
      </c>
      <c r="F4" s="495" t="s">
        <v>244</v>
      </c>
      <c r="G4" s="495" t="s">
        <v>244</v>
      </c>
      <c r="H4" s="495"/>
      <c r="I4" s="495"/>
      <c r="J4" s="495" t="s">
        <v>244</v>
      </c>
      <c r="K4" s="495" t="s">
        <v>244</v>
      </c>
      <c r="L4" s="495" t="s">
        <v>244</v>
      </c>
      <c r="M4" s="495" t="s">
        <v>244</v>
      </c>
      <c r="N4" s="495" t="s">
        <v>244</v>
      </c>
      <c r="O4" s="495" t="s">
        <v>244</v>
      </c>
      <c r="P4" s="495"/>
      <c r="Q4" s="495"/>
      <c r="R4"/>
    </row>
    <row r="5" spans="1:18">
      <c r="B5" s="494" t="s">
        <v>3723</v>
      </c>
      <c r="C5" s="494" t="s">
        <v>120</v>
      </c>
      <c r="D5" s="494" t="s">
        <v>3740</v>
      </c>
      <c r="E5" s="495" t="s">
        <v>244</v>
      </c>
      <c r="F5" s="495" t="s">
        <v>244</v>
      </c>
      <c r="G5" s="495" t="s">
        <v>244</v>
      </c>
      <c r="H5" s="495"/>
      <c r="I5" s="495"/>
      <c r="J5" s="495" t="s">
        <v>244</v>
      </c>
      <c r="K5" s="495" t="s">
        <v>244</v>
      </c>
      <c r="L5" s="495" t="s">
        <v>244</v>
      </c>
      <c r="M5" s="495" t="s">
        <v>244</v>
      </c>
      <c r="N5" s="495" t="s">
        <v>244</v>
      </c>
      <c r="O5" s="495" t="s">
        <v>244</v>
      </c>
      <c r="P5" s="495" t="s">
        <v>244</v>
      </c>
      <c r="Q5" s="495"/>
      <c r="R5"/>
    </row>
    <row r="6" spans="1:18">
      <c r="B6" s="494" t="s">
        <v>3723</v>
      </c>
      <c r="C6" s="494" t="s">
        <v>121</v>
      </c>
      <c r="D6" s="494" t="s">
        <v>3744</v>
      </c>
      <c r="E6" s="495" t="s">
        <v>244</v>
      </c>
      <c r="F6" s="495" t="s">
        <v>244</v>
      </c>
      <c r="G6" s="495" t="s">
        <v>244</v>
      </c>
      <c r="H6" s="495"/>
      <c r="I6" s="495"/>
      <c r="J6" s="495" t="s">
        <v>244</v>
      </c>
      <c r="K6" s="495" t="s">
        <v>244</v>
      </c>
      <c r="L6" s="495" t="s">
        <v>244</v>
      </c>
      <c r="M6" s="495" t="s">
        <v>244</v>
      </c>
      <c r="N6" s="495" t="s">
        <v>244</v>
      </c>
      <c r="O6" s="495"/>
      <c r="P6" s="495"/>
      <c r="Q6" s="495"/>
      <c r="R6"/>
    </row>
    <row r="7" spans="1:18">
      <c r="B7" s="494" t="s">
        <v>3723</v>
      </c>
      <c r="C7" s="494" t="s">
        <v>122</v>
      </c>
      <c r="D7" s="494" t="s">
        <v>3754</v>
      </c>
      <c r="E7" s="495" t="s">
        <v>244</v>
      </c>
      <c r="F7" s="495" t="s">
        <v>244</v>
      </c>
      <c r="G7" s="495"/>
      <c r="H7" s="495" t="s">
        <v>244</v>
      </c>
      <c r="I7" s="495"/>
      <c r="J7" s="495" t="s">
        <v>244</v>
      </c>
      <c r="K7" s="495" t="s">
        <v>244</v>
      </c>
      <c r="L7" s="495" t="s">
        <v>244</v>
      </c>
      <c r="M7" s="495" t="s">
        <v>244</v>
      </c>
      <c r="N7" s="495" t="s">
        <v>244</v>
      </c>
      <c r="O7" s="495" t="s">
        <v>244</v>
      </c>
      <c r="P7" s="495"/>
      <c r="Q7" s="495"/>
      <c r="R7"/>
    </row>
    <row r="8" spans="1:18">
      <c r="B8" s="494" t="s">
        <v>3723</v>
      </c>
      <c r="C8" s="494" t="s">
        <v>123</v>
      </c>
      <c r="D8" s="494" t="s">
        <v>3755</v>
      </c>
      <c r="E8" s="495" t="s">
        <v>244</v>
      </c>
      <c r="F8" s="495" t="s">
        <v>244</v>
      </c>
      <c r="G8" s="495" t="s">
        <v>244</v>
      </c>
      <c r="H8" s="495"/>
      <c r="I8" s="495"/>
      <c r="J8" s="495" t="s">
        <v>244</v>
      </c>
      <c r="K8" s="495" t="s">
        <v>244</v>
      </c>
      <c r="L8" s="495" t="s">
        <v>244</v>
      </c>
      <c r="M8" s="495" t="s">
        <v>244</v>
      </c>
      <c r="N8" s="495" t="s">
        <v>244</v>
      </c>
      <c r="O8" s="495" t="s">
        <v>244</v>
      </c>
      <c r="P8" s="495"/>
      <c r="Q8" s="495"/>
      <c r="R8"/>
    </row>
    <row r="9" spans="1:18">
      <c r="B9" s="494" t="s">
        <v>3723</v>
      </c>
      <c r="C9" s="494" t="s">
        <v>124</v>
      </c>
      <c r="D9" s="494" t="s">
        <v>3758</v>
      </c>
      <c r="E9" s="495" t="s">
        <v>244</v>
      </c>
      <c r="F9" s="495" t="s">
        <v>244</v>
      </c>
      <c r="G9" s="495" t="s">
        <v>244</v>
      </c>
      <c r="H9" s="495"/>
      <c r="I9" s="495"/>
      <c r="J9" s="495" t="s">
        <v>244</v>
      </c>
      <c r="K9" s="495" t="s">
        <v>244</v>
      </c>
      <c r="L9" s="495" t="s">
        <v>244</v>
      </c>
      <c r="M9" s="495" t="s">
        <v>244</v>
      </c>
      <c r="N9" s="495" t="s">
        <v>244</v>
      </c>
      <c r="O9" s="495" t="s">
        <v>244</v>
      </c>
      <c r="P9" s="495"/>
      <c r="Q9" s="495"/>
      <c r="R9"/>
    </row>
    <row r="10" spans="1:18">
      <c r="B10" s="494" t="s">
        <v>3723</v>
      </c>
      <c r="C10" s="494" t="s">
        <v>125</v>
      </c>
      <c r="D10" s="494" t="s">
        <v>3761</v>
      </c>
      <c r="E10" s="495" t="s">
        <v>244</v>
      </c>
      <c r="F10" s="495" t="s">
        <v>244</v>
      </c>
      <c r="G10" s="495" t="s">
        <v>244</v>
      </c>
      <c r="H10" s="495"/>
      <c r="I10" s="495"/>
      <c r="J10" s="495" t="s">
        <v>244</v>
      </c>
      <c r="K10" s="495" t="s">
        <v>244</v>
      </c>
      <c r="L10" s="495" t="s">
        <v>244</v>
      </c>
      <c r="M10" s="495" t="s">
        <v>244</v>
      </c>
      <c r="N10" s="495" t="s">
        <v>244</v>
      </c>
      <c r="O10" s="495" t="s">
        <v>244</v>
      </c>
      <c r="P10" s="495"/>
      <c r="Q10" s="495"/>
      <c r="R10"/>
    </row>
    <row r="11" spans="1:18">
      <c r="B11" s="494" t="s">
        <v>3723</v>
      </c>
      <c r="C11" s="494" t="s">
        <v>126</v>
      </c>
      <c r="D11" s="494" t="s">
        <v>3766</v>
      </c>
      <c r="E11" s="495" t="s">
        <v>244</v>
      </c>
      <c r="F11" s="495" t="s">
        <v>244</v>
      </c>
      <c r="G11" s="495" t="s">
        <v>244</v>
      </c>
      <c r="H11" s="495"/>
      <c r="I11" s="495"/>
      <c r="J11" s="495" t="s">
        <v>244</v>
      </c>
      <c r="K11" s="495" t="s">
        <v>244</v>
      </c>
      <c r="L11" s="495" t="s">
        <v>244</v>
      </c>
      <c r="M11" s="495" t="s">
        <v>244</v>
      </c>
      <c r="N11" s="495" t="s">
        <v>244</v>
      </c>
      <c r="O11" s="495" t="s">
        <v>244</v>
      </c>
      <c r="P11" s="495" t="s">
        <v>244</v>
      </c>
      <c r="Q11" s="495"/>
      <c r="R11"/>
    </row>
    <row r="12" spans="1:18">
      <c r="B12" s="494" t="s">
        <v>3723</v>
      </c>
      <c r="C12" s="494" t="s">
        <v>127</v>
      </c>
      <c r="D12" s="494" t="s">
        <v>3768</v>
      </c>
      <c r="E12" s="495" t="s">
        <v>244</v>
      </c>
      <c r="F12" s="495" t="s">
        <v>244</v>
      </c>
      <c r="G12" s="495" t="s">
        <v>244</v>
      </c>
      <c r="H12" s="495"/>
      <c r="I12" s="495"/>
      <c r="J12" s="495" t="s">
        <v>244</v>
      </c>
      <c r="K12" s="495" t="s">
        <v>244</v>
      </c>
      <c r="L12" s="495" t="s">
        <v>244</v>
      </c>
      <c r="M12" s="495" t="s">
        <v>244</v>
      </c>
      <c r="N12" s="495" t="s">
        <v>244</v>
      </c>
      <c r="O12" s="495"/>
      <c r="P12" s="495"/>
      <c r="Q12" s="495"/>
      <c r="R12"/>
    </row>
    <row r="13" spans="1:18">
      <c r="B13" s="494" t="s">
        <v>3723</v>
      </c>
      <c r="C13" s="496" t="s">
        <v>128</v>
      </c>
      <c r="D13" s="496" t="s">
        <v>3774</v>
      </c>
      <c r="E13" s="497" t="s">
        <v>244</v>
      </c>
      <c r="F13" s="497" t="s">
        <v>244</v>
      </c>
      <c r="G13" s="497" t="s">
        <v>244</v>
      </c>
      <c r="H13" s="497"/>
      <c r="I13" s="497"/>
      <c r="J13" s="497" t="s">
        <v>244</v>
      </c>
      <c r="K13" s="497" t="s">
        <v>244</v>
      </c>
      <c r="L13" s="497" t="s">
        <v>244</v>
      </c>
      <c r="M13" s="497" t="s">
        <v>244</v>
      </c>
      <c r="N13" s="495" t="s">
        <v>244</v>
      </c>
      <c r="O13" s="495" t="s">
        <v>244</v>
      </c>
      <c r="P13" s="495"/>
      <c r="Q13" s="495"/>
      <c r="R13"/>
    </row>
  </sheetData>
  <phoneticPr fontId="12"/>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C7C4-3BF8-4B2C-ABB5-41A319E0C9C2}">
  <dimension ref="A1:P298"/>
  <sheetViews>
    <sheetView showGridLines="0" workbookViewId="0"/>
  </sheetViews>
  <sheetFormatPr defaultColWidth="8.90625" defaultRowHeight="15"/>
  <cols>
    <col min="1" max="1" width="1.453125" style="478" customWidth="1"/>
    <col min="2" max="2" width="9.1796875" style="478" customWidth="1"/>
    <col min="3" max="3" width="9.54296875" style="478" customWidth="1"/>
    <col min="4" max="4" width="7.81640625" style="478" customWidth="1"/>
    <col min="5" max="6" width="7.54296875" style="478" customWidth="1"/>
    <col min="7" max="7" width="19.36328125" style="478" customWidth="1"/>
    <col min="8" max="8" width="4.81640625" style="478" customWidth="1"/>
    <col min="9" max="9" width="10.81640625" style="478" customWidth="1"/>
    <col min="10" max="15" width="9.6328125" style="478" customWidth="1"/>
    <col min="16" max="16" width="12.54296875" style="478" customWidth="1"/>
    <col min="17" max="16384" width="8.90625" style="478"/>
  </cols>
  <sheetData>
    <row r="1" spans="1:15">
      <c r="A1" s="478" t="s">
        <v>5363</v>
      </c>
    </row>
    <row r="2" spans="1:15" ht="15.6" thickBot="1">
      <c r="F2" s="1150"/>
    </row>
    <row r="3" spans="1:15" ht="19.2" thickBot="1">
      <c r="A3" s="1014"/>
      <c r="B3" s="1947" t="s">
        <v>3897</v>
      </c>
      <c r="C3" s="1948"/>
      <c r="D3" s="1948"/>
      <c r="E3" s="1948"/>
      <c r="F3" s="1948"/>
      <c r="G3" s="1949"/>
      <c r="H3" s="1152"/>
      <c r="I3" s="1150"/>
    </row>
    <row r="4" spans="1:15">
      <c r="A4" s="1014"/>
      <c r="B4" s="1024"/>
      <c r="C4" s="1025"/>
      <c r="D4" s="2088" t="s">
        <v>3898</v>
      </c>
      <c r="E4" s="2088"/>
      <c r="F4" s="2088"/>
      <c r="G4" s="2088"/>
      <c r="H4" s="2056" t="s">
        <v>3899</v>
      </c>
      <c r="I4" s="2009" t="s">
        <v>4130</v>
      </c>
      <c r="J4" s="2039"/>
      <c r="K4" s="1117" t="s">
        <v>4133</v>
      </c>
      <c r="L4" s="2024" t="s">
        <v>4131</v>
      </c>
      <c r="M4" s="2025"/>
      <c r="N4" s="2045"/>
      <c r="O4" s="1117" t="s">
        <v>4132</v>
      </c>
    </row>
    <row r="5" spans="1:15">
      <c r="A5" s="1014"/>
      <c r="B5" s="1034"/>
      <c r="D5" s="1031"/>
      <c r="E5" s="1031"/>
      <c r="F5" s="1031"/>
      <c r="G5" s="1031"/>
      <c r="H5" s="2057"/>
      <c r="I5" s="1153"/>
      <c r="J5" s="1154"/>
      <c r="K5" s="1155"/>
      <c r="L5" s="1154" t="s">
        <v>4135</v>
      </c>
      <c r="M5" s="1154"/>
      <c r="N5" s="1084" t="s">
        <v>4481</v>
      </c>
      <c r="O5" s="1155"/>
    </row>
    <row r="6" spans="1:15">
      <c r="A6" s="1014"/>
      <c r="B6" s="1034"/>
      <c r="H6" s="2057"/>
      <c r="I6" s="1068" t="s">
        <v>5364</v>
      </c>
      <c r="J6" s="1084" t="s">
        <v>5365</v>
      </c>
      <c r="K6" s="1148" t="s">
        <v>5364</v>
      </c>
      <c r="L6" s="1069" t="s">
        <v>5364</v>
      </c>
      <c r="M6" s="1084" t="s">
        <v>5365</v>
      </c>
      <c r="N6" s="1084" t="s">
        <v>5364</v>
      </c>
      <c r="O6" s="1148" t="s">
        <v>5364</v>
      </c>
    </row>
    <row r="7" spans="1:15" ht="15.6" thickBot="1">
      <c r="A7" s="1014"/>
      <c r="B7" s="2089" t="s">
        <v>3906</v>
      </c>
      <c r="C7" s="2090"/>
      <c r="D7" s="2090"/>
      <c r="E7" s="2090"/>
      <c r="F7" s="2090"/>
      <c r="H7" s="2057"/>
      <c r="I7" s="1039" t="s">
        <v>4203</v>
      </c>
      <c r="J7" s="1146" t="s">
        <v>5366</v>
      </c>
      <c r="K7" s="1088" t="s">
        <v>5367</v>
      </c>
      <c r="L7" s="1077" t="s">
        <v>5368</v>
      </c>
      <c r="M7" s="1146" t="s">
        <v>5369</v>
      </c>
      <c r="N7" s="1146" t="s">
        <v>5370</v>
      </c>
      <c r="O7" s="1088" t="s">
        <v>5371</v>
      </c>
    </row>
    <row r="8" spans="1:15">
      <c r="B8" s="2091" t="s">
        <v>5382</v>
      </c>
      <c r="C8" s="1970" t="s">
        <v>5383</v>
      </c>
      <c r="D8" s="1970"/>
      <c r="E8" s="1970"/>
      <c r="F8" s="1970"/>
      <c r="G8" s="1970"/>
      <c r="H8" s="1156" t="s">
        <v>4699</v>
      </c>
      <c r="I8" s="1107"/>
      <c r="J8" s="1107"/>
      <c r="K8" s="2092"/>
      <c r="L8" s="2092"/>
      <c r="M8" s="2092"/>
      <c r="N8" s="2092"/>
      <c r="O8" s="2093"/>
    </row>
    <row r="9" spans="1:15">
      <c r="B9" s="2026"/>
      <c r="C9" s="1959" t="s">
        <v>5384</v>
      </c>
      <c r="D9" s="1959"/>
      <c r="E9" s="1502" t="s">
        <v>5385</v>
      </c>
      <c r="F9" s="1502"/>
      <c r="G9" s="1502"/>
      <c r="H9" s="1157" t="s">
        <v>4701</v>
      </c>
      <c r="I9" s="480"/>
      <c r="J9" s="480"/>
      <c r="K9" s="1161"/>
      <c r="L9" s="1161"/>
      <c r="M9" s="1161"/>
      <c r="N9" s="1161"/>
      <c r="O9" s="1162"/>
    </row>
    <row r="10" spans="1:15">
      <c r="B10" s="2026"/>
      <c r="C10" s="1959"/>
      <c r="D10" s="1959"/>
      <c r="E10" s="1502" t="s">
        <v>5386</v>
      </c>
      <c r="F10" s="1502"/>
      <c r="G10" s="1502"/>
      <c r="H10" s="1157" t="s">
        <v>4704</v>
      </c>
      <c r="I10" s="480"/>
      <c r="J10" s="480"/>
      <c r="K10" s="480"/>
      <c r="L10" s="480"/>
      <c r="M10" s="480"/>
      <c r="N10" s="480"/>
      <c r="O10" s="1092"/>
    </row>
    <row r="11" spans="1:15">
      <c r="B11" s="2027"/>
      <c r="C11" s="1959"/>
      <c r="D11" s="1959"/>
      <c r="E11" s="1502" t="s">
        <v>5387</v>
      </c>
      <c r="F11" s="1502"/>
      <c r="G11" s="1502"/>
      <c r="H11" s="1157" t="s">
        <v>4706</v>
      </c>
      <c r="I11" s="480"/>
      <c r="J11" s="480"/>
      <c r="K11" s="480"/>
      <c r="L11" s="480"/>
      <c r="M11" s="480"/>
      <c r="N11" s="480"/>
      <c r="O11" s="1092"/>
    </row>
    <row r="12" spans="1:15">
      <c r="B12" s="2047" t="s">
        <v>5388</v>
      </c>
      <c r="C12" s="1959" t="s">
        <v>5389</v>
      </c>
      <c r="D12" s="1959"/>
      <c r="E12" s="1502" t="s">
        <v>5390</v>
      </c>
      <c r="F12" s="1502"/>
      <c r="G12" s="1502"/>
      <c r="H12" s="1157" t="s">
        <v>4709</v>
      </c>
      <c r="I12" s="480"/>
      <c r="J12" s="480"/>
      <c r="K12" s="2075"/>
      <c r="L12" s="2076"/>
      <c r="M12" s="2076"/>
      <c r="N12" s="2076"/>
      <c r="O12" s="2077"/>
    </row>
    <row r="13" spans="1:15">
      <c r="B13" s="2047"/>
      <c r="C13" s="1959"/>
      <c r="D13" s="1959"/>
      <c r="E13" s="1502" t="s">
        <v>3434</v>
      </c>
      <c r="F13" s="1502"/>
      <c r="G13" s="1502"/>
      <c r="H13" s="1157" t="s">
        <v>4712</v>
      </c>
      <c r="I13" s="480"/>
      <c r="J13" s="480"/>
      <c r="K13" s="2078"/>
      <c r="L13" s="2079"/>
      <c r="M13" s="2079"/>
      <c r="N13" s="2079"/>
      <c r="O13" s="2080"/>
    </row>
    <row r="14" spans="1:15">
      <c r="B14" s="2047"/>
      <c r="C14" s="1502" t="s">
        <v>5391</v>
      </c>
      <c r="D14" s="1502"/>
      <c r="E14" s="1502" t="s">
        <v>5392</v>
      </c>
      <c r="F14" s="1502"/>
      <c r="G14" s="1502"/>
      <c r="H14" s="1157" t="s">
        <v>4715</v>
      </c>
      <c r="I14" s="480"/>
      <c r="J14" s="480"/>
      <c r="K14" s="2078"/>
      <c r="L14" s="2079"/>
      <c r="M14" s="2079"/>
      <c r="N14" s="2079"/>
      <c r="O14" s="2080"/>
    </row>
    <row r="15" spans="1:15">
      <c r="B15" s="2047"/>
      <c r="C15" s="1502"/>
      <c r="D15" s="1502"/>
      <c r="E15" s="1502" t="s">
        <v>5393</v>
      </c>
      <c r="F15" s="1502"/>
      <c r="G15" s="1502"/>
      <c r="H15" s="1157" t="s">
        <v>4717</v>
      </c>
      <c r="I15" s="480"/>
      <c r="J15" s="480"/>
      <c r="K15" s="2078"/>
      <c r="L15" s="2079"/>
      <c r="M15" s="2079"/>
      <c r="N15" s="2079"/>
      <c r="O15" s="2080"/>
    </row>
    <row r="16" spans="1:15">
      <c r="B16" s="2047"/>
      <c r="C16" s="1502"/>
      <c r="D16" s="1502"/>
      <c r="E16" s="1502" t="s">
        <v>5394</v>
      </c>
      <c r="F16" s="1502"/>
      <c r="G16" s="1502"/>
      <c r="H16" s="1157" t="s">
        <v>4719</v>
      </c>
      <c r="I16" s="480"/>
      <c r="J16" s="480"/>
      <c r="K16" s="2078"/>
      <c r="L16" s="2079"/>
      <c r="M16" s="2079"/>
      <c r="N16" s="2079"/>
      <c r="O16" s="2080"/>
    </row>
    <row r="17" spans="1:16">
      <c r="B17" s="2047"/>
      <c r="C17" s="1502" t="s">
        <v>5395</v>
      </c>
      <c r="D17" s="1502"/>
      <c r="E17" s="1502" t="s">
        <v>5396</v>
      </c>
      <c r="F17" s="1502"/>
      <c r="G17" s="1502"/>
      <c r="H17" s="1157" t="s">
        <v>4721</v>
      </c>
      <c r="I17" s="480"/>
      <c r="J17" s="480"/>
      <c r="K17" s="2078"/>
      <c r="L17" s="2079"/>
      <c r="M17" s="2079"/>
      <c r="N17" s="2079"/>
      <c r="O17" s="2080"/>
    </row>
    <row r="18" spans="1:16">
      <c r="B18" s="2047"/>
      <c r="C18" s="1502"/>
      <c r="D18" s="1502"/>
      <c r="E18" s="1502" t="s">
        <v>5397</v>
      </c>
      <c r="F18" s="1502"/>
      <c r="G18" s="1502"/>
      <c r="H18" s="1157" t="s">
        <v>4723</v>
      </c>
      <c r="I18" s="480"/>
      <c r="J18" s="480"/>
      <c r="K18" s="2078"/>
      <c r="L18" s="2079"/>
      <c r="M18" s="2079"/>
      <c r="N18" s="2079"/>
      <c r="O18" s="2080"/>
    </row>
    <row r="19" spans="1:16">
      <c r="B19" s="2047"/>
      <c r="C19" s="1502" t="s">
        <v>5398</v>
      </c>
      <c r="D19" s="1502"/>
      <c r="E19" s="1502"/>
      <c r="F19" s="1502"/>
      <c r="G19" s="1502"/>
      <c r="H19" s="1157" t="s">
        <v>4725</v>
      </c>
      <c r="I19" s="480"/>
      <c r="J19" s="480"/>
      <c r="K19" s="2078"/>
      <c r="L19" s="2079"/>
      <c r="M19" s="2079"/>
      <c r="N19" s="2079"/>
      <c r="O19" s="2080"/>
    </row>
    <row r="20" spans="1:16">
      <c r="B20" s="2047"/>
      <c r="C20" s="1502" t="s">
        <v>989</v>
      </c>
      <c r="D20" s="1502"/>
      <c r="E20" s="1502" t="s">
        <v>5399</v>
      </c>
      <c r="F20" s="1502"/>
      <c r="G20" s="1502"/>
      <c r="H20" s="1157" t="s">
        <v>4727</v>
      </c>
      <c r="I20" s="480"/>
      <c r="J20" s="480"/>
      <c r="K20" s="2078"/>
      <c r="L20" s="2079"/>
      <c r="M20" s="2079"/>
      <c r="N20" s="2079"/>
      <c r="O20" s="2080"/>
    </row>
    <row r="21" spans="1:16">
      <c r="B21" s="2047"/>
      <c r="C21" s="1502"/>
      <c r="D21" s="1502"/>
      <c r="E21" s="1502" t="s">
        <v>5400</v>
      </c>
      <c r="F21" s="1502"/>
      <c r="G21" s="1502"/>
      <c r="H21" s="1157" t="s">
        <v>4729</v>
      </c>
      <c r="I21" s="480"/>
      <c r="J21" s="480"/>
      <c r="K21" s="2078"/>
      <c r="L21" s="2079"/>
      <c r="M21" s="2079"/>
      <c r="N21" s="2079"/>
      <c r="O21" s="2080"/>
    </row>
    <row r="22" spans="1:16" s="706" customFormat="1">
      <c r="A22" s="478"/>
      <c r="B22" s="2047"/>
      <c r="C22" s="1502" t="s">
        <v>5401</v>
      </c>
      <c r="D22" s="1502"/>
      <c r="E22" s="1502"/>
      <c r="F22" s="1502"/>
      <c r="G22" s="1502"/>
      <c r="H22" s="1157" t="s">
        <v>4463</v>
      </c>
      <c r="I22" s="480"/>
      <c r="J22" s="480"/>
      <c r="K22" s="2078"/>
      <c r="L22" s="2079"/>
      <c r="M22" s="2079"/>
      <c r="N22" s="2079"/>
      <c r="O22" s="2080"/>
      <c r="P22" s="478"/>
    </row>
    <row r="23" spans="1:16" s="706" customFormat="1">
      <c r="A23" s="478"/>
      <c r="B23" s="2047"/>
      <c r="C23" s="1502" t="s">
        <v>5402</v>
      </c>
      <c r="D23" s="1502"/>
      <c r="E23" s="1502"/>
      <c r="F23" s="1502"/>
      <c r="G23" s="1502"/>
      <c r="H23" s="1157" t="s">
        <v>4732</v>
      </c>
      <c r="I23" s="480"/>
      <c r="J23" s="480"/>
      <c r="K23" s="2078"/>
      <c r="L23" s="2079"/>
      <c r="M23" s="2079"/>
      <c r="N23" s="2079"/>
      <c r="O23" s="2080"/>
      <c r="P23" s="478"/>
    </row>
    <row r="24" spans="1:16" s="706" customFormat="1" ht="15.6" thickBot="1">
      <c r="A24" s="478"/>
      <c r="B24" s="2094"/>
      <c r="C24" s="1989" t="s">
        <v>5403</v>
      </c>
      <c r="D24" s="1989"/>
      <c r="E24" s="1989"/>
      <c r="F24" s="1989"/>
      <c r="G24" s="1989"/>
      <c r="H24" s="1165" t="s">
        <v>4734</v>
      </c>
      <c r="I24" s="1111"/>
      <c r="J24" s="1111"/>
      <c r="K24" s="2081"/>
      <c r="L24" s="2082"/>
      <c r="M24" s="2082"/>
      <c r="N24" s="2082"/>
      <c r="O24" s="2083"/>
      <c r="P24" s="478"/>
    </row>
    <row r="25" spans="1:16">
      <c r="B25" s="1974" t="s">
        <v>5404</v>
      </c>
      <c r="C25" s="1954"/>
      <c r="D25" s="1954" t="s">
        <v>5405</v>
      </c>
      <c r="E25" s="1954"/>
      <c r="F25" s="1954"/>
      <c r="G25" s="1954"/>
      <c r="H25" s="1107" t="s">
        <v>4735</v>
      </c>
      <c r="I25" s="1107"/>
      <c r="J25" s="1107"/>
      <c r="K25" s="1107"/>
      <c r="L25" s="1107"/>
      <c r="M25" s="1107"/>
      <c r="N25" s="1107"/>
      <c r="O25" s="1108"/>
    </row>
    <row r="26" spans="1:16">
      <c r="B26" s="1976"/>
      <c r="C26" s="1502"/>
      <c r="D26" s="1502" t="s">
        <v>5406</v>
      </c>
      <c r="E26" s="1502"/>
      <c r="F26" s="1502"/>
      <c r="G26" s="1502"/>
      <c r="H26" s="480" t="s">
        <v>4738</v>
      </c>
      <c r="I26" s="480"/>
      <c r="J26" s="480"/>
      <c r="K26" s="480"/>
      <c r="L26" s="480"/>
      <c r="M26" s="480"/>
      <c r="N26" s="480"/>
      <c r="O26" s="1092"/>
    </row>
    <row r="27" spans="1:16">
      <c r="B27" s="1976"/>
      <c r="C27" s="1502"/>
      <c r="D27" s="1502" t="s">
        <v>5407</v>
      </c>
      <c r="E27" s="1502"/>
      <c r="F27" s="1502"/>
      <c r="G27" s="1502"/>
      <c r="H27" s="480" t="s">
        <v>4465</v>
      </c>
      <c r="I27" s="480"/>
      <c r="J27" s="480"/>
      <c r="K27" s="480"/>
      <c r="L27" s="480"/>
      <c r="M27" s="480"/>
      <c r="N27" s="480"/>
      <c r="O27" s="1092"/>
    </row>
    <row r="28" spans="1:16">
      <c r="B28" s="1957" t="s">
        <v>5408</v>
      </c>
      <c r="C28" s="1502"/>
      <c r="D28" s="1502" t="s">
        <v>5409</v>
      </c>
      <c r="E28" s="1502"/>
      <c r="F28" s="1502"/>
      <c r="G28" s="1502"/>
      <c r="H28" s="480" t="s">
        <v>4741</v>
      </c>
      <c r="I28" s="480"/>
      <c r="J28" s="480"/>
      <c r="K28" s="480"/>
      <c r="L28" s="480"/>
      <c r="M28" s="480"/>
      <c r="N28" s="480"/>
      <c r="O28" s="1092"/>
    </row>
    <row r="29" spans="1:16" s="706" customFormat="1">
      <c r="A29" s="478"/>
      <c r="B29" s="1976"/>
      <c r="C29" s="1502"/>
      <c r="D29" s="1502" t="s">
        <v>5410</v>
      </c>
      <c r="E29" s="1502"/>
      <c r="F29" s="1502"/>
      <c r="G29" s="1502"/>
      <c r="H29" s="480" t="s">
        <v>4743</v>
      </c>
      <c r="I29" s="480"/>
      <c r="J29" s="480"/>
      <c r="K29" s="480"/>
      <c r="L29" s="480"/>
      <c r="M29" s="480"/>
      <c r="N29" s="480"/>
      <c r="O29" s="1092"/>
      <c r="P29" s="478"/>
    </row>
    <row r="30" spans="1:16" s="706" customFormat="1">
      <c r="A30" s="478"/>
      <c r="B30" s="1957" t="s">
        <v>5411</v>
      </c>
      <c r="C30" s="1959"/>
      <c r="D30" s="1502" t="s">
        <v>5412</v>
      </c>
      <c r="E30" s="1502"/>
      <c r="F30" s="1502"/>
      <c r="G30" s="1502"/>
      <c r="H30" s="480" t="s">
        <v>4745</v>
      </c>
      <c r="I30" s="480"/>
      <c r="J30" s="480"/>
      <c r="K30" s="480"/>
      <c r="L30" s="480"/>
      <c r="M30" s="480"/>
      <c r="N30" s="480"/>
      <c r="O30" s="1092"/>
      <c r="P30" s="478"/>
    </row>
    <row r="31" spans="1:16" s="706" customFormat="1">
      <c r="A31" s="478"/>
      <c r="B31" s="1957"/>
      <c r="C31" s="1959"/>
      <c r="D31" s="1502" t="s">
        <v>5413</v>
      </c>
      <c r="E31" s="1502"/>
      <c r="F31" s="1502"/>
      <c r="G31" s="1502"/>
      <c r="H31" s="480" t="s">
        <v>4747</v>
      </c>
      <c r="I31" s="480"/>
      <c r="J31" s="480"/>
      <c r="K31" s="480"/>
      <c r="L31" s="480"/>
      <c r="M31" s="480"/>
      <c r="N31" s="480"/>
      <c r="O31" s="1092"/>
      <c r="P31" s="478"/>
    </row>
    <row r="32" spans="1:16" s="706" customFormat="1">
      <c r="A32" s="478"/>
      <c r="B32" s="1957"/>
      <c r="C32" s="1959"/>
      <c r="D32" s="1502" t="s">
        <v>5414</v>
      </c>
      <c r="E32" s="1502"/>
      <c r="F32" s="1502"/>
      <c r="G32" s="1502"/>
      <c r="H32" s="480" t="s">
        <v>4748</v>
      </c>
      <c r="I32" s="480"/>
      <c r="J32" s="480"/>
      <c r="K32" s="480"/>
      <c r="L32" s="480"/>
      <c r="M32" s="480"/>
      <c r="N32" s="480"/>
      <c r="O32" s="1092"/>
      <c r="P32" s="478"/>
    </row>
    <row r="33" spans="1:16" s="706" customFormat="1">
      <c r="A33" s="478"/>
      <c r="B33" s="1957"/>
      <c r="C33" s="1959"/>
      <c r="D33" s="1502" t="s">
        <v>5415</v>
      </c>
      <c r="E33" s="1502"/>
      <c r="F33" s="1502"/>
      <c r="G33" s="1502"/>
      <c r="H33" s="480" t="s">
        <v>4749</v>
      </c>
      <c r="I33" s="480"/>
      <c r="J33" s="480"/>
      <c r="K33" s="480"/>
      <c r="L33" s="480"/>
      <c r="M33" s="480"/>
      <c r="N33" s="480"/>
      <c r="O33" s="1092"/>
      <c r="P33" s="478"/>
    </row>
    <row r="34" spans="1:16" s="706" customFormat="1">
      <c r="A34" s="478"/>
      <c r="B34" s="1957" t="s">
        <v>5416</v>
      </c>
      <c r="C34" s="1959" t="s">
        <v>806</v>
      </c>
      <c r="D34" s="1502" t="s">
        <v>5417</v>
      </c>
      <c r="E34" s="1502"/>
      <c r="F34" s="1502"/>
      <c r="G34" s="1502"/>
      <c r="H34" s="480" t="s">
        <v>4752</v>
      </c>
      <c r="I34" s="480"/>
      <c r="J34" s="480"/>
      <c r="K34" s="2095"/>
      <c r="L34" s="2095"/>
      <c r="M34" s="2095"/>
      <c r="N34" s="2095"/>
      <c r="O34" s="2096"/>
      <c r="P34" s="478" t="s">
        <v>5418</v>
      </c>
    </row>
    <row r="35" spans="1:16" s="706" customFormat="1">
      <c r="A35" s="478"/>
      <c r="B35" s="1957"/>
      <c r="C35" s="1959"/>
      <c r="D35" s="1502" t="s">
        <v>5419</v>
      </c>
      <c r="E35" s="1502"/>
      <c r="F35" s="1502"/>
      <c r="G35" s="1502"/>
      <c r="H35" s="480" t="s">
        <v>4754</v>
      </c>
      <c r="I35" s="480"/>
      <c r="J35" s="480"/>
      <c r="K35" s="2095"/>
      <c r="L35" s="2095"/>
      <c r="M35" s="2095"/>
      <c r="N35" s="2095"/>
      <c r="O35" s="2096"/>
      <c r="P35" s="478"/>
    </row>
    <row r="36" spans="1:16" s="706" customFormat="1">
      <c r="A36" s="478"/>
      <c r="B36" s="1957"/>
      <c r="C36" s="1959" t="s">
        <v>5420</v>
      </c>
      <c r="D36" s="1502" t="s">
        <v>5421</v>
      </c>
      <c r="E36" s="1502"/>
      <c r="F36" s="1502"/>
      <c r="G36" s="1502"/>
      <c r="H36" s="480" t="s">
        <v>4756</v>
      </c>
      <c r="I36" s="480"/>
      <c r="J36" s="480"/>
      <c r="K36" s="2095"/>
      <c r="L36" s="2095"/>
      <c r="M36" s="2095"/>
      <c r="N36" s="2095"/>
      <c r="O36" s="2096"/>
      <c r="P36" s="478"/>
    </row>
    <row r="37" spans="1:16" s="706" customFormat="1">
      <c r="A37" s="478"/>
      <c r="B37" s="1957"/>
      <c r="C37" s="1959"/>
      <c r="D37" s="1502" t="s">
        <v>5422</v>
      </c>
      <c r="E37" s="1502"/>
      <c r="F37" s="1502"/>
      <c r="G37" s="1502"/>
      <c r="H37" s="480" t="s">
        <v>4757</v>
      </c>
      <c r="I37" s="480"/>
      <c r="J37" s="480"/>
      <c r="K37" s="2095"/>
      <c r="L37" s="2095"/>
      <c r="M37" s="2095"/>
      <c r="N37" s="2095"/>
      <c r="O37" s="2096"/>
      <c r="P37" s="478"/>
    </row>
    <row r="38" spans="1:16" s="706" customFormat="1">
      <c r="A38" s="478"/>
      <c r="B38" s="1976" t="s">
        <v>5423</v>
      </c>
      <c r="C38" s="1502"/>
      <c r="D38" s="1502"/>
      <c r="E38" s="1502"/>
      <c r="F38" s="1502"/>
      <c r="G38" s="1502"/>
      <c r="H38" s="480" t="s">
        <v>4759</v>
      </c>
      <c r="I38" s="480"/>
      <c r="J38" s="480"/>
      <c r="K38" s="480"/>
      <c r="L38" s="480"/>
      <c r="M38" s="480"/>
      <c r="N38" s="480"/>
      <c r="O38" s="1092"/>
      <c r="P38" s="478"/>
    </row>
    <row r="39" spans="1:16" s="706" customFormat="1">
      <c r="A39" s="478"/>
      <c r="B39" s="1976" t="s">
        <v>5424</v>
      </c>
      <c r="C39" s="1502"/>
      <c r="D39" s="1502"/>
      <c r="E39" s="1502"/>
      <c r="F39" s="1502"/>
      <c r="G39" s="1502"/>
      <c r="H39" s="480" t="s">
        <v>4761</v>
      </c>
      <c r="I39" s="480"/>
      <c r="J39" s="480"/>
      <c r="K39" s="480"/>
      <c r="L39" s="480"/>
      <c r="M39" s="480"/>
      <c r="N39" s="480"/>
      <c r="O39" s="1092"/>
      <c r="P39" s="478"/>
    </row>
    <row r="40" spans="1:16" s="706" customFormat="1">
      <c r="A40" s="478"/>
      <c r="B40" s="1957" t="s">
        <v>5425</v>
      </c>
      <c r="C40" s="1502"/>
      <c r="D40" s="1502" t="s">
        <v>5426</v>
      </c>
      <c r="E40" s="1502"/>
      <c r="F40" s="1502"/>
      <c r="G40" s="1502"/>
      <c r="H40" s="480" t="s">
        <v>4762</v>
      </c>
      <c r="I40" s="480"/>
      <c r="J40" s="480"/>
      <c r="K40" s="480"/>
      <c r="L40" s="480"/>
      <c r="M40" s="480"/>
      <c r="N40" s="480"/>
      <c r="O40" s="1092"/>
      <c r="P40" s="478"/>
    </row>
    <row r="41" spans="1:16" s="706" customFormat="1">
      <c r="A41" s="478"/>
      <c r="B41" s="1976"/>
      <c r="C41" s="1502"/>
      <c r="D41" s="1502" t="s">
        <v>5427</v>
      </c>
      <c r="E41" s="1502"/>
      <c r="F41" s="1502"/>
      <c r="G41" s="1502"/>
      <c r="H41" s="480" t="s">
        <v>4764</v>
      </c>
      <c r="I41" s="480"/>
      <c r="J41" s="480"/>
      <c r="K41" s="480"/>
      <c r="L41" s="480"/>
      <c r="M41" s="480"/>
      <c r="N41" s="480"/>
      <c r="O41" s="1092"/>
      <c r="P41" s="478"/>
    </row>
    <row r="42" spans="1:16">
      <c r="B42" s="1976"/>
      <c r="C42" s="1502"/>
      <c r="D42" s="1502" t="s">
        <v>5428</v>
      </c>
      <c r="E42" s="1502"/>
      <c r="F42" s="1502"/>
      <c r="G42" s="1502"/>
      <c r="H42" s="480" t="s">
        <v>4766</v>
      </c>
      <c r="I42" s="480"/>
      <c r="J42" s="480"/>
      <c r="K42" s="480"/>
      <c r="L42" s="480"/>
      <c r="M42" s="480"/>
      <c r="N42" s="480"/>
      <c r="O42" s="1092"/>
    </row>
    <row r="43" spans="1:16" ht="15.6" thickBot="1">
      <c r="B43" s="2031"/>
      <c r="C43" s="2097"/>
      <c r="D43" s="2097" t="s">
        <v>5429</v>
      </c>
      <c r="E43" s="2097"/>
      <c r="F43" s="2097"/>
      <c r="G43" s="2097"/>
      <c r="H43" s="1163" t="s">
        <v>4768</v>
      </c>
      <c r="I43" s="1163"/>
      <c r="J43" s="1163"/>
      <c r="K43" s="1163"/>
      <c r="L43" s="1163"/>
      <c r="M43" s="1163"/>
      <c r="N43" s="1163"/>
      <c r="O43" s="1164"/>
    </row>
    <row r="44" spans="1:16">
      <c r="B44" s="1974" t="s">
        <v>5430</v>
      </c>
      <c r="C44" s="1954"/>
      <c r="D44" s="1954" t="s">
        <v>5431</v>
      </c>
      <c r="E44" s="1954"/>
      <c r="F44" s="1954"/>
      <c r="G44" s="1954"/>
      <c r="H44" s="1107" t="s">
        <v>4770</v>
      </c>
      <c r="I44" s="1107"/>
      <c r="J44" s="1107"/>
      <c r="K44" s="1107"/>
      <c r="L44" s="1107"/>
      <c r="M44" s="1107"/>
      <c r="N44" s="1107"/>
      <c r="O44" s="1108"/>
    </row>
    <row r="45" spans="1:16">
      <c r="B45" s="1976"/>
      <c r="C45" s="1502"/>
      <c r="D45" s="1502" t="s">
        <v>5432</v>
      </c>
      <c r="E45" s="1502"/>
      <c r="F45" s="1502"/>
      <c r="G45" s="1502"/>
      <c r="H45" s="480" t="s">
        <v>4771</v>
      </c>
      <c r="I45" s="480"/>
      <c r="J45" s="480"/>
      <c r="K45" s="480"/>
      <c r="L45" s="480"/>
      <c r="M45" s="480"/>
      <c r="N45" s="480"/>
      <c r="O45" s="1092"/>
    </row>
    <row r="46" spans="1:16">
      <c r="B46" s="1976"/>
      <c r="C46" s="1502"/>
      <c r="D46" s="1502" t="s">
        <v>4575</v>
      </c>
      <c r="E46" s="1502"/>
      <c r="F46" s="1502"/>
      <c r="G46" s="1502"/>
      <c r="H46" s="480" t="s">
        <v>4773</v>
      </c>
      <c r="I46" s="480"/>
      <c r="J46" s="480"/>
      <c r="K46" s="480"/>
      <c r="L46" s="480"/>
      <c r="M46" s="480"/>
      <c r="N46" s="480"/>
      <c r="O46" s="1092"/>
    </row>
    <row r="47" spans="1:16">
      <c r="B47" s="1976" t="s">
        <v>5433</v>
      </c>
      <c r="C47" s="1502"/>
      <c r="D47" s="1502" t="s">
        <v>5434</v>
      </c>
      <c r="E47" s="1502"/>
      <c r="F47" s="1502"/>
      <c r="G47" s="1502"/>
      <c r="H47" s="480" t="s">
        <v>4774</v>
      </c>
      <c r="I47" s="480"/>
      <c r="J47" s="480"/>
      <c r="K47" s="480"/>
      <c r="L47" s="480"/>
      <c r="M47" s="480"/>
      <c r="N47" s="480"/>
      <c r="O47" s="1092"/>
    </row>
    <row r="48" spans="1:16" ht="15.6" thickBot="1">
      <c r="B48" s="2031"/>
      <c r="C48" s="2097"/>
      <c r="D48" s="2097" t="s">
        <v>5435</v>
      </c>
      <c r="E48" s="2097"/>
      <c r="F48" s="2097"/>
      <c r="G48" s="2097"/>
      <c r="H48" s="1163" t="s">
        <v>4775</v>
      </c>
      <c r="I48" s="1163"/>
      <c r="J48" s="1163"/>
      <c r="K48" s="1163"/>
      <c r="L48" s="1163"/>
      <c r="M48" s="1163"/>
      <c r="N48" s="1163"/>
      <c r="O48" s="1164"/>
    </row>
    <row r="49" spans="2:15">
      <c r="B49" s="1974" t="s">
        <v>5436</v>
      </c>
      <c r="C49" s="1954"/>
      <c r="D49" s="1954" t="s">
        <v>5437</v>
      </c>
      <c r="E49" s="1954"/>
      <c r="F49" s="1954"/>
      <c r="G49" s="1954"/>
      <c r="H49" s="1107" t="s">
        <v>4777</v>
      </c>
      <c r="I49" s="1107"/>
      <c r="J49" s="1107"/>
      <c r="K49" s="1107"/>
      <c r="L49" s="1107"/>
      <c r="M49" s="1107"/>
      <c r="N49" s="1107"/>
      <c r="O49" s="1108"/>
    </row>
    <row r="50" spans="2:15">
      <c r="B50" s="1976"/>
      <c r="C50" s="1502"/>
      <c r="D50" s="1502" t="s">
        <v>975</v>
      </c>
      <c r="E50" s="1502"/>
      <c r="F50" s="1502"/>
      <c r="G50" s="1502"/>
      <c r="H50" s="480" t="s">
        <v>4780</v>
      </c>
      <c r="I50" s="480"/>
      <c r="J50" s="480"/>
      <c r="K50" s="480"/>
      <c r="L50" s="480"/>
      <c r="M50" s="480"/>
      <c r="N50" s="480"/>
      <c r="O50" s="1092"/>
    </row>
    <row r="51" spans="2:15">
      <c r="B51" s="1976" t="s">
        <v>5438</v>
      </c>
      <c r="C51" s="1502"/>
      <c r="D51" s="1959" t="s">
        <v>5439</v>
      </c>
      <c r="E51" s="1959"/>
      <c r="F51" s="1959"/>
      <c r="G51" s="1959"/>
      <c r="H51" s="480" t="s">
        <v>4782</v>
      </c>
      <c r="I51" s="480"/>
      <c r="J51" s="480"/>
      <c r="K51" s="480"/>
      <c r="L51" s="480"/>
      <c r="M51" s="480"/>
      <c r="N51" s="480"/>
      <c r="O51" s="1092"/>
    </row>
    <row r="52" spans="2:15" ht="15.6" thickBot="1">
      <c r="B52" s="1987"/>
      <c r="C52" s="1989"/>
      <c r="D52" s="1989" t="s">
        <v>5440</v>
      </c>
      <c r="E52" s="1989"/>
      <c r="F52" s="1989"/>
      <c r="G52" s="1989"/>
      <c r="H52" s="1111" t="s">
        <v>4596</v>
      </c>
      <c r="I52" s="1111"/>
      <c r="J52" s="1111"/>
      <c r="K52" s="1111"/>
      <c r="L52" s="1111"/>
      <c r="M52" s="1111"/>
      <c r="N52" s="1111"/>
      <c r="O52" s="1093"/>
    </row>
    <row r="55" spans="2:15" ht="15.6" thickBot="1"/>
    <row r="56" spans="2:15" ht="19.2" thickBot="1">
      <c r="B56" s="2102" t="s">
        <v>5441</v>
      </c>
      <c r="C56" s="2103"/>
      <c r="D56" s="2103"/>
      <c r="E56" s="2103"/>
      <c r="F56" s="2103"/>
      <c r="G56" s="2103"/>
      <c r="H56" s="2104"/>
      <c r="I56" s="1166"/>
      <c r="J56" s="1167"/>
      <c r="K56" s="1167"/>
    </row>
    <row r="57" spans="2:15">
      <c r="B57" s="1168"/>
      <c r="C57" s="1169"/>
      <c r="D57" s="1169"/>
      <c r="E57" s="1025"/>
      <c r="F57" s="1170"/>
      <c r="G57" s="1171" t="s">
        <v>3898</v>
      </c>
      <c r="H57" s="2056" t="s">
        <v>3899</v>
      </c>
      <c r="I57" s="2105" t="s">
        <v>5442</v>
      </c>
      <c r="J57" s="2106"/>
    </row>
    <row r="58" spans="2:15">
      <c r="B58" s="1172"/>
      <c r="C58" s="1167"/>
      <c r="D58" s="1167"/>
      <c r="E58" s="1173"/>
      <c r="F58" s="1173"/>
      <c r="G58" s="1173"/>
      <c r="H58" s="2057"/>
      <c r="I58" s="2107" t="s">
        <v>5443</v>
      </c>
      <c r="J58" s="2108"/>
    </row>
    <row r="59" spans="2:15">
      <c r="B59" s="1172"/>
      <c r="C59" s="1167"/>
      <c r="D59" s="1167"/>
      <c r="E59" s="1167"/>
      <c r="F59" s="1167"/>
      <c r="G59" s="1167"/>
      <c r="H59" s="2057"/>
      <c r="I59" s="1174" t="s">
        <v>5444</v>
      </c>
      <c r="J59" s="1175" t="s">
        <v>5445</v>
      </c>
    </row>
    <row r="60" spans="2:15" ht="15.6" thickBot="1">
      <c r="B60" s="1176" t="s">
        <v>3906</v>
      </c>
      <c r="C60" s="1177"/>
      <c r="D60" s="1177"/>
      <c r="E60" s="1177"/>
      <c r="F60" s="1177"/>
      <c r="G60" s="1177"/>
      <c r="H60" s="2057"/>
      <c r="I60" s="1178" t="s">
        <v>3907</v>
      </c>
      <c r="J60" s="1179" t="s">
        <v>3908</v>
      </c>
    </row>
    <row r="61" spans="2:15">
      <c r="B61" s="2109" t="s">
        <v>5446</v>
      </c>
      <c r="C61" s="2110"/>
      <c r="D61" s="2099" t="s">
        <v>4070</v>
      </c>
      <c r="E61" s="2099"/>
      <c r="F61" s="2099"/>
      <c r="G61" s="2099"/>
      <c r="H61" s="1180" t="s">
        <v>5447</v>
      </c>
      <c r="I61" s="1181"/>
      <c r="J61" s="1182"/>
    </row>
    <row r="62" spans="2:15" ht="15.6" thickBot="1">
      <c r="B62" s="2111"/>
      <c r="C62" s="2112"/>
      <c r="D62" s="2113" t="s">
        <v>4071</v>
      </c>
      <c r="E62" s="2113"/>
      <c r="F62" s="2113"/>
      <c r="G62" s="2113"/>
      <c r="H62" s="1183" t="s">
        <v>5448</v>
      </c>
      <c r="I62" s="1184"/>
      <c r="J62" s="1185"/>
    </row>
    <row r="63" spans="2:15">
      <c r="B63" s="2098" t="s">
        <v>1535</v>
      </c>
      <c r="C63" s="2099"/>
      <c r="D63" s="2099"/>
      <c r="E63" s="2099"/>
      <c r="F63" s="2099"/>
      <c r="G63" s="2099"/>
      <c r="H63" s="1186" t="s">
        <v>3985</v>
      </c>
      <c r="I63" s="1187"/>
      <c r="J63" s="1182"/>
    </row>
    <row r="64" spans="2:15">
      <c r="B64" s="2100" t="s">
        <v>5372</v>
      </c>
      <c r="C64" s="2101"/>
      <c r="D64" s="2101"/>
      <c r="E64" s="2101"/>
      <c r="F64" s="2101"/>
      <c r="G64" s="2101"/>
      <c r="H64" s="1188" t="s">
        <v>3987</v>
      </c>
      <c r="I64" s="1189"/>
      <c r="J64" s="1190"/>
      <c r="K64" s="1167"/>
    </row>
    <row r="65" spans="2:11" ht="15.75" customHeight="1">
      <c r="B65" s="2100" t="s">
        <v>733</v>
      </c>
      <c r="C65" s="2101"/>
      <c r="D65" s="2101"/>
      <c r="E65" s="2101"/>
      <c r="F65" s="2101"/>
      <c r="G65" s="2101"/>
      <c r="H65" s="1188" t="s">
        <v>3989</v>
      </c>
      <c r="I65" s="1189"/>
      <c r="J65" s="1190"/>
      <c r="K65" s="1167"/>
    </row>
    <row r="66" spans="2:11">
      <c r="B66" s="2100" t="s">
        <v>5373</v>
      </c>
      <c r="C66" s="2101"/>
      <c r="D66" s="2101"/>
      <c r="E66" s="2101"/>
      <c r="F66" s="2101"/>
      <c r="G66" s="2101"/>
      <c r="H66" s="1188" t="s">
        <v>3991</v>
      </c>
      <c r="I66" s="1189"/>
      <c r="J66" s="1190"/>
      <c r="K66" s="1167"/>
    </row>
    <row r="67" spans="2:11">
      <c r="B67" s="2100" t="s">
        <v>1273</v>
      </c>
      <c r="C67" s="2101"/>
      <c r="D67" s="2101"/>
      <c r="E67" s="2101"/>
      <c r="F67" s="2101"/>
      <c r="G67" s="2101"/>
      <c r="H67" s="1188" t="s">
        <v>3993</v>
      </c>
      <c r="I67" s="1189"/>
      <c r="J67" s="1190"/>
      <c r="K67" s="1167"/>
    </row>
    <row r="68" spans="2:11">
      <c r="B68" s="2100" t="s">
        <v>5374</v>
      </c>
      <c r="C68" s="2101"/>
      <c r="D68" s="2101"/>
      <c r="E68" s="2101"/>
      <c r="F68" s="2101"/>
      <c r="G68" s="2101"/>
      <c r="H68" s="1188" t="s">
        <v>3995</v>
      </c>
      <c r="I68" s="1189"/>
      <c r="J68" s="1190"/>
      <c r="K68" s="1167"/>
    </row>
    <row r="69" spans="2:11">
      <c r="B69" s="2100" t="s">
        <v>5375</v>
      </c>
      <c r="C69" s="2101"/>
      <c r="D69" s="2101"/>
      <c r="E69" s="2101"/>
      <c r="F69" s="2101"/>
      <c r="G69" s="2101"/>
      <c r="H69" s="1188" t="s">
        <v>4000</v>
      </c>
      <c r="I69" s="1189"/>
      <c r="J69" s="1190"/>
      <c r="K69" s="1167"/>
    </row>
    <row r="70" spans="2:11">
      <c r="B70" s="2100" t="s">
        <v>5376</v>
      </c>
      <c r="C70" s="2101"/>
      <c r="D70" s="2101"/>
      <c r="E70" s="2101"/>
      <c r="F70" s="2101"/>
      <c r="G70" s="2101"/>
      <c r="H70" s="1188" t="s">
        <v>4002</v>
      </c>
      <c r="I70" s="1189"/>
      <c r="J70" s="1190"/>
      <c r="K70" s="1167"/>
    </row>
    <row r="71" spans="2:11">
      <c r="B71" s="2100" t="s">
        <v>1289</v>
      </c>
      <c r="C71" s="2101"/>
      <c r="D71" s="2101"/>
      <c r="E71" s="2101"/>
      <c r="F71" s="2101"/>
      <c r="G71" s="2101"/>
      <c r="H71" s="1188" t="s">
        <v>4005</v>
      </c>
      <c r="I71" s="1189"/>
      <c r="J71" s="1190"/>
      <c r="K71" s="1167"/>
    </row>
    <row r="72" spans="2:11">
      <c r="B72" s="2100" t="s">
        <v>2057</v>
      </c>
      <c r="C72" s="2101"/>
      <c r="D72" s="2101"/>
      <c r="E72" s="2101"/>
      <c r="F72" s="2101"/>
      <c r="G72" s="2101"/>
      <c r="H72" s="1188" t="s">
        <v>4008</v>
      </c>
      <c r="I72" s="1189"/>
      <c r="J72" s="1190"/>
      <c r="K72" s="1167"/>
    </row>
    <row r="73" spans="2:11">
      <c r="B73" s="2100" t="s">
        <v>5377</v>
      </c>
      <c r="C73" s="2101"/>
      <c r="D73" s="2101"/>
      <c r="E73" s="2101"/>
      <c r="F73" s="2101"/>
      <c r="G73" s="2101"/>
      <c r="H73" s="1188" t="s">
        <v>4011</v>
      </c>
      <c r="I73" s="1189"/>
      <c r="J73" s="1190"/>
      <c r="K73" s="1167"/>
    </row>
    <row r="74" spans="2:11">
      <c r="B74" s="2100" t="s">
        <v>5378</v>
      </c>
      <c r="C74" s="2101"/>
      <c r="D74" s="2101"/>
      <c r="E74" s="2101"/>
      <c r="F74" s="2101"/>
      <c r="G74" s="2101"/>
      <c r="H74" s="1188" t="s">
        <v>4013</v>
      </c>
      <c r="I74" s="1189"/>
      <c r="J74" s="1190"/>
      <c r="K74" s="1167"/>
    </row>
    <row r="75" spans="2:11" ht="15.6" thickBot="1">
      <c r="B75" s="2114" t="s">
        <v>5379</v>
      </c>
      <c r="C75" s="2113"/>
      <c r="D75" s="2113"/>
      <c r="E75" s="2113"/>
      <c r="F75" s="2113"/>
      <c r="G75" s="2113"/>
      <c r="H75" s="1191" t="s">
        <v>4015</v>
      </c>
      <c r="I75" s="1192"/>
      <c r="J75" s="1185"/>
      <c r="K75" s="1167"/>
    </row>
    <row r="76" spans="2:11">
      <c r="B76" s="478" t="s">
        <v>5449</v>
      </c>
    </row>
    <row r="78" spans="2:11" ht="15.6" thickBot="1"/>
    <row r="79" spans="2:11" ht="19.2" thickBot="1">
      <c r="B79" s="2102" t="s">
        <v>5450</v>
      </c>
      <c r="C79" s="2103"/>
      <c r="D79" s="2103"/>
      <c r="E79" s="2103"/>
      <c r="F79" s="2103"/>
      <c r="G79" s="2103"/>
      <c r="H79" s="2103"/>
      <c r="I79" s="1166"/>
      <c r="J79" s="1167"/>
      <c r="K79" s="1167"/>
    </row>
    <row r="80" spans="2:11">
      <c r="B80" s="1168"/>
      <c r="C80" s="1169"/>
      <c r="D80" s="1169"/>
      <c r="F80" s="1170"/>
      <c r="G80" s="1171" t="s">
        <v>3898</v>
      </c>
      <c r="H80" s="2056" t="s">
        <v>3899</v>
      </c>
      <c r="I80" s="2105" t="s">
        <v>4130</v>
      </c>
      <c r="J80" s="2115"/>
      <c r="K80" s="2106"/>
    </row>
    <row r="81" spans="2:11">
      <c r="B81" s="1172"/>
      <c r="C81" s="1167"/>
      <c r="D81" s="1167"/>
      <c r="E81" s="1173"/>
      <c r="F81" s="1173"/>
      <c r="G81" s="1173"/>
      <c r="H81" s="2057"/>
      <c r="I81" s="2107"/>
      <c r="J81" s="2116"/>
      <c r="K81" s="2108"/>
    </row>
    <row r="82" spans="2:11">
      <c r="B82" s="1172"/>
      <c r="C82" s="1167"/>
      <c r="D82" s="1167"/>
      <c r="E82" s="1167"/>
      <c r="F82" s="1167"/>
      <c r="G82" s="1167"/>
      <c r="H82" s="2057"/>
      <c r="I82" s="1174" t="s">
        <v>5364</v>
      </c>
      <c r="J82" s="1193" t="s">
        <v>5451</v>
      </c>
      <c r="K82" s="1194" t="s">
        <v>5452</v>
      </c>
    </row>
    <row r="83" spans="2:11" ht="15.6" thickBot="1">
      <c r="B83" s="1176" t="s">
        <v>3906</v>
      </c>
      <c r="C83" s="1177"/>
      <c r="D83" s="1177"/>
      <c r="E83" s="1177"/>
      <c r="F83" s="1177"/>
      <c r="G83" s="1177"/>
      <c r="H83" s="2057"/>
      <c r="I83" s="1178" t="s">
        <v>3907</v>
      </c>
      <c r="J83" s="1195" t="s">
        <v>3908</v>
      </c>
      <c r="K83" s="1196" t="s">
        <v>3908</v>
      </c>
    </row>
    <row r="84" spans="2:11">
      <c r="B84" s="2117" t="s">
        <v>5453</v>
      </c>
      <c r="C84" s="2110"/>
      <c r="D84" s="2118" t="s">
        <v>5454</v>
      </c>
      <c r="E84" s="2118"/>
      <c r="F84" s="2118"/>
      <c r="G84" s="2119"/>
      <c r="H84" s="1180" t="s">
        <v>5447</v>
      </c>
      <c r="I84" s="1181"/>
      <c r="J84" s="1187"/>
      <c r="K84" s="1182"/>
    </row>
    <row r="85" spans="2:11" ht="15.6" thickBot="1">
      <c r="B85" s="2111"/>
      <c r="C85" s="2112"/>
      <c r="D85" s="2120" t="s">
        <v>5455</v>
      </c>
      <c r="E85" s="2120"/>
      <c r="F85" s="2120"/>
      <c r="G85" s="2121"/>
      <c r="H85" s="1183" t="s">
        <v>5448</v>
      </c>
      <c r="I85" s="1198"/>
      <c r="J85" s="1199"/>
      <c r="K85" s="1200"/>
    </row>
    <row r="86" spans="2:11" ht="15.6" thickBot="1">
      <c r="B86" s="2123" t="s">
        <v>5456</v>
      </c>
      <c r="C86" s="2124"/>
      <c r="D86" s="2125" t="s">
        <v>5457</v>
      </c>
      <c r="E86" s="2125"/>
      <c r="F86" s="2125"/>
      <c r="G86" s="2126"/>
      <c r="H86" s="1201" t="s">
        <v>5458</v>
      </c>
      <c r="I86" s="1202"/>
      <c r="J86" s="1203"/>
      <c r="K86" s="1204"/>
    </row>
    <row r="87" spans="2:11" ht="13.5" customHeight="1"/>
    <row r="88" spans="2:11" ht="15.6" thickBot="1"/>
    <row r="89" spans="2:11" ht="19.2" thickBot="1">
      <c r="B89" s="1925" t="s">
        <v>4223</v>
      </c>
      <c r="C89" s="1926"/>
      <c r="D89" s="1926"/>
      <c r="E89" s="1926"/>
      <c r="F89" s="1926"/>
      <c r="G89" s="1926"/>
      <c r="H89" s="1927"/>
      <c r="I89" s="1205" t="s">
        <v>4467</v>
      </c>
    </row>
    <row r="90" spans="2:11">
      <c r="B90" s="2105" t="s">
        <v>4225</v>
      </c>
      <c r="C90" s="2115"/>
      <c r="D90" s="2115"/>
      <c r="E90" s="2115"/>
      <c r="F90" s="2115"/>
      <c r="G90" s="2115"/>
      <c r="H90" s="2106" t="s">
        <v>4046</v>
      </c>
      <c r="I90" s="979" t="s">
        <v>5459</v>
      </c>
    </row>
    <row r="91" spans="2:11" ht="15.6" thickBot="1">
      <c r="B91" s="2127"/>
      <c r="C91" s="2128"/>
      <c r="D91" s="2128"/>
      <c r="E91" s="2128"/>
      <c r="F91" s="2128"/>
      <c r="G91" s="2128"/>
      <c r="H91" s="2129"/>
      <c r="I91" s="1206" t="s">
        <v>4355</v>
      </c>
    </row>
    <row r="92" spans="2:11">
      <c r="B92" s="2130" t="s">
        <v>5460</v>
      </c>
      <c r="C92" s="2131"/>
      <c r="D92" s="2131"/>
      <c r="E92" s="2131"/>
      <c r="F92" s="2131"/>
      <c r="G92" s="2131"/>
      <c r="H92" s="981" t="s">
        <v>5461</v>
      </c>
      <c r="I92" s="982"/>
    </row>
    <row r="93" spans="2:11">
      <c r="B93" s="2122" t="s">
        <v>5462</v>
      </c>
      <c r="C93" s="1938"/>
      <c r="D93" s="1938"/>
      <c r="E93" s="1938"/>
      <c r="F93" s="1938"/>
      <c r="G93" s="1938"/>
      <c r="H93" s="983" t="s">
        <v>4230</v>
      </c>
      <c r="I93" s="1207"/>
    </row>
    <row r="94" spans="2:11">
      <c r="B94" s="2122" t="s">
        <v>5463</v>
      </c>
      <c r="C94" s="1938"/>
      <c r="D94" s="1938"/>
      <c r="E94" s="1938"/>
      <c r="F94" s="1938"/>
      <c r="G94" s="1938"/>
      <c r="H94" s="983" t="s">
        <v>4232</v>
      </c>
      <c r="I94" s="1207"/>
    </row>
    <row r="95" spans="2:11">
      <c r="B95" s="2122" t="s">
        <v>5464</v>
      </c>
      <c r="C95" s="1938"/>
      <c r="D95" s="1938"/>
      <c r="E95" s="1938"/>
      <c r="F95" s="1938"/>
      <c r="G95" s="1938"/>
      <c r="H95" s="983" t="s">
        <v>4532</v>
      </c>
      <c r="I95" s="1092"/>
    </row>
    <row r="96" spans="2:11">
      <c r="B96" s="2122" t="s">
        <v>5465</v>
      </c>
      <c r="C96" s="1938"/>
      <c r="D96" s="1938"/>
      <c r="E96" s="1938"/>
      <c r="F96" s="1938"/>
      <c r="G96" s="1938"/>
      <c r="H96" s="983" t="s">
        <v>4234</v>
      </c>
      <c r="I96" s="1092"/>
    </row>
    <row r="97" spans="2:9">
      <c r="B97" s="2122" t="s">
        <v>5466</v>
      </c>
      <c r="C97" s="1938"/>
      <c r="D97" s="1938"/>
      <c r="E97" s="1938"/>
      <c r="F97" s="1938"/>
      <c r="G97" s="1938"/>
      <c r="H97" s="983" t="s">
        <v>4236</v>
      </c>
      <c r="I97" s="1092"/>
    </row>
    <row r="98" spans="2:9">
      <c r="B98" s="2122" t="s">
        <v>5467</v>
      </c>
      <c r="C98" s="1938"/>
      <c r="D98" s="1938"/>
      <c r="E98" s="1938"/>
      <c r="F98" s="1938"/>
      <c r="G98" s="1938"/>
      <c r="H98" s="983" t="s">
        <v>4472</v>
      </c>
      <c r="I98" s="1092"/>
    </row>
    <row r="99" spans="2:9">
      <c r="B99" s="2122" t="s">
        <v>5468</v>
      </c>
      <c r="C99" s="1938"/>
      <c r="D99" s="1938"/>
      <c r="E99" s="1938"/>
      <c r="F99" s="1938"/>
      <c r="G99" s="1938"/>
      <c r="H99" s="983" t="s">
        <v>4473</v>
      </c>
      <c r="I99" s="1092"/>
    </row>
    <row r="100" spans="2:9">
      <c r="B100" s="2122" t="s">
        <v>5469</v>
      </c>
      <c r="C100" s="1938"/>
      <c r="D100" s="1938"/>
      <c r="E100" s="1938"/>
      <c r="F100" s="1938"/>
      <c r="G100" s="1938"/>
      <c r="H100" s="983" t="s">
        <v>4929</v>
      </c>
      <c r="I100" s="1092"/>
    </row>
    <row r="101" spans="2:9">
      <c r="B101" s="2122" t="s">
        <v>5470</v>
      </c>
      <c r="C101" s="1938"/>
      <c r="D101" s="1938"/>
      <c r="E101" s="1938"/>
      <c r="F101" s="1938"/>
      <c r="G101" s="1938"/>
      <c r="H101" s="983" t="s">
        <v>4931</v>
      </c>
      <c r="I101" s="1092"/>
    </row>
    <row r="102" spans="2:9" ht="15.6" thickBot="1">
      <c r="B102" s="2134" t="s">
        <v>4235</v>
      </c>
      <c r="C102" s="1939"/>
      <c r="D102" s="1939"/>
      <c r="E102" s="1939"/>
      <c r="F102" s="1939"/>
      <c r="G102" s="1939"/>
      <c r="H102" s="985" t="s">
        <v>4932</v>
      </c>
      <c r="I102" s="986"/>
    </row>
    <row r="104" spans="2:9" ht="15.6" thickBot="1"/>
    <row r="105" spans="2:9" ht="19.2" thickBot="1">
      <c r="B105" s="2102" t="s">
        <v>4237</v>
      </c>
      <c r="C105" s="2103"/>
      <c r="D105" s="2103"/>
      <c r="E105" s="2103"/>
      <c r="F105" s="2103"/>
      <c r="G105" s="2103"/>
      <c r="H105" s="2104"/>
      <c r="I105" s="1208" t="s">
        <v>5471</v>
      </c>
    </row>
    <row r="106" spans="2:9">
      <c r="B106" s="2105" t="s">
        <v>4225</v>
      </c>
      <c r="C106" s="2115"/>
      <c r="D106" s="2115"/>
      <c r="E106" s="2115"/>
      <c r="F106" s="2115"/>
      <c r="G106" s="2115"/>
      <c r="H106" s="2106" t="s">
        <v>4046</v>
      </c>
      <c r="I106" s="979" t="s">
        <v>5472</v>
      </c>
    </row>
    <row r="107" spans="2:9" ht="15.6" thickBot="1">
      <c r="B107" s="2127"/>
      <c r="C107" s="2128"/>
      <c r="D107" s="2128"/>
      <c r="E107" s="2128"/>
      <c r="F107" s="2128"/>
      <c r="G107" s="2128"/>
      <c r="H107" s="2129"/>
      <c r="I107" s="1206" t="s">
        <v>4355</v>
      </c>
    </row>
    <row r="108" spans="2:9" ht="27.75" customHeight="1">
      <c r="B108" s="2117" t="s">
        <v>5473</v>
      </c>
      <c r="C108" s="2110"/>
      <c r="D108" s="2110"/>
      <c r="E108" s="2110"/>
      <c r="F108" s="2110"/>
      <c r="G108" s="2110"/>
      <c r="H108" s="1186" t="s">
        <v>4241</v>
      </c>
      <c r="I108" s="982"/>
    </row>
    <row r="109" spans="2:9">
      <c r="B109" s="2132" t="s">
        <v>5474</v>
      </c>
      <c r="C109" s="2133"/>
      <c r="D109" s="2133"/>
      <c r="E109" s="2133"/>
      <c r="F109" s="2133"/>
      <c r="G109" s="2133"/>
      <c r="H109" s="1188" t="s">
        <v>5475</v>
      </c>
      <c r="I109" s="1092"/>
    </row>
    <row r="110" spans="2:9">
      <c r="B110" s="2132" t="s">
        <v>5476</v>
      </c>
      <c r="C110" s="2133"/>
      <c r="D110" s="2133"/>
      <c r="E110" s="2133"/>
      <c r="F110" s="2133"/>
      <c r="G110" s="2133"/>
      <c r="H110" s="1188" t="s">
        <v>4536</v>
      </c>
      <c r="I110" s="1092"/>
    </row>
    <row r="111" spans="2:9">
      <c r="B111" s="2132" t="s">
        <v>1289</v>
      </c>
      <c r="C111" s="2133"/>
      <c r="D111" s="2133"/>
      <c r="E111" s="2133"/>
      <c r="F111" s="2133"/>
      <c r="G111" s="2133"/>
      <c r="H111" s="1188" t="s">
        <v>4245</v>
      </c>
      <c r="I111" s="1092"/>
    </row>
    <row r="112" spans="2:9">
      <c r="B112" s="2132" t="s">
        <v>733</v>
      </c>
      <c r="C112" s="2133"/>
      <c r="D112" s="2133"/>
      <c r="E112" s="2133"/>
      <c r="F112" s="2133"/>
      <c r="G112" s="2133"/>
      <c r="H112" s="1188" t="s">
        <v>4247</v>
      </c>
      <c r="I112" s="1092"/>
    </row>
    <row r="113" spans="2:9">
      <c r="B113" s="2132" t="s">
        <v>2057</v>
      </c>
      <c r="C113" s="2133"/>
      <c r="D113" s="2133"/>
      <c r="E113" s="2133"/>
      <c r="F113" s="2133"/>
      <c r="G113" s="2133"/>
      <c r="H113" s="1188" t="s">
        <v>4935</v>
      </c>
      <c r="I113" s="1092"/>
    </row>
    <row r="114" spans="2:9">
      <c r="B114" s="2132" t="s">
        <v>5372</v>
      </c>
      <c r="C114" s="2133"/>
      <c r="D114" s="2133"/>
      <c r="E114" s="2133"/>
      <c r="F114" s="2133"/>
      <c r="G114" s="2133"/>
      <c r="H114" s="1188" t="s">
        <v>4937</v>
      </c>
      <c r="I114" s="1092"/>
    </row>
    <row r="115" spans="2:9">
      <c r="B115" s="2132" t="s">
        <v>5373</v>
      </c>
      <c r="C115" s="2133"/>
      <c r="D115" s="2133"/>
      <c r="E115" s="2133"/>
      <c r="F115" s="2133"/>
      <c r="G115" s="2133"/>
      <c r="H115" s="1188" t="s">
        <v>4939</v>
      </c>
      <c r="I115" s="1092"/>
    </row>
    <row r="116" spans="2:9">
      <c r="B116" s="2132" t="s">
        <v>5374</v>
      </c>
      <c r="C116" s="2133"/>
      <c r="D116" s="2133"/>
      <c r="E116" s="2133"/>
      <c r="F116" s="2133"/>
      <c r="G116" s="2133"/>
      <c r="H116" s="1188" t="s">
        <v>4940</v>
      </c>
      <c r="I116" s="1092"/>
    </row>
    <row r="117" spans="2:9">
      <c r="B117" s="2132" t="s">
        <v>5375</v>
      </c>
      <c r="C117" s="2133"/>
      <c r="D117" s="2133"/>
      <c r="E117" s="2133"/>
      <c r="F117" s="2133"/>
      <c r="G117" s="2133"/>
      <c r="H117" s="1188" t="s">
        <v>4941</v>
      </c>
      <c r="I117" s="1092"/>
    </row>
    <row r="118" spans="2:9" ht="13.5" customHeight="1">
      <c r="B118" s="2132" t="s">
        <v>5477</v>
      </c>
      <c r="C118" s="2133"/>
      <c r="D118" s="2133"/>
      <c r="E118" s="2133"/>
      <c r="F118" s="2133"/>
      <c r="G118" s="2133"/>
      <c r="H118" s="1188" t="s">
        <v>4942</v>
      </c>
      <c r="I118" s="1092"/>
    </row>
    <row r="119" spans="2:9" ht="14.25" customHeight="1">
      <c r="B119" s="2132" t="s">
        <v>5478</v>
      </c>
      <c r="C119" s="2133"/>
      <c r="D119" s="2133"/>
      <c r="E119" s="2133"/>
      <c r="F119" s="2133"/>
      <c r="G119" s="2133"/>
      <c r="H119" s="1188" t="s">
        <v>4943</v>
      </c>
      <c r="I119" s="1092"/>
    </row>
    <row r="120" spans="2:9" ht="14.25" customHeight="1">
      <c r="B120" s="2132" t="s">
        <v>5479</v>
      </c>
      <c r="C120" s="2133"/>
      <c r="D120" s="2133"/>
      <c r="E120" s="2133"/>
      <c r="F120" s="2133"/>
      <c r="G120" s="2133"/>
      <c r="H120" s="1188" t="s">
        <v>4945</v>
      </c>
      <c r="I120" s="1092"/>
    </row>
    <row r="121" spans="2:9" ht="14.25" customHeight="1">
      <c r="B121" s="2132" t="s">
        <v>5480</v>
      </c>
      <c r="C121" s="2133"/>
      <c r="D121" s="2133"/>
      <c r="E121" s="2133"/>
      <c r="F121" s="2133"/>
      <c r="G121" s="2133"/>
      <c r="H121" s="1188" t="s">
        <v>4947</v>
      </c>
      <c r="I121" s="1092"/>
    </row>
    <row r="122" spans="2:9" ht="14.25" customHeight="1">
      <c r="B122" s="2132" t="s">
        <v>5481</v>
      </c>
      <c r="C122" s="2133"/>
      <c r="D122" s="2133"/>
      <c r="E122" s="2133"/>
      <c r="F122" s="2133"/>
      <c r="G122" s="2133"/>
      <c r="H122" s="1188" t="s">
        <v>4949</v>
      </c>
      <c r="I122" s="1092"/>
    </row>
    <row r="123" spans="2:9" ht="14.25" customHeight="1">
      <c r="B123" s="2132" t="s">
        <v>5482</v>
      </c>
      <c r="C123" s="2133"/>
      <c r="D123" s="2133"/>
      <c r="E123" s="2133"/>
      <c r="F123" s="2133"/>
      <c r="G123" s="2133"/>
      <c r="H123" s="1188" t="s">
        <v>4950</v>
      </c>
      <c r="I123" s="1092"/>
    </row>
    <row r="124" spans="2:9" ht="14.25" customHeight="1" thickBot="1">
      <c r="B124" s="2111" t="s">
        <v>5483</v>
      </c>
      <c r="C124" s="2112"/>
      <c r="D124" s="2112"/>
      <c r="E124" s="2112"/>
      <c r="F124" s="2112"/>
      <c r="G124" s="2112"/>
      <c r="H124" s="1191" t="s">
        <v>4951</v>
      </c>
      <c r="I124" s="1093"/>
    </row>
    <row r="125" spans="2:9" ht="14.25" customHeight="1"/>
    <row r="126" spans="2:9" ht="14.25" customHeight="1"/>
    <row r="127" spans="2:9" ht="14.25" customHeight="1"/>
    <row r="128" spans="2:9" ht="14.25" customHeight="1"/>
    <row r="129" ht="14.25" customHeight="1"/>
    <row r="130" ht="14.25" customHeight="1"/>
    <row r="131" ht="14.25" customHeight="1"/>
    <row r="132" ht="14.25" customHeight="1"/>
    <row r="141" ht="13.5" customHeight="1"/>
    <row r="142" ht="14.25" customHeight="1"/>
    <row r="143" ht="14.25" customHeight="1"/>
    <row r="163" ht="13.5" customHeight="1"/>
    <row r="222" spans="2:2">
      <c r="B222" s="1209" t="s">
        <v>5484</v>
      </c>
    </row>
    <row r="223" spans="2:2">
      <c r="B223" s="1209" t="s">
        <v>5485</v>
      </c>
    </row>
    <row r="224" spans="2:2">
      <c r="B224" s="1209" t="s">
        <v>5486</v>
      </c>
    </row>
    <row r="225" spans="2:10">
      <c r="B225" s="1209" t="s">
        <v>5487</v>
      </c>
    </row>
    <row r="226" spans="2:10">
      <c r="B226" s="1209" t="s">
        <v>5488</v>
      </c>
    </row>
    <row r="231" spans="2:10" ht="15.6" thickBot="1"/>
    <row r="232" spans="2:10" ht="19.2" thickBot="1">
      <c r="B232" s="1947" t="s">
        <v>4223</v>
      </c>
      <c r="C232" s="1948"/>
      <c r="D232" s="1948"/>
      <c r="E232" s="1948"/>
      <c r="F232" s="1948"/>
      <c r="G232" s="1949"/>
      <c r="I232" s="2135" t="s">
        <v>4467</v>
      </c>
      <c r="J232" s="2135"/>
    </row>
    <row r="233" spans="2:10">
      <c r="B233" s="2012" t="s">
        <v>4225</v>
      </c>
      <c r="C233" s="2013"/>
      <c r="D233" s="2013"/>
      <c r="E233" s="2013"/>
      <c r="F233" s="2013"/>
      <c r="G233" s="2040"/>
      <c r="H233" s="2056" t="s">
        <v>3899</v>
      </c>
      <c r="I233" s="2009" t="s">
        <v>5459</v>
      </c>
      <c r="J233" s="2039"/>
    </row>
    <row r="234" spans="2:10" ht="15.6" thickBot="1">
      <c r="B234" s="2012"/>
      <c r="C234" s="2013"/>
      <c r="D234" s="2013"/>
      <c r="E234" s="2013"/>
      <c r="F234" s="2013"/>
      <c r="G234" s="2040"/>
      <c r="H234" s="2057"/>
      <c r="I234" s="2041" t="s">
        <v>3907</v>
      </c>
      <c r="J234" s="2058"/>
    </row>
    <row r="235" spans="2:10">
      <c r="B235" s="1974" t="s">
        <v>5460</v>
      </c>
      <c r="C235" s="1954"/>
      <c r="D235" s="1954"/>
      <c r="E235" s="1954"/>
      <c r="F235" s="1954"/>
      <c r="G235" s="1954"/>
      <c r="H235" s="1044" t="s">
        <v>4228</v>
      </c>
      <c r="I235" s="1954"/>
      <c r="J235" s="1955"/>
    </row>
    <row r="236" spans="2:10">
      <c r="B236" s="1976" t="s">
        <v>5489</v>
      </c>
      <c r="C236" s="1502"/>
      <c r="D236" s="1502"/>
      <c r="E236" s="1502"/>
      <c r="F236" s="1502"/>
      <c r="G236" s="1502"/>
      <c r="H236" s="1051" t="s">
        <v>4230</v>
      </c>
      <c r="I236" s="1502"/>
      <c r="J236" s="1956"/>
    </row>
    <row r="237" spans="2:10">
      <c r="B237" s="1976" t="s">
        <v>5490</v>
      </c>
      <c r="C237" s="1502"/>
      <c r="D237" s="1502"/>
      <c r="E237" s="1502"/>
      <c r="F237" s="1502"/>
      <c r="G237" s="1502"/>
      <c r="H237" s="1051" t="s">
        <v>4232</v>
      </c>
      <c r="I237" s="1502"/>
      <c r="J237" s="1956"/>
    </row>
    <row r="238" spans="2:10">
      <c r="B238" s="1976" t="s">
        <v>5491</v>
      </c>
      <c r="C238" s="1502"/>
      <c r="D238" s="1502"/>
      <c r="E238" s="1502"/>
      <c r="F238" s="1502"/>
      <c r="G238" s="1502"/>
      <c r="H238" s="1051" t="s">
        <v>4532</v>
      </c>
      <c r="I238" s="1502"/>
      <c r="J238" s="1956"/>
    </row>
    <row r="239" spans="2:10">
      <c r="B239" s="1976" t="s">
        <v>5492</v>
      </c>
      <c r="C239" s="1502"/>
      <c r="D239" s="1502"/>
      <c r="E239" s="1502"/>
      <c r="F239" s="1502"/>
      <c r="G239" s="1502"/>
      <c r="H239" s="1051" t="s">
        <v>4234</v>
      </c>
      <c r="I239" s="1502"/>
      <c r="J239" s="1956"/>
    </row>
    <row r="240" spans="2:10">
      <c r="B240" s="1976" t="s">
        <v>5493</v>
      </c>
      <c r="C240" s="1502"/>
      <c r="D240" s="1502"/>
      <c r="E240" s="1502"/>
      <c r="F240" s="1502"/>
      <c r="G240" s="1502"/>
      <c r="H240" s="1051" t="s">
        <v>4236</v>
      </c>
      <c r="I240" s="1502"/>
      <c r="J240" s="1956"/>
    </row>
    <row r="241" spans="2:10">
      <c r="B241" s="1976" t="s">
        <v>5494</v>
      </c>
      <c r="C241" s="1502"/>
      <c r="D241" s="1502"/>
      <c r="E241" s="1502"/>
      <c r="F241" s="1502"/>
      <c r="G241" s="1502"/>
      <c r="H241" s="1051" t="s">
        <v>4472</v>
      </c>
      <c r="I241" s="1502"/>
      <c r="J241" s="1956"/>
    </row>
    <row r="242" spans="2:10">
      <c r="B242" s="1976" t="s">
        <v>5495</v>
      </c>
      <c r="C242" s="1502"/>
      <c r="D242" s="1502"/>
      <c r="E242" s="1502"/>
      <c r="F242" s="1502"/>
      <c r="G242" s="1502"/>
      <c r="H242" s="1051" t="s">
        <v>4473</v>
      </c>
      <c r="I242" s="1502"/>
      <c r="J242" s="1956"/>
    </row>
    <row r="243" spans="2:10">
      <c r="B243" s="1976" t="s">
        <v>5496</v>
      </c>
      <c r="C243" s="1502"/>
      <c r="D243" s="1502"/>
      <c r="E243" s="1502"/>
      <c r="F243" s="1502"/>
      <c r="G243" s="1502"/>
      <c r="H243" s="1051" t="s">
        <v>4929</v>
      </c>
      <c r="I243" s="1502"/>
      <c r="J243" s="1956"/>
    </row>
    <row r="244" spans="2:10">
      <c r="B244" s="1976" t="s">
        <v>5497</v>
      </c>
      <c r="C244" s="1502"/>
      <c r="D244" s="1502"/>
      <c r="E244" s="1502"/>
      <c r="F244" s="1502"/>
      <c r="G244" s="1502"/>
      <c r="H244" s="1051" t="s">
        <v>4931</v>
      </c>
      <c r="I244" s="1502"/>
      <c r="J244" s="1956"/>
    </row>
    <row r="245" spans="2:10">
      <c r="B245" s="1976" t="s">
        <v>5498</v>
      </c>
      <c r="C245" s="1502"/>
      <c r="D245" s="1502"/>
      <c r="E245" s="1502"/>
      <c r="F245" s="1502"/>
      <c r="G245" s="1502"/>
      <c r="H245" s="1051" t="s">
        <v>4932</v>
      </c>
      <c r="I245" s="1502"/>
      <c r="J245" s="1956"/>
    </row>
    <row r="246" spans="2:10">
      <c r="B246" s="1976"/>
      <c r="C246" s="1502"/>
      <c r="D246" s="1502"/>
      <c r="E246" s="1502"/>
      <c r="F246" s="1502"/>
      <c r="G246" s="1502"/>
      <c r="H246" s="1051" t="s">
        <v>5061</v>
      </c>
      <c r="I246" s="1502"/>
      <c r="J246" s="1956"/>
    </row>
    <row r="247" spans="2:10">
      <c r="B247" s="1976"/>
      <c r="C247" s="1502"/>
      <c r="D247" s="1502"/>
      <c r="E247" s="1502"/>
      <c r="F247" s="1502"/>
      <c r="G247" s="1502"/>
      <c r="H247" s="1051" t="s">
        <v>5499</v>
      </c>
      <c r="I247" s="1502"/>
      <c r="J247" s="1956"/>
    </row>
    <row r="248" spans="2:10">
      <c r="B248" s="1976"/>
      <c r="C248" s="1502"/>
      <c r="D248" s="1502"/>
      <c r="E248" s="1502"/>
      <c r="F248" s="1502"/>
      <c r="G248" s="1502"/>
      <c r="H248" s="1051" t="s">
        <v>5500</v>
      </c>
      <c r="I248" s="1502"/>
      <c r="J248" s="1956"/>
    </row>
    <row r="249" spans="2:10">
      <c r="B249" s="1976"/>
      <c r="C249" s="1502"/>
      <c r="D249" s="1502"/>
      <c r="E249" s="1502"/>
      <c r="F249" s="1502"/>
      <c r="G249" s="1502"/>
      <c r="H249" s="1051" t="s">
        <v>5501</v>
      </c>
      <c r="I249" s="1502"/>
      <c r="J249" s="1956"/>
    </row>
    <row r="250" spans="2:10">
      <c r="B250" s="1976"/>
      <c r="C250" s="1502"/>
      <c r="D250" s="1502"/>
      <c r="E250" s="1502"/>
      <c r="F250" s="1502"/>
      <c r="G250" s="1502"/>
      <c r="H250" s="1051" t="s">
        <v>5502</v>
      </c>
      <c r="I250" s="1502"/>
      <c r="J250" s="1956"/>
    </row>
    <row r="251" spans="2:10">
      <c r="B251" s="1976"/>
      <c r="C251" s="1502"/>
      <c r="D251" s="1502"/>
      <c r="E251" s="1502"/>
      <c r="F251" s="1502"/>
      <c r="G251" s="1502"/>
      <c r="H251" s="1051" t="s">
        <v>5503</v>
      </c>
      <c r="I251" s="1502"/>
      <c r="J251" s="1956"/>
    </row>
    <row r="252" spans="2:10">
      <c r="B252" s="1976"/>
      <c r="C252" s="1502"/>
      <c r="D252" s="1502"/>
      <c r="E252" s="1502"/>
      <c r="F252" s="1502"/>
      <c r="G252" s="1502"/>
      <c r="H252" s="1051" t="s">
        <v>5504</v>
      </c>
      <c r="I252" s="1502"/>
      <c r="J252" s="1956"/>
    </row>
    <row r="253" spans="2:10">
      <c r="B253" s="1976"/>
      <c r="C253" s="1502"/>
      <c r="D253" s="1502"/>
      <c r="E253" s="1502"/>
      <c r="F253" s="1502"/>
      <c r="G253" s="1502"/>
      <c r="H253" s="1051" t="s">
        <v>5505</v>
      </c>
      <c r="I253" s="1502"/>
      <c r="J253" s="1956"/>
    </row>
    <row r="254" spans="2:10">
      <c r="B254" s="1976"/>
      <c r="C254" s="1502"/>
      <c r="D254" s="1502"/>
      <c r="E254" s="1502"/>
      <c r="F254" s="1502"/>
      <c r="G254" s="1502"/>
      <c r="H254" s="1051" t="s">
        <v>5506</v>
      </c>
      <c r="I254" s="1502"/>
      <c r="J254" s="1956"/>
    </row>
    <row r="255" spans="2:10">
      <c r="B255" s="1976"/>
      <c r="C255" s="1502"/>
      <c r="D255" s="1502"/>
      <c r="E255" s="1502"/>
      <c r="F255" s="1502"/>
      <c r="G255" s="1502"/>
      <c r="H255" s="1051" t="s">
        <v>5507</v>
      </c>
      <c r="I255" s="1502"/>
      <c r="J255" s="1956"/>
    </row>
    <row r="256" spans="2:10">
      <c r="B256" s="1976"/>
      <c r="C256" s="1502"/>
      <c r="D256" s="1502"/>
      <c r="E256" s="1502"/>
      <c r="F256" s="1502"/>
      <c r="G256" s="1502"/>
      <c r="H256" s="1051" t="s">
        <v>5508</v>
      </c>
      <c r="I256" s="1502"/>
      <c r="J256" s="1956"/>
    </row>
    <row r="257" spans="2:10">
      <c r="B257" s="1976"/>
      <c r="C257" s="1502"/>
      <c r="D257" s="1502"/>
      <c r="E257" s="1502"/>
      <c r="F257" s="1502"/>
      <c r="G257" s="1502"/>
      <c r="H257" s="1051" t="s">
        <v>5509</v>
      </c>
      <c r="I257" s="1502"/>
      <c r="J257" s="1956"/>
    </row>
    <row r="258" spans="2:10">
      <c r="B258" s="1976"/>
      <c r="C258" s="1502"/>
      <c r="D258" s="1502"/>
      <c r="E258" s="1502"/>
      <c r="F258" s="1502"/>
      <c r="G258" s="1502"/>
      <c r="H258" s="1051" t="s">
        <v>5510</v>
      </c>
      <c r="I258" s="1502"/>
      <c r="J258" s="1956"/>
    </row>
    <row r="259" spans="2:10">
      <c r="B259" s="1976"/>
      <c r="C259" s="1502"/>
      <c r="D259" s="1502"/>
      <c r="E259" s="1502"/>
      <c r="F259" s="1502"/>
      <c r="G259" s="1502"/>
      <c r="H259" s="1051" t="s">
        <v>5511</v>
      </c>
      <c r="I259" s="1502"/>
      <c r="J259" s="1956"/>
    </row>
    <row r="260" spans="2:10">
      <c r="B260" s="1976"/>
      <c r="C260" s="1502"/>
      <c r="D260" s="1502"/>
      <c r="E260" s="1502"/>
      <c r="F260" s="1502"/>
      <c r="G260" s="1502"/>
      <c r="H260" s="1051" t="s">
        <v>5512</v>
      </c>
      <c r="I260" s="1502"/>
      <c r="J260" s="1956"/>
    </row>
    <row r="261" spans="2:10">
      <c r="B261" s="1976"/>
      <c r="C261" s="1502"/>
      <c r="D261" s="1502"/>
      <c r="E261" s="1502"/>
      <c r="F261" s="1502"/>
      <c r="G261" s="1502"/>
      <c r="H261" s="1051" t="s">
        <v>5513</v>
      </c>
      <c r="I261" s="1502"/>
      <c r="J261" s="1956"/>
    </row>
    <row r="262" spans="2:10">
      <c r="B262" s="1976"/>
      <c r="C262" s="1502"/>
      <c r="D262" s="1502"/>
      <c r="E262" s="1502"/>
      <c r="F262" s="1502"/>
      <c r="G262" s="1502"/>
      <c r="H262" s="1051" t="s">
        <v>5514</v>
      </c>
      <c r="I262" s="1502"/>
      <c r="J262" s="1956"/>
    </row>
    <row r="263" spans="2:10">
      <c r="B263" s="1976"/>
      <c r="C263" s="1502"/>
      <c r="D263" s="1502"/>
      <c r="E263" s="1502"/>
      <c r="F263" s="1502"/>
      <c r="G263" s="1502"/>
      <c r="H263" s="1051" t="s">
        <v>5515</v>
      </c>
      <c r="I263" s="1502"/>
      <c r="J263" s="1956"/>
    </row>
    <row r="264" spans="2:10" ht="15.6" thickBot="1">
      <c r="B264" s="1987" t="s">
        <v>5516</v>
      </c>
      <c r="C264" s="1989"/>
      <c r="D264" s="1989"/>
      <c r="E264" s="1989"/>
      <c r="F264" s="1989"/>
      <c r="G264" s="1989"/>
      <c r="H264" s="1063" t="s">
        <v>5517</v>
      </c>
      <c r="I264" s="1989"/>
      <c r="J264" s="2074"/>
    </row>
    <row r="271" spans="2:10" ht="15.6" thickBot="1"/>
    <row r="272" spans="2:10" ht="19.2" thickBot="1">
      <c r="B272" s="1947" t="s">
        <v>4237</v>
      </c>
      <c r="C272" s="1948"/>
      <c r="D272" s="1948"/>
      <c r="E272" s="1948"/>
      <c r="F272" s="1948"/>
      <c r="G272" s="1949"/>
      <c r="I272" s="2137" t="s">
        <v>5471</v>
      </c>
      <c r="J272" s="2137"/>
    </row>
    <row r="273" spans="2:10">
      <c r="B273" s="2009" t="s">
        <v>4225</v>
      </c>
      <c r="C273" s="2010"/>
      <c r="D273" s="2010"/>
      <c r="E273" s="2010"/>
      <c r="F273" s="2010"/>
      <c r="G273" s="2039"/>
      <c r="H273" s="2056" t="s">
        <v>3899</v>
      </c>
      <c r="I273" s="2071" t="s">
        <v>4475</v>
      </c>
      <c r="J273" s="2136"/>
    </row>
    <row r="274" spans="2:10" ht="15.6" thickBot="1">
      <c r="B274" s="2041"/>
      <c r="C274" s="2042"/>
      <c r="D274" s="2042"/>
      <c r="E274" s="2042"/>
      <c r="F274" s="2042"/>
      <c r="G274" s="2058"/>
      <c r="H274" s="2059"/>
      <c r="I274" s="2041" t="s">
        <v>3907</v>
      </c>
      <c r="J274" s="2058"/>
    </row>
    <row r="275" spans="2:10">
      <c r="B275" s="1974" t="s">
        <v>5473</v>
      </c>
      <c r="C275" s="1954"/>
      <c r="D275" s="1954"/>
      <c r="E275" s="1954"/>
      <c r="F275" s="1954"/>
      <c r="G275" s="1954"/>
      <c r="H275" s="1044" t="s">
        <v>4241</v>
      </c>
      <c r="I275" s="1954"/>
      <c r="J275" s="1955"/>
    </row>
    <row r="276" spans="2:10">
      <c r="B276" s="1976" t="s">
        <v>5474</v>
      </c>
      <c r="C276" s="1502"/>
      <c r="D276" s="1502"/>
      <c r="E276" s="1502"/>
      <c r="F276" s="1502"/>
      <c r="G276" s="1502"/>
      <c r="H276" s="1051" t="s">
        <v>5475</v>
      </c>
      <c r="I276" s="1502"/>
      <c r="J276" s="1956"/>
    </row>
    <row r="277" spans="2:10">
      <c r="B277" s="1976" t="s">
        <v>5518</v>
      </c>
      <c r="C277" s="1502"/>
      <c r="D277" s="1502"/>
      <c r="E277" s="1502"/>
      <c r="F277" s="1502"/>
      <c r="G277" s="1502"/>
      <c r="H277" s="1051" t="s">
        <v>4536</v>
      </c>
      <c r="I277" s="1502"/>
      <c r="J277" s="1956"/>
    </row>
    <row r="278" spans="2:10">
      <c r="B278" s="1976" t="s">
        <v>5519</v>
      </c>
      <c r="C278" s="1502"/>
      <c r="D278" s="1502"/>
      <c r="E278" s="1502"/>
      <c r="F278" s="1502"/>
      <c r="G278" s="1502"/>
      <c r="H278" s="1051" t="s">
        <v>4245</v>
      </c>
      <c r="I278" s="1502"/>
      <c r="J278" s="1956"/>
    </row>
    <row r="279" spans="2:10">
      <c r="B279" s="1976" t="s">
        <v>5520</v>
      </c>
      <c r="C279" s="1502"/>
      <c r="D279" s="1502" t="s">
        <v>5520</v>
      </c>
      <c r="E279" s="1502"/>
      <c r="F279" s="1502" t="s">
        <v>5520</v>
      </c>
      <c r="G279" s="1502"/>
      <c r="H279" s="1051" t="s">
        <v>4247</v>
      </c>
      <c r="I279" s="1502"/>
      <c r="J279" s="1956"/>
    </row>
    <row r="280" spans="2:10">
      <c r="B280" s="1976" t="s">
        <v>5521</v>
      </c>
      <c r="C280" s="1502"/>
      <c r="D280" s="1502" t="s">
        <v>5521</v>
      </c>
      <c r="E280" s="1502"/>
      <c r="F280" s="1502" t="s">
        <v>5521</v>
      </c>
      <c r="G280" s="1502"/>
      <c r="H280" s="1051" t="s">
        <v>4935</v>
      </c>
      <c r="I280" s="1502"/>
      <c r="J280" s="1956"/>
    </row>
    <row r="281" spans="2:10">
      <c r="B281" s="1976" t="s">
        <v>5522</v>
      </c>
      <c r="C281" s="1502"/>
      <c r="D281" s="1502" t="s">
        <v>5522</v>
      </c>
      <c r="E281" s="1502"/>
      <c r="F281" s="1502" t="s">
        <v>5522</v>
      </c>
      <c r="G281" s="1502"/>
      <c r="H281" s="1051" t="s">
        <v>4937</v>
      </c>
      <c r="I281" s="1502"/>
      <c r="J281" s="1956"/>
    </row>
    <row r="282" spans="2:10">
      <c r="B282" s="1976" t="s">
        <v>5523</v>
      </c>
      <c r="C282" s="1502"/>
      <c r="D282" s="1502"/>
      <c r="E282" s="1502"/>
      <c r="F282" s="1502"/>
      <c r="G282" s="1502"/>
      <c r="H282" s="1051" t="s">
        <v>4939</v>
      </c>
      <c r="I282" s="1502" t="s">
        <v>5524</v>
      </c>
      <c r="J282" s="1956"/>
    </row>
    <row r="283" spans="2:10">
      <c r="B283" s="1976" t="s">
        <v>5525</v>
      </c>
      <c r="C283" s="1502"/>
      <c r="D283" s="1502"/>
      <c r="E283" s="1502"/>
      <c r="F283" s="1502"/>
      <c r="G283" s="1502"/>
      <c r="H283" s="1051" t="s">
        <v>4940</v>
      </c>
      <c r="I283" s="1502" t="s">
        <v>5526</v>
      </c>
      <c r="J283" s="1956"/>
    </row>
    <row r="284" spans="2:10">
      <c r="B284" s="1976" t="s">
        <v>5527</v>
      </c>
      <c r="C284" s="1502"/>
      <c r="D284" s="1502"/>
      <c r="E284" s="1502"/>
      <c r="F284" s="1502"/>
      <c r="G284" s="1502"/>
      <c r="H284" s="1051" t="s">
        <v>4941</v>
      </c>
      <c r="I284" s="1502"/>
      <c r="J284" s="1956"/>
    </row>
    <row r="285" spans="2:10">
      <c r="B285" s="1976" t="s">
        <v>5528</v>
      </c>
      <c r="C285" s="1502"/>
      <c r="D285" s="1502"/>
      <c r="E285" s="1502"/>
      <c r="F285" s="1502"/>
      <c r="G285" s="1502"/>
      <c r="H285" s="1051" t="s">
        <v>4942</v>
      </c>
      <c r="I285" s="1502" t="s">
        <v>5529</v>
      </c>
      <c r="J285" s="1956"/>
    </row>
    <row r="286" spans="2:10">
      <c r="B286" s="1976" t="s">
        <v>5530</v>
      </c>
      <c r="C286" s="1502"/>
      <c r="D286" s="1502"/>
      <c r="E286" s="1502"/>
      <c r="F286" s="1502"/>
      <c r="G286" s="1502"/>
      <c r="H286" s="1051" t="s">
        <v>4943</v>
      </c>
      <c r="I286" s="1502" t="s">
        <v>5529</v>
      </c>
      <c r="J286" s="1956"/>
    </row>
    <row r="287" spans="2:10">
      <c r="B287" s="1976" t="s">
        <v>5531</v>
      </c>
      <c r="C287" s="1502"/>
      <c r="D287" s="1502"/>
      <c r="E287" s="1502"/>
      <c r="F287" s="1502"/>
      <c r="G287" s="1502"/>
      <c r="H287" s="1051" t="s">
        <v>4945</v>
      </c>
      <c r="I287" s="1502" t="s">
        <v>5532</v>
      </c>
      <c r="J287" s="1956"/>
    </row>
    <row r="288" spans="2:10">
      <c r="B288" s="1976" t="s">
        <v>5533</v>
      </c>
      <c r="C288" s="1502"/>
      <c r="D288" s="1502"/>
      <c r="E288" s="1502"/>
      <c r="F288" s="1502"/>
      <c r="G288" s="1502"/>
      <c r="H288" s="1051" t="s">
        <v>4947</v>
      </c>
      <c r="I288" s="1502" t="s">
        <v>5534</v>
      </c>
      <c r="J288" s="1956"/>
    </row>
    <row r="289" spans="2:10">
      <c r="B289" s="1976" t="s">
        <v>5380</v>
      </c>
      <c r="C289" s="1502"/>
      <c r="D289" s="1502"/>
      <c r="E289" s="1502"/>
      <c r="F289" s="1502"/>
      <c r="G289" s="1502"/>
      <c r="H289" s="1051" t="s">
        <v>4949</v>
      </c>
      <c r="I289" s="1502"/>
      <c r="J289" s="1956"/>
    </row>
    <row r="290" spans="2:10">
      <c r="B290" s="1976" t="s">
        <v>5381</v>
      </c>
      <c r="C290" s="1502"/>
      <c r="D290" s="1502"/>
      <c r="E290" s="1502"/>
      <c r="F290" s="1502"/>
      <c r="G290" s="1502"/>
      <c r="H290" s="1051" t="s">
        <v>4950</v>
      </c>
      <c r="I290" s="1502"/>
      <c r="J290" s="1956"/>
    </row>
    <row r="291" spans="2:10">
      <c r="B291" s="1976"/>
      <c r="C291" s="1502"/>
      <c r="D291" s="1502"/>
      <c r="E291" s="1502"/>
      <c r="F291" s="1502"/>
      <c r="G291" s="1502"/>
      <c r="H291" s="1051" t="s">
        <v>4951</v>
      </c>
      <c r="I291" s="1502"/>
      <c r="J291" s="1956"/>
    </row>
    <row r="292" spans="2:10">
      <c r="B292" s="1976"/>
      <c r="C292" s="1502"/>
      <c r="D292" s="1502"/>
      <c r="E292" s="1502"/>
      <c r="F292" s="1502"/>
      <c r="G292" s="1502"/>
      <c r="H292" s="1051" t="s">
        <v>4952</v>
      </c>
      <c r="I292" s="1502"/>
      <c r="J292" s="1956"/>
    </row>
    <row r="293" spans="2:10">
      <c r="B293" s="1976"/>
      <c r="C293" s="1502"/>
      <c r="D293" s="1502"/>
      <c r="E293" s="1502"/>
      <c r="F293" s="1502"/>
      <c r="G293" s="1502"/>
      <c r="H293" s="1051" t="s">
        <v>4953</v>
      </c>
      <c r="I293" s="1502"/>
      <c r="J293" s="1956"/>
    </row>
    <row r="294" spans="2:10">
      <c r="B294" s="1976"/>
      <c r="C294" s="1502"/>
      <c r="D294" s="1502"/>
      <c r="E294" s="1502"/>
      <c r="F294" s="1502"/>
      <c r="G294" s="1502"/>
      <c r="H294" s="1051" t="s">
        <v>4954</v>
      </c>
      <c r="I294" s="1502"/>
      <c r="J294" s="1956"/>
    </row>
    <row r="295" spans="2:10">
      <c r="B295" s="1976"/>
      <c r="C295" s="1502"/>
      <c r="D295" s="1502"/>
      <c r="E295" s="1502"/>
      <c r="F295" s="1502"/>
      <c r="G295" s="1502"/>
      <c r="H295" s="1051" t="s">
        <v>4955</v>
      </c>
      <c r="I295" s="1502"/>
      <c r="J295" s="1956"/>
    </row>
    <row r="296" spans="2:10">
      <c r="B296" s="1976"/>
      <c r="C296" s="1502"/>
      <c r="D296" s="1502"/>
      <c r="E296" s="1502"/>
      <c r="F296" s="1502"/>
      <c r="G296" s="1502"/>
      <c r="H296" s="1051" t="s">
        <v>4956</v>
      </c>
      <c r="I296" s="1502"/>
      <c r="J296" s="1956"/>
    </row>
    <row r="297" spans="2:10">
      <c r="B297" s="1976"/>
      <c r="C297" s="1502"/>
      <c r="D297" s="1502"/>
      <c r="E297" s="1502"/>
      <c r="F297" s="1502"/>
      <c r="G297" s="1502"/>
      <c r="H297" s="1051" t="s">
        <v>4957</v>
      </c>
      <c r="I297" s="1502"/>
      <c r="J297" s="1956"/>
    </row>
    <row r="298" spans="2:10" ht="15.6" thickBot="1">
      <c r="B298" s="1987"/>
      <c r="C298" s="1989"/>
      <c r="D298" s="1989"/>
      <c r="E298" s="1989"/>
      <c r="F298" s="1989"/>
      <c r="G298" s="1989"/>
      <c r="H298" s="1051" t="s">
        <v>4958</v>
      </c>
      <c r="I298" s="1989"/>
      <c r="J298" s="2074"/>
    </row>
  </sheetData>
  <mergeCells count="254">
    <mergeCell ref="B297:G297"/>
    <mergeCell ref="I297:J297"/>
    <mergeCell ref="B298:G298"/>
    <mergeCell ref="I298:J298"/>
    <mergeCell ref="B294:G294"/>
    <mergeCell ref="I294:J294"/>
    <mergeCell ref="B295:G295"/>
    <mergeCell ref="I295:J295"/>
    <mergeCell ref="B296:G296"/>
    <mergeCell ref="I296:J296"/>
    <mergeCell ref="B291:G291"/>
    <mergeCell ref="I291:J291"/>
    <mergeCell ref="B292:G292"/>
    <mergeCell ref="I292:J292"/>
    <mergeCell ref="B293:G293"/>
    <mergeCell ref="I293:J293"/>
    <mergeCell ref="B288:G288"/>
    <mergeCell ref="I288:J288"/>
    <mergeCell ref="B289:G289"/>
    <mergeCell ref="I289:J289"/>
    <mergeCell ref="B290:G290"/>
    <mergeCell ref="I290:J290"/>
    <mergeCell ref="B285:G285"/>
    <mergeCell ref="I285:J285"/>
    <mergeCell ref="B286:G286"/>
    <mergeCell ref="I286:J286"/>
    <mergeCell ref="B287:G287"/>
    <mergeCell ref="I287:J287"/>
    <mergeCell ref="B282:G282"/>
    <mergeCell ref="I282:J282"/>
    <mergeCell ref="B283:G283"/>
    <mergeCell ref="I283:J283"/>
    <mergeCell ref="B284:G284"/>
    <mergeCell ref="I284:J284"/>
    <mergeCell ref="B279:G279"/>
    <mergeCell ref="I279:J279"/>
    <mergeCell ref="B280:G280"/>
    <mergeCell ref="I280:J280"/>
    <mergeCell ref="B281:G281"/>
    <mergeCell ref="I281:J281"/>
    <mergeCell ref="B276:G276"/>
    <mergeCell ref="I276:J276"/>
    <mergeCell ref="B277:G277"/>
    <mergeCell ref="I277:J277"/>
    <mergeCell ref="B278:G278"/>
    <mergeCell ref="I278:J278"/>
    <mergeCell ref="B273:G274"/>
    <mergeCell ref="H273:H274"/>
    <mergeCell ref="I273:J273"/>
    <mergeCell ref="I274:J274"/>
    <mergeCell ref="B275:G275"/>
    <mergeCell ref="I275:J275"/>
    <mergeCell ref="B263:G263"/>
    <mergeCell ref="I263:J263"/>
    <mergeCell ref="B264:G264"/>
    <mergeCell ref="I264:J264"/>
    <mergeCell ref="B272:G272"/>
    <mergeCell ref="I272:J272"/>
    <mergeCell ref="B260:G260"/>
    <mergeCell ref="I260:J260"/>
    <mergeCell ref="B261:G261"/>
    <mergeCell ref="I261:J261"/>
    <mergeCell ref="B262:G262"/>
    <mergeCell ref="I262:J262"/>
    <mergeCell ref="B257:G257"/>
    <mergeCell ref="I257:J257"/>
    <mergeCell ref="B258:G258"/>
    <mergeCell ref="I258:J258"/>
    <mergeCell ref="B259:G259"/>
    <mergeCell ref="I259:J259"/>
    <mergeCell ref="B254:G254"/>
    <mergeCell ref="I254:J254"/>
    <mergeCell ref="B255:G255"/>
    <mergeCell ref="I255:J255"/>
    <mergeCell ref="B256:G256"/>
    <mergeCell ref="I256:J256"/>
    <mergeCell ref="B251:G251"/>
    <mergeCell ref="I251:J251"/>
    <mergeCell ref="B252:G252"/>
    <mergeCell ref="I252:J252"/>
    <mergeCell ref="B253:G253"/>
    <mergeCell ref="I253:J253"/>
    <mergeCell ref="B248:G248"/>
    <mergeCell ref="I248:J248"/>
    <mergeCell ref="B249:G249"/>
    <mergeCell ref="I249:J249"/>
    <mergeCell ref="B250:G250"/>
    <mergeCell ref="I250:J250"/>
    <mergeCell ref="B245:G245"/>
    <mergeCell ref="I245:J245"/>
    <mergeCell ref="B246:G246"/>
    <mergeCell ref="I246:J246"/>
    <mergeCell ref="B247:G247"/>
    <mergeCell ref="I247:J247"/>
    <mergeCell ref="B242:G242"/>
    <mergeCell ref="I242:J242"/>
    <mergeCell ref="B243:G243"/>
    <mergeCell ref="I243:J243"/>
    <mergeCell ref="B244:G244"/>
    <mergeCell ref="I244:J244"/>
    <mergeCell ref="B239:G239"/>
    <mergeCell ref="I239:J239"/>
    <mergeCell ref="B240:G240"/>
    <mergeCell ref="I240:J240"/>
    <mergeCell ref="B241:G241"/>
    <mergeCell ref="I241:J241"/>
    <mergeCell ref="B236:G236"/>
    <mergeCell ref="I236:J236"/>
    <mergeCell ref="B237:G237"/>
    <mergeCell ref="I237:J237"/>
    <mergeCell ref="B238:G238"/>
    <mergeCell ref="I238:J238"/>
    <mergeCell ref="I232:J232"/>
    <mergeCell ref="B233:G234"/>
    <mergeCell ref="H233:H234"/>
    <mergeCell ref="I233:J233"/>
    <mergeCell ref="I234:J234"/>
    <mergeCell ref="B235:G235"/>
    <mergeCell ref="I235:J235"/>
    <mergeCell ref="B120:G120"/>
    <mergeCell ref="B121:G121"/>
    <mergeCell ref="B122:G122"/>
    <mergeCell ref="B123:G123"/>
    <mergeCell ref="B124:G124"/>
    <mergeCell ref="B232:G232"/>
    <mergeCell ref="B114:G114"/>
    <mergeCell ref="B115:G115"/>
    <mergeCell ref="B116:G116"/>
    <mergeCell ref="B117:G117"/>
    <mergeCell ref="B118:G118"/>
    <mergeCell ref="B119:G119"/>
    <mergeCell ref="B108:G108"/>
    <mergeCell ref="B109:G109"/>
    <mergeCell ref="B110:G110"/>
    <mergeCell ref="B111:G111"/>
    <mergeCell ref="B112:G112"/>
    <mergeCell ref="B113:G113"/>
    <mergeCell ref="B99:G99"/>
    <mergeCell ref="B100:G100"/>
    <mergeCell ref="B101:G101"/>
    <mergeCell ref="B102:G102"/>
    <mergeCell ref="B105:H105"/>
    <mergeCell ref="B106:G107"/>
    <mergeCell ref="H106:H107"/>
    <mergeCell ref="B93:G93"/>
    <mergeCell ref="B94:G94"/>
    <mergeCell ref="B95:G95"/>
    <mergeCell ref="B96:G96"/>
    <mergeCell ref="B97:G97"/>
    <mergeCell ref="B98:G98"/>
    <mergeCell ref="B86:C86"/>
    <mergeCell ref="D86:G86"/>
    <mergeCell ref="B89:H89"/>
    <mergeCell ref="B90:G91"/>
    <mergeCell ref="H90:H91"/>
    <mergeCell ref="B92:G92"/>
    <mergeCell ref="B75:G75"/>
    <mergeCell ref="B79:H79"/>
    <mergeCell ref="H80:H83"/>
    <mergeCell ref="I80:K81"/>
    <mergeCell ref="B84:C85"/>
    <mergeCell ref="D84:G84"/>
    <mergeCell ref="D85:G85"/>
    <mergeCell ref="B69:G69"/>
    <mergeCell ref="B70:G70"/>
    <mergeCell ref="B71:G71"/>
    <mergeCell ref="B72:G72"/>
    <mergeCell ref="B73:G73"/>
    <mergeCell ref="B74:G74"/>
    <mergeCell ref="B63:G63"/>
    <mergeCell ref="B64:G64"/>
    <mergeCell ref="B65:G65"/>
    <mergeCell ref="B66:G66"/>
    <mergeCell ref="B67:G67"/>
    <mergeCell ref="B68:G68"/>
    <mergeCell ref="B56:H56"/>
    <mergeCell ref="H57:H60"/>
    <mergeCell ref="I57:J57"/>
    <mergeCell ref="I58:J58"/>
    <mergeCell ref="B61:C62"/>
    <mergeCell ref="D61:G61"/>
    <mergeCell ref="D62:G62"/>
    <mergeCell ref="B49:C50"/>
    <mergeCell ref="D49:G49"/>
    <mergeCell ref="D50:G50"/>
    <mergeCell ref="B51:C52"/>
    <mergeCell ref="D51:G51"/>
    <mergeCell ref="D52:G52"/>
    <mergeCell ref="B44:C46"/>
    <mergeCell ref="D44:G44"/>
    <mergeCell ref="D45:G45"/>
    <mergeCell ref="D46:G46"/>
    <mergeCell ref="B47:C48"/>
    <mergeCell ref="D47:G47"/>
    <mergeCell ref="D48:G48"/>
    <mergeCell ref="B38:G38"/>
    <mergeCell ref="B39:G39"/>
    <mergeCell ref="B40:C43"/>
    <mergeCell ref="D40:G40"/>
    <mergeCell ref="D41:G41"/>
    <mergeCell ref="D42:G42"/>
    <mergeCell ref="D43:G43"/>
    <mergeCell ref="B34:B37"/>
    <mergeCell ref="C34:C35"/>
    <mergeCell ref="D34:G34"/>
    <mergeCell ref="K34:O37"/>
    <mergeCell ref="D35:G35"/>
    <mergeCell ref="C36:C37"/>
    <mergeCell ref="D36:G36"/>
    <mergeCell ref="D37:G37"/>
    <mergeCell ref="B28:C29"/>
    <mergeCell ref="D28:G28"/>
    <mergeCell ref="D29:G29"/>
    <mergeCell ref="B30:C33"/>
    <mergeCell ref="D30:G30"/>
    <mergeCell ref="D31:G31"/>
    <mergeCell ref="D32:G32"/>
    <mergeCell ref="D33:G33"/>
    <mergeCell ref="B25:C27"/>
    <mergeCell ref="D25:G25"/>
    <mergeCell ref="D26:G26"/>
    <mergeCell ref="D27:G27"/>
    <mergeCell ref="E17:G17"/>
    <mergeCell ref="E18:G18"/>
    <mergeCell ref="C19:G19"/>
    <mergeCell ref="C20:D21"/>
    <mergeCell ref="E20:G20"/>
    <mergeCell ref="E21:G21"/>
    <mergeCell ref="B12:B24"/>
    <mergeCell ref="C12:D13"/>
    <mergeCell ref="E12:G12"/>
    <mergeCell ref="B3:G3"/>
    <mergeCell ref="D4:G4"/>
    <mergeCell ref="H4:H7"/>
    <mergeCell ref="I4:J4"/>
    <mergeCell ref="L4:N4"/>
    <mergeCell ref="B7:F7"/>
    <mergeCell ref="K12:O24"/>
    <mergeCell ref="E13:G13"/>
    <mergeCell ref="C14:D16"/>
    <mergeCell ref="E14:G14"/>
    <mergeCell ref="E15:G15"/>
    <mergeCell ref="E16:G16"/>
    <mergeCell ref="C17:D18"/>
    <mergeCell ref="B8:B11"/>
    <mergeCell ref="C8:G8"/>
    <mergeCell ref="K8:O8"/>
    <mergeCell ref="C9:D11"/>
    <mergeCell ref="E9:G9"/>
    <mergeCell ref="E10:G10"/>
    <mergeCell ref="E11:G11"/>
    <mergeCell ref="C22:G22"/>
    <mergeCell ref="C23:G23"/>
    <mergeCell ref="C24:G24"/>
  </mergeCells>
  <phoneticPr fontId="12"/>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E34DD-5C13-4988-8918-266B3A2A2B25}">
  <dimension ref="A1:R13"/>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5535</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3723</v>
      </c>
      <c r="C4" s="320" t="s">
        <v>3724</v>
      </c>
      <c r="D4" s="320" t="s">
        <v>3725</v>
      </c>
      <c r="E4" s="369" t="s">
        <v>244</v>
      </c>
      <c r="F4" s="369" t="s">
        <v>244</v>
      </c>
      <c r="G4" s="369" t="s">
        <v>244</v>
      </c>
      <c r="H4" s="369"/>
      <c r="I4" s="369" t="s">
        <v>244</v>
      </c>
      <c r="J4" s="369" t="s">
        <v>244</v>
      </c>
      <c r="K4" s="369" t="s">
        <v>244</v>
      </c>
      <c r="L4" s="369" t="s">
        <v>244</v>
      </c>
      <c r="M4" s="369" t="s">
        <v>244</v>
      </c>
      <c r="N4" s="369" t="s">
        <v>244</v>
      </c>
      <c r="O4" s="369" t="s">
        <v>244</v>
      </c>
      <c r="P4" s="369" t="s">
        <v>244</v>
      </c>
      <c r="Q4" s="369"/>
      <c r="R4"/>
    </row>
    <row r="5" spans="1:18">
      <c r="B5" s="320" t="s">
        <v>3723</v>
      </c>
      <c r="C5" s="320" t="s">
        <v>3742</v>
      </c>
      <c r="D5" s="320" t="s">
        <v>3743</v>
      </c>
      <c r="E5" s="369" t="s">
        <v>244</v>
      </c>
      <c r="F5" s="369" t="s">
        <v>244</v>
      </c>
      <c r="G5" s="369" t="s">
        <v>244</v>
      </c>
      <c r="H5" s="369"/>
      <c r="I5" s="369" t="s">
        <v>244</v>
      </c>
      <c r="J5" s="369" t="s">
        <v>244</v>
      </c>
      <c r="K5" s="369" t="s">
        <v>244</v>
      </c>
      <c r="L5" s="369" t="s">
        <v>244</v>
      </c>
      <c r="M5" s="369" t="s">
        <v>244</v>
      </c>
      <c r="N5" s="369" t="s">
        <v>244</v>
      </c>
      <c r="O5" s="369" t="s">
        <v>244</v>
      </c>
      <c r="P5" s="369"/>
      <c r="Q5" s="369"/>
      <c r="R5"/>
    </row>
    <row r="6" spans="1:18">
      <c r="B6" s="320" t="s">
        <v>3723</v>
      </c>
      <c r="C6" s="320" t="s">
        <v>3745</v>
      </c>
      <c r="D6" s="320" t="s">
        <v>3746</v>
      </c>
      <c r="E6" s="369" t="s">
        <v>244</v>
      </c>
      <c r="F6" s="369" t="s">
        <v>244</v>
      </c>
      <c r="G6" s="369" t="s">
        <v>244</v>
      </c>
      <c r="H6" s="369"/>
      <c r="I6" s="369"/>
      <c r="J6" s="369" t="s">
        <v>244</v>
      </c>
      <c r="K6" s="369" t="s">
        <v>244</v>
      </c>
      <c r="L6" s="369" t="s">
        <v>244</v>
      </c>
      <c r="M6" s="369" t="s">
        <v>244</v>
      </c>
      <c r="N6" s="369" t="s">
        <v>244</v>
      </c>
      <c r="O6" s="369" t="s">
        <v>244</v>
      </c>
      <c r="P6" s="369"/>
      <c r="Q6" s="369"/>
      <c r="R6"/>
    </row>
    <row r="7" spans="1:18">
      <c r="B7" s="320" t="s">
        <v>3723</v>
      </c>
      <c r="C7" s="320" t="s">
        <v>3749</v>
      </c>
      <c r="D7" s="320" t="s">
        <v>3750</v>
      </c>
      <c r="E7" s="369" t="s">
        <v>244</v>
      </c>
      <c r="F7" s="369" t="s">
        <v>244</v>
      </c>
      <c r="G7" s="369" t="s">
        <v>244</v>
      </c>
      <c r="H7" s="369"/>
      <c r="I7" s="369"/>
      <c r="J7" s="369" t="s">
        <v>244</v>
      </c>
      <c r="K7" s="369" t="s">
        <v>244</v>
      </c>
      <c r="L7" s="369"/>
      <c r="M7" s="369" t="s">
        <v>244</v>
      </c>
      <c r="N7" s="369" t="s">
        <v>244</v>
      </c>
      <c r="O7" s="369" t="s">
        <v>244</v>
      </c>
      <c r="P7" s="369"/>
      <c r="Q7" s="369"/>
      <c r="R7"/>
    </row>
    <row r="8" spans="1:18">
      <c r="B8" s="320" t="s">
        <v>3723</v>
      </c>
      <c r="C8" s="320" t="s">
        <v>3751</v>
      </c>
      <c r="D8" s="320" t="s">
        <v>3752</v>
      </c>
      <c r="E8" s="369" t="s">
        <v>244</v>
      </c>
      <c r="F8" s="369" t="s">
        <v>244</v>
      </c>
      <c r="G8" s="369" t="s">
        <v>244</v>
      </c>
      <c r="H8" s="369"/>
      <c r="I8" s="369"/>
      <c r="J8" s="369" t="s">
        <v>244</v>
      </c>
      <c r="K8" s="369" t="s">
        <v>244</v>
      </c>
      <c r="L8" s="369"/>
      <c r="M8" s="369" t="s">
        <v>244</v>
      </c>
      <c r="N8" s="369" t="s">
        <v>244</v>
      </c>
      <c r="O8" s="369" t="s">
        <v>244</v>
      </c>
      <c r="P8" s="369"/>
      <c r="Q8" s="369"/>
      <c r="R8"/>
    </row>
    <row r="9" spans="1:18">
      <c r="B9" s="320" t="s">
        <v>3723</v>
      </c>
      <c r="C9" s="320" t="s">
        <v>3756</v>
      </c>
      <c r="D9" s="320" t="s">
        <v>3757</v>
      </c>
      <c r="E9" s="369" t="s">
        <v>244</v>
      </c>
      <c r="F9" s="369" t="s">
        <v>244</v>
      </c>
      <c r="G9" s="369" t="s">
        <v>244</v>
      </c>
      <c r="H9" s="369"/>
      <c r="I9" s="369"/>
      <c r="J9" s="369" t="s">
        <v>244</v>
      </c>
      <c r="K9" s="369" t="s">
        <v>244</v>
      </c>
      <c r="L9" s="369" t="s">
        <v>244</v>
      </c>
      <c r="M9" s="369" t="s">
        <v>244</v>
      </c>
      <c r="N9" s="369" t="s">
        <v>244</v>
      </c>
      <c r="O9" s="369" t="s">
        <v>244</v>
      </c>
      <c r="P9" s="369"/>
      <c r="Q9" s="369"/>
      <c r="R9"/>
    </row>
    <row r="10" spans="1:18">
      <c r="B10" s="320" t="s">
        <v>3723</v>
      </c>
      <c r="C10" s="320" t="s">
        <v>3760</v>
      </c>
      <c r="D10" s="320" t="s">
        <v>263</v>
      </c>
      <c r="E10" s="369" t="s">
        <v>244</v>
      </c>
      <c r="F10" s="369" t="s">
        <v>244</v>
      </c>
      <c r="G10" s="369" t="s">
        <v>244</v>
      </c>
      <c r="H10" s="369"/>
      <c r="I10" s="369" t="s">
        <v>244</v>
      </c>
      <c r="J10" s="369" t="s">
        <v>244</v>
      </c>
      <c r="K10" s="369" t="s">
        <v>244</v>
      </c>
      <c r="L10" s="369" t="s">
        <v>244</v>
      </c>
      <c r="M10" s="369" t="s">
        <v>244</v>
      </c>
      <c r="N10" s="369" t="s">
        <v>244</v>
      </c>
      <c r="O10" s="369" t="s">
        <v>244</v>
      </c>
      <c r="P10" s="369"/>
      <c r="Q10" s="369"/>
      <c r="R10"/>
    </row>
    <row r="11" spans="1:18">
      <c r="B11" s="320" t="s">
        <v>3723</v>
      </c>
      <c r="C11" s="320" t="s">
        <v>3762</v>
      </c>
      <c r="D11" s="320" t="s">
        <v>3763</v>
      </c>
      <c r="E11" s="369" t="s">
        <v>244</v>
      </c>
      <c r="F11" s="369" t="s">
        <v>244</v>
      </c>
      <c r="G11" s="369" t="s">
        <v>244</v>
      </c>
      <c r="H11" s="369"/>
      <c r="I11" s="369"/>
      <c r="J11" s="369" t="s">
        <v>244</v>
      </c>
      <c r="K11" s="369" t="s">
        <v>244</v>
      </c>
      <c r="L11" s="369" t="s">
        <v>244</v>
      </c>
      <c r="M11" s="369" t="s">
        <v>244</v>
      </c>
      <c r="N11" s="369" t="s">
        <v>244</v>
      </c>
      <c r="O11" s="369" t="s">
        <v>244</v>
      </c>
      <c r="P11" s="369"/>
      <c r="Q11" s="369"/>
      <c r="R11"/>
    </row>
    <row r="12" spans="1:18">
      <c r="B12" s="320" t="s">
        <v>3723</v>
      </c>
      <c r="C12" s="320" t="s">
        <v>3764</v>
      </c>
      <c r="D12" s="320" t="s">
        <v>3765</v>
      </c>
      <c r="E12" s="369" t="s">
        <v>244</v>
      </c>
      <c r="F12" s="369" t="s">
        <v>244</v>
      </c>
      <c r="G12" s="369" t="s">
        <v>244</v>
      </c>
      <c r="H12" s="369"/>
      <c r="I12" s="369"/>
      <c r="J12" s="369" t="s">
        <v>244</v>
      </c>
      <c r="K12" s="369" t="s">
        <v>244</v>
      </c>
      <c r="L12" s="369" t="s">
        <v>244</v>
      </c>
      <c r="M12" s="369" t="s">
        <v>244</v>
      </c>
      <c r="N12" s="369" t="s">
        <v>244</v>
      </c>
      <c r="O12" s="369" t="s">
        <v>244</v>
      </c>
      <c r="P12" s="369"/>
      <c r="Q12" s="369"/>
      <c r="R12"/>
    </row>
    <row r="13" spans="1:18">
      <c r="B13" s="322" t="s">
        <v>3723</v>
      </c>
      <c r="C13" s="322" t="s">
        <v>3769</v>
      </c>
      <c r="D13" s="322" t="s">
        <v>3770</v>
      </c>
      <c r="E13" s="373" t="s">
        <v>244</v>
      </c>
      <c r="F13" s="373" t="s">
        <v>244</v>
      </c>
      <c r="G13" s="373" t="s">
        <v>244</v>
      </c>
      <c r="H13" s="373"/>
      <c r="I13" s="373"/>
      <c r="J13" s="373" t="s">
        <v>244</v>
      </c>
      <c r="K13" s="373" t="s">
        <v>244</v>
      </c>
      <c r="L13" s="373" t="s">
        <v>244</v>
      </c>
      <c r="M13" s="373" t="s">
        <v>244</v>
      </c>
      <c r="N13" s="373" t="s">
        <v>244</v>
      </c>
      <c r="O13" s="373" t="s">
        <v>244</v>
      </c>
      <c r="P13" s="373"/>
      <c r="Q13" s="373"/>
      <c r="R13"/>
    </row>
  </sheetData>
  <phoneticPr fontId="12"/>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EA6A-8C30-4E59-8603-671A85255201}">
  <dimension ref="A1:R10"/>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5536</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88" t="s">
        <v>3776</v>
      </c>
      <c r="C4" s="488" t="s">
        <v>129</v>
      </c>
      <c r="D4" s="488" t="s">
        <v>4097</v>
      </c>
      <c r="E4" s="998" t="s">
        <v>244</v>
      </c>
      <c r="F4" s="998"/>
      <c r="G4" s="998" t="s">
        <v>244</v>
      </c>
      <c r="H4" s="998"/>
      <c r="I4" s="998"/>
      <c r="J4" s="998" t="s">
        <v>244</v>
      </c>
      <c r="K4" s="998" t="s">
        <v>244</v>
      </c>
      <c r="L4" s="998" t="s">
        <v>244</v>
      </c>
      <c r="M4" s="998" t="s">
        <v>244</v>
      </c>
      <c r="N4" s="998" t="s">
        <v>244</v>
      </c>
      <c r="O4" s="998" t="s">
        <v>244</v>
      </c>
      <c r="P4" s="998"/>
      <c r="Q4" s="998"/>
      <c r="R4"/>
    </row>
    <row r="5" spans="1:18">
      <c r="B5" s="488" t="s">
        <v>3776</v>
      </c>
      <c r="C5" s="488" t="s">
        <v>131</v>
      </c>
      <c r="D5" s="488" t="s">
        <v>4098</v>
      </c>
      <c r="E5" s="998" t="s">
        <v>244</v>
      </c>
      <c r="F5" s="998"/>
      <c r="G5" s="998" t="s">
        <v>244</v>
      </c>
      <c r="H5" s="998"/>
      <c r="I5" s="998"/>
      <c r="J5" s="998" t="s">
        <v>244</v>
      </c>
      <c r="K5" s="998" t="s">
        <v>244</v>
      </c>
      <c r="L5" s="998" t="s">
        <v>244</v>
      </c>
      <c r="M5" s="998" t="s">
        <v>244</v>
      </c>
      <c r="N5" s="998" t="s">
        <v>244</v>
      </c>
      <c r="O5" s="998" t="s">
        <v>244</v>
      </c>
      <c r="P5" s="998" t="s">
        <v>244</v>
      </c>
      <c r="Q5" s="998"/>
      <c r="R5"/>
    </row>
    <row r="6" spans="1:18">
      <c r="B6" s="488" t="s">
        <v>3776</v>
      </c>
      <c r="C6" s="488" t="s">
        <v>132</v>
      </c>
      <c r="D6" s="488" t="s">
        <v>4100</v>
      </c>
      <c r="E6" s="998" t="s">
        <v>244</v>
      </c>
      <c r="F6" s="998"/>
      <c r="G6" s="998" t="s">
        <v>244</v>
      </c>
      <c r="H6" s="998"/>
      <c r="I6" s="998" t="s">
        <v>244</v>
      </c>
      <c r="J6" s="998" t="s">
        <v>244</v>
      </c>
      <c r="K6" s="998" t="s">
        <v>244</v>
      </c>
      <c r="L6" s="998" t="s">
        <v>244</v>
      </c>
      <c r="M6" s="998" t="s">
        <v>244</v>
      </c>
      <c r="N6" s="998" t="s">
        <v>244</v>
      </c>
      <c r="O6" s="998" t="s">
        <v>244</v>
      </c>
      <c r="P6" s="998"/>
      <c r="Q6" s="998"/>
      <c r="R6"/>
    </row>
    <row r="7" spans="1:18">
      <c r="B7" s="488" t="s">
        <v>3776</v>
      </c>
      <c r="C7" s="488" t="s">
        <v>133</v>
      </c>
      <c r="D7" s="488" t="s">
        <v>4101</v>
      </c>
      <c r="E7" s="998" t="s">
        <v>244</v>
      </c>
      <c r="F7" s="998"/>
      <c r="G7" s="998" t="s">
        <v>244</v>
      </c>
      <c r="H7" s="998"/>
      <c r="I7" s="998"/>
      <c r="J7" s="998" t="s">
        <v>244</v>
      </c>
      <c r="K7" s="998" t="s">
        <v>244</v>
      </c>
      <c r="L7" s="998" t="s">
        <v>244</v>
      </c>
      <c r="M7" s="998" t="s">
        <v>244</v>
      </c>
      <c r="N7" s="998" t="s">
        <v>244</v>
      </c>
      <c r="O7" s="998" t="s">
        <v>244</v>
      </c>
      <c r="P7" s="998"/>
      <c r="Q7" s="998"/>
      <c r="R7"/>
    </row>
    <row r="8" spans="1:18">
      <c r="B8" s="488" t="s">
        <v>3776</v>
      </c>
      <c r="C8" s="488" t="s">
        <v>134</v>
      </c>
      <c r="D8" s="488" t="s">
        <v>4102</v>
      </c>
      <c r="E8" s="998" t="s">
        <v>244</v>
      </c>
      <c r="F8" s="998"/>
      <c r="G8" s="998" t="s">
        <v>244</v>
      </c>
      <c r="H8" s="998"/>
      <c r="I8" s="998" t="s">
        <v>244</v>
      </c>
      <c r="J8" s="998" t="s">
        <v>244</v>
      </c>
      <c r="K8" s="998" t="s">
        <v>244</v>
      </c>
      <c r="L8" s="998" t="s">
        <v>244</v>
      </c>
      <c r="M8" s="998" t="s">
        <v>244</v>
      </c>
      <c r="N8" s="998" t="s">
        <v>244</v>
      </c>
      <c r="O8" s="998" t="s">
        <v>244</v>
      </c>
      <c r="P8" s="998"/>
      <c r="Q8" s="998"/>
      <c r="R8"/>
    </row>
    <row r="9" spans="1:18">
      <c r="B9" s="488" t="s">
        <v>3776</v>
      </c>
      <c r="C9" s="488" t="s">
        <v>135</v>
      </c>
      <c r="D9" s="488" t="s">
        <v>4104</v>
      </c>
      <c r="E9" s="998" t="s">
        <v>244</v>
      </c>
      <c r="F9" s="998"/>
      <c r="G9" s="998" t="s">
        <v>244</v>
      </c>
      <c r="H9" s="998"/>
      <c r="I9" s="998"/>
      <c r="J9" s="998" t="s">
        <v>244</v>
      </c>
      <c r="K9" s="998" t="s">
        <v>244</v>
      </c>
      <c r="L9" s="998" t="s">
        <v>244</v>
      </c>
      <c r="M9" s="998" t="s">
        <v>244</v>
      </c>
      <c r="N9" s="998" t="s">
        <v>244</v>
      </c>
      <c r="O9" s="998"/>
      <c r="P9" s="998"/>
      <c r="Q9" s="998"/>
      <c r="R9"/>
    </row>
    <row r="10" spans="1:18">
      <c r="B10" s="343" t="s">
        <v>3776</v>
      </c>
      <c r="C10" s="343" t="s">
        <v>136</v>
      </c>
      <c r="D10" s="343" t="s">
        <v>4105</v>
      </c>
      <c r="E10" s="1000" t="s">
        <v>244</v>
      </c>
      <c r="F10" s="1000"/>
      <c r="G10" s="1000" t="s">
        <v>244</v>
      </c>
      <c r="H10" s="1000"/>
      <c r="I10" s="1000" t="s">
        <v>244</v>
      </c>
      <c r="J10" s="1000" t="s">
        <v>244</v>
      </c>
      <c r="K10" s="1000" t="s">
        <v>244</v>
      </c>
      <c r="L10" s="1000" t="s">
        <v>244</v>
      </c>
      <c r="M10" s="1000" t="s">
        <v>244</v>
      </c>
      <c r="N10" s="1000" t="s">
        <v>244</v>
      </c>
      <c r="O10" s="1000" t="s">
        <v>244</v>
      </c>
      <c r="P10" s="1000"/>
      <c r="Q10" s="1000"/>
      <c r="R10"/>
    </row>
  </sheetData>
  <phoneticPr fontId="12"/>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C781-5B9C-4D36-8B8C-ACA8FFA0B9C7}">
  <dimension ref="A1:U113"/>
  <sheetViews>
    <sheetView showGridLines="0" workbookViewId="0">
      <pane xSplit="6" ySplit="7" topLeftCell="G8" activePane="bottomRight" state="frozen"/>
      <selection pane="topRight"/>
      <selection pane="bottomLeft"/>
      <selection pane="bottomRight"/>
    </sheetView>
  </sheetViews>
  <sheetFormatPr defaultRowHeight="15"/>
  <cols>
    <col min="1" max="1" width="1.453125" style="478" customWidth="1"/>
    <col min="2" max="2" width="7.90625" style="478" customWidth="1"/>
    <col min="3" max="3" width="11.453125" style="478" customWidth="1"/>
    <col min="4" max="4" width="9.08984375" style="478" customWidth="1"/>
    <col min="5" max="5" width="12.36328125" style="478" bestFit="1" customWidth="1"/>
    <col min="6" max="6" width="4.08984375" style="478" customWidth="1"/>
    <col min="7" max="9" width="10.81640625" style="478" customWidth="1"/>
    <col min="10" max="13" width="9" style="478" customWidth="1"/>
    <col min="14" max="14" width="5" style="478" customWidth="1"/>
    <col min="15" max="15" width="8.90625" style="478"/>
    <col min="16" max="17" width="4.08984375" style="478" customWidth="1"/>
    <col min="18" max="18" width="15.6328125" style="478" customWidth="1"/>
    <col min="19" max="19" width="5" style="478" customWidth="1"/>
    <col min="20" max="21" width="13" style="478" customWidth="1"/>
    <col min="22" max="255" width="8.90625" style="478"/>
    <col min="256" max="256" width="2.36328125" style="478" customWidth="1"/>
    <col min="257" max="258" width="8.90625" style="478"/>
    <col min="259" max="259" width="10.36328125" style="478" customWidth="1"/>
    <col min="260" max="260" width="16.54296875" style="478" customWidth="1"/>
    <col min="261" max="261" width="8.90625" style="478"/>
    <col min="262" max="262" width="4.08984375" style="478" customWidth="1"/>
    <col min="263" max="269" width="13" style="478" customWidth="1"/>
    <col min="270" max="270" width="5" style="478" customWidth="1"/>
    <col min="271" max="271" width="8.90625" style="478"/>
    <col min="272" max="273" width="4.08984375" style="478" customWidth="1"/>
    <col min="274" max="274" width="15.6328125" style="478" customWidth="1"/>
    <col min="275" max="275" width="5" style="478" customWidth="1"/>
    <col min="276" max="277" width="13" style="478" customWidth="1"/>
    <col min="278" max="511" width="8.90625" style="478"/>
    <col min="512" max="512" width="2.36328125" style="478" customWidth="1"/>
    <col min="513" max="514" width="8.90625" style="478"/>
    <col min="515" max="515" width="10.36328125" style="478" customWidth="1"/>
    <col min="516" max="516" width="16.54296875" style="478" customWidth="1"/>
    <col min="517" max="517" width="8.90625" style="478"/>
    <col min="518" max="518" width="4.08984375" style="478" customWidth="1"/>
    <col min="519" max="525" width="13" style="478" customWidth="1"/>
    <col min="526" max="526" width="5" style="478" customWidth="1"/>
    <col min="527" max="527" width="8.90625" style="478"/>
    <col min="528" max="529" width="4.08984375" style="478" customWidth="1"/>
    <col min="530" max="530" width="15.6328125" style="478" customWidth="1"/>
    <col min="531" max="531" width="5" style="478" customWidth="1"/>
    <col min="532" max="533" width="13" style="478" customWidth="1"/>
    <col min="534" max="767" width="8.90625" style="478"/>
    <col min="768" max="768" width="2.36328125" style="478" customWidth="1"/>
    <col min="769" max="770" width="8.90625" style="478"/>
    <col min="771" max="771" width="10.36328125" style="478" customWidth="1"/>
    <col min="772" max="772" width="16.54296875" style="478" customWidth="1"/>
    <col min="773" max="773" width="8.90625" style="478"/>
    <col min="774" max="774" width="4.08984375" style="478" customWidth="1"/>
    <col min="775" max="781" width="13" style="478" customWidth="1"/>
    <col min="782" max="782" width="5" style="478" customWidth="1"/>
    <col min="783" max="783" width="8.90625" style="478"/>
    <col min="784" max="785" width="4.08984375" style="478" customWidth="1"/>
    <col min="786" max="786" width="15.6328125" style="478" customWidth="1"/>
    <col min="787" max="787" width="5" style="478" customWidth="1"/>
    <col min="788" max="789" width="13" style="478" customWidth="1"/>
    <col min="790" max="1023" width="8.90625" style="478"/>
    <col min="1024" max="1024" width="2.36328125" style="478" customWidth="1"/>
    <col min="1025" max="1026" width="8.90625" style="478"/>
    <col min="1027" max="1027" width="10.36328125" style="478" customWidth="1"/>
    <col min="1028" max="1028" width="16.54296875" style="478" customWidth="1"/>
    <col min="1029" max="1029" width="8.90625" style="478"/>
    <col min="1030" max="1030" width="4.08984375" style="478" customWidth="1"/>
    <col min="1031" max="1037" width="13" style="478" customWidth="1"/>
    <col min="1038" max="1038" width="5" style="478" customWidth="1"/>
    <col min="1039" max="1039" width="8.90625" style="478"/>
    <col min="1040" max="1041" width="4.08984375" style="478" customWidth="1"/>
    <col min="1042" max="1042" width="15.6328125" style="478" customWidth="1"/>
    <col min="1043" max="1043" width="5" style="478" customWidth="1"/>
    <col min="1044" max="1045" width="13" style="478" customWidth="1"/>
    <col min="1046" max="1279" width="8.90625" style="478"/>
    <col min="1280" max="1280" width="2.36328125" style="478" customWidth="1"/>
    <col min="1281" max="1282" width="8.90625" style="478"/>
    <col min="1283" max="1283" width="10.36328125" style="478" customWidth="1"/>
    <col min="1284" max="1284" width="16.54296875" style="478" customWidth="1"/>
    <col min="1285" max="1285" width="8.90625" style="478"/>
    <col min="1286" max="1286" width="4.08984375" style="478" customWidth="1"/>
    <col min="1287" max="1293" width="13" style="478" customWidth="1"/>
    <col min="1294" max="1294" width="5" style="478" customWidth="1"/>
    <col min="1295" max="1295" width="8.90625" style="478"/>
    <col min="1296" max="1297" width="4.08984375" style="478" customWidth="1"/>
    <col min="1298" max="1298" width="15.6328125" style="478" customWidth="1"/>
    <col min="1299" max="1299" width="5" style="478" customWidth="1"/>
    <col min="1300" max="1301" width="13" style="478" customWidth="1"/>
    <col min="1302" max="1535" width="8.90625" style="478"/>
    <col min="1536" max="1536" width="2.36328125" style="478" customWidth="1"/>
    <col min="1537" max="1538" width="8.90625" style="478"/>
    <col min="1539" max="1539" width="10.36328125" style="478" customWidth="1"/>
    <col min="1540" max="1540" width="16.54296875" style="478" customWidth="1"/>
    <col min="1541" max="1541" width="8.90625" style="478"/>
    <col min="1542" max="1542" width="4.08984375" style="478" customWidth="1"/>
    <col min="1543" max="1549" width="13" style="478" customWidth="1"/>
    <col min="1550" max="1550" width="5" style="478" customWidth="1"/>
    <col min="1551" max="1551" width="8.90625" style="478"/>
    <col min="1552" max="1553" width="4.08984375" style="478" customWidth="1"/>
    <col min="1554" max="1554" width="15.6328125" style="478" customWidth="1"/>
    <col min="1555" max="1555" width="5" style="478" customWidth="1"/>
    <col min="1556" max="1557" width="13" style="478" customWidth="1"/>
    <col min="1558" max="1791" width="8.90625" style="478"/>
    <col min="1792" max="1792" width="2.36328125" style="478" customWidth="1"/>
    <col min="1793" max="1794" width="8.90625" style="478"/>
    <col min="1795" max="1795" width="10.36328125" style="478" customWidth="1"/>
    <col min="1796" max="1796" width="16.54296875" style="478" customWidth="1"/>
    <col min="1797" max="1797" width="8.90625" style="478"/>
    <col min="1798" max="1798" width="4.08984375" style="478" customWidth="1"/>
    <col min="1799" max="1805" width="13" style="478" customWidth="1"/>
    <col min="1806" max="1806" width="5" style="478" customWidth="1"/>
    <col min="1807" max="1807" width="8.90625" style="478"/>
    <col min="1808" max="1809" width="4.08984375" style="478" customWidth="1"/>
    <col min="1810" max="1810" width="15.6328125" style="478" customWidth="1"/>
    <col min="1811" max="1811" width="5" style="478" customWidth="1"/>
    <col min="1812" max="1813" width="13" style="478" customWidth="1"/>
    <col min="1814" max="2047" width="8.90625" style="478"/>
    <col min="2048" max="2048" width="2.36328125" style="478" customWidth="1"/>
    <col min="2049" max="2050" width="8.90625" style="478"/>
    <col min="2051" max="2051" width="10.36328125" style="478" customWidth="1"/>
    <col min="2052" max="2052" width="16.54296875" style="478" customWidth="1"/>
    <col min="2053" max="2053" width="8.90625" style="478"/>
    <col min="2054" max="2054" width="4.08984375" style="478" customWidth="1"/>
    <col min="2055" max="2061" width="13" style="478" customWidth="1"/>
    <col min="2062" max="2062" width="5" style="478" customWidth="1"/>
    <col min="2063" max="2063" width="8.90625" style="478"/>
    <col min="2064" max="2065" width="4.08984375" style="478" customWidth="1"/>
    <col min="2066" max="2066" width="15.6328125" style="478" customWidth="1"/>
    <col min="2067" max="2067" width="5" style="478" customWidth="1"/>
    <col min="2068" max="2069" width="13" style="478" customWidth="1"/>
    <col min="2070" max="2303" width="8.90625" style="478"/>
    <col min="2304" max="2304" width="2.36328125" style="478" customWidth="1"/>
    <col min="2305" max="2306" width="8.90625" style="478"/>
    <col min="2307" max="2307" width="10.36328125" style="478" customWidth="1"/>
    <col min="2308" max="2308" width="16.54296875" style="478" customWidth="1"/>
    <col min="2309" max="2309" width="8.90625" style="478"/>
    <col min="2310" max="2310" width="4.08984375" style="478" customWidth="1"/>
    <col min="2311" max="2317" width="13" style="478" customWidth="1"/>
    <col min="2318" max="2318" width="5" style="478" customWidth="1"/>
    <col min="2319" max="2319" width="8.90625" style="478"/>
    <col min="2320" max="2321" width="4.08984375" style="478" customWidth="1"/>
    <col min="2322" max="2322" width="15.6328125" style="478" customWidth="1"/>
    <col min="2323" max="2323" width="5" style="478" customWidth="1"/>
    <col min="2324" max="2325" width="13" style="478" customWidth="1"/>
    <col min="2326" max="2559" width="8.90625" style="478"/>
    <col min="2560" max="2560" width="2.36328125" style="478" customWidth="1"/>
    <col min="2561" max="2562" width="8.90625" style="478"/>
    <col min="2563" max="2563" width="10.36328125" style="478" customWidth="1"/>
    <col min="2564" max="2564" width="16.54296875" style="478" customWidth="1"/>
    <col min="2565" max="2565" width="8.90625" style="478"/>
    <col min="2566" max="2566" width="4.08984375" style="478" customWidth="1"/>
    <col min="2567" max="2573" width="13" style="478" customWidth="1"/>
    <col min="2574" max="2574" width="5" style="478" customWidth="1"/>
    <col min="2575" max="2575" width="8.90625" style="478"/>
    <col min="2576" max="2577" width="4.08984375" style="478" customWidth="1"/>
    <col min="2578" max="2578" width="15.6328125" style="478" customWidth="1"/>
    <col min="2579" max="2579" width="5" style="478" customWidth="1"/>
    <col min="2580" max="2581" width="13" style="478" customWidth="1"/>
    <col min="2582" max="2815" width="8.90625" style="478"/>
    <col min="2816" max="2816" width="2.36328125" style="478" customWidth="1"/>
    <col min="2817" max="2818" width="8.90625" style="478"/>
    <col min="2819" max="2819" width="10.36328125" style="478" customWidth="1"/>
    <col min="2820" max="2820" width="16.54296875" style="478" customWidth="1"/>
    <col min="2821" max="2821" width="8.90625" style="478"/>
    <col min="2822" max="2822" width="4.08984375" style="478" customWidth="1"/>
    <col min="2823" max="2829" width="13" style="478" customWidth="1"/>
    <col min="2830" max="2830" width="5" style="478" customWidth="1"/>
    <col min="2831" max="2831" width="8.90625" style="478"/>
    <col min="2832" max="2833" width="4.08984375" style="478" customWidth="1"/>
    <col min="2834" max="2834" width="15.6328125" style="478" customWidth="1"/>
    <col min="2835" max="2835" width="5" style="478" customWidth="1"/>
    <col min="2836" max="2837" width="13" style="478" customWidth="1"/>
    <col min="2838" max="3071" width="8.90625" style="478"/>
    <col min="3072" max="3072" width="2.36328125" style="478" customWidth="1"/>
    <col min="3073" max="3074" width="8.90625" style="478"/>
    <col min="3075" max="3075" width="10.36328125" style="478" customWidth="1"/>
    <col min="3076" max="3076" width="16.54296875" style="478" customWidth="1"/>
    <col min="3077" max="3077" width="8.90625" style="478"/>
    <col min="3078" max="3078" width="4.08984375" style="478" customWidth="1"/>
    <col min="3079" max="3085" width="13" style="478" customWidth="1"/>
    <col min="3086" max="3086" width="5" style="478" customWidth="1"/>
    <col min="3087" max="3087" width="8.90625" style="478"/>
    <col min="3088" max="3089" width="4.08984375" style="478" customWidth="1"/>
    <col min="3090" max="3090" width="15.6328125" style="478" customWidth="1"/>
    <col min="3091" max="3091" width="5" style="478" customWidth="1"/>
    <col min="3092" max="3093" width="13" style="478" customWidth="1"/>
    <col min="3094" max="3327" width="8.90625" style="478"/>
    <col min="3328" max="3328" width="2.36328125" style="478" customWidth="1"/>
    <col min="3329" max="3330" width="8.90625" style="478"/>
    <col min="3331" max="3331" width="10.36328125" style="478" customWidth="1"/>
    <col min="3332" max="3332" width="16.54296875" style="478" customWidth="1"/>
    <col min="3333" max="3333" width="8.90625" style="478"/>
    <col min="3334" max="3334" width="4.08984375" style="478" customWidth="1"/>
    <col min="3335" max="3341" width="13" style="478" customWidth="1"/>
    <col min="3342" max="3342" width="5" style="478" customWidth="1"/>
    <col min="3343" max="3343" width="8.90625" style="478"/>
    <col min="3344" max="3345" width="4.08984375" style="478" customWidth="1"/>
    <col min="3346" max="3346" width="15.6328125" style="478" customWidth="1"/>
    <col min="3347" max="3347" width="5" style="478" customWidth="1"/>
    <col min="3348" max="3349" width="13" style="478" customWidth="1"/>
    <col min="3350" max="3583" width="8.90625" style="478"/>
    <col min="3584" max="3584" width="2.36328125" style="478" customWidth="1"/>
    <col min="3585" max="3586" width="8.90625" style="478"/>
    <col min="3587" max="3587" width="10.36328125" style="478" customWidth="1"/>
    <col min="3588" max="3588" width="16.54296875" style="478" customWidth="1"/>
    <col min="3589" max="3589" width="8.90625" style="478"/>
    <col min="3590" max="3590" width="4.08984375" style="478" customWidth="1"/>
    <col min="3591" max="3597" width="13" style="478" customWidth="1"/>
    <col min="3598" max="3598" width="5" style="478" customWidth="1"/>
    <col min="3599" max="3599" width="8.90625" style="478"/>
    <col min="3600" max="3601" width="4.08984375" style="478" customWidth="1"/>
    <col min="3602" max="3602" width="15.6328125" style="478" customWidth="1"/>
    <col min="3603" max="3603" width="5" style="478" customWidth="1"/>
    <col min="3604" max="3605" width="13" style="478" customWidth="1"/>
    <col min="3606" max="3839" width="8.90625" style="478"/>
    <col min="3840" max="3840" width="2.36328125" style="478" customWidth="1"/>
    <col min="3841" max="3842" width="8.90625" style="478"/>
    <col min="3843" max="3843" width="10.36328125" style="478" customWidth="1"/>
    <col min="3844" max="3844" width="16.54296875" style="478" customWidth="1"/>
    <col min="3845" max="3845" width="8.90625" style="478"/>
    <col min="3846" max="3846" width="4.08984375" style="478" customWidth="1"/>
    <col min="3847" max="3853" width="13" style="478" customWidth="1"/>
    <col min="3854" max="3854" width="5" style="478" customWidth="1"/>
    <col min="3855" max="3855" width="8.90625" style="478"/>
    <col min="3856" max="3857" width="4.08984375" style="478" customWidth="1"/>
    <col min="3858" max="3858" width="15.6328125" style="478" customWidth="1"/>
    <col min="3859" max="3859" width="5" style="478" customWidth="1"/>
    <col min="3860" max="3861" width="13" style="478" customWidth="1"/>
    <col min="3862" max="4095" width="8.90625" style="478"/>
    <col min="4096" max="4096" width="2.36328125" style="478" customWidth="1"/>
    <col min="4097" max="4098" width="8.90625" style="478"/>
    <col min="4099" max="4099" width="10.36328125" style="478" customWidth="1"/>
    <col min="4100" max="4100" width="16.54296875" style="478" customWidth="1"/>
    <col min="4101" max="4101" width="8.90625" style="478"/>
    <col min="4102" max="4102" width="4.08984375" style="478" customWidth="1"/>
    <col min="4103" max="4109" width="13" style="478" customWidth="1"/>
    <col min="4110" max="4110" width="5" style="478" customWidth="1"/>
    <col min="4111" max="4111" width="8.90625" style="478"/>
    <col min="4112" max="4113" width="4.08984375" style="478" customWidth="1"/>
    <col min="4114" max="4114" width="15.6328125" style="478" customWidth="1"/>
    <col min="4115" max="4115" width="5" style="478" customWidth="1"/>
    <col min="4116" max="4117" width="13" style="478" customWidth="1"/>
    <col min="4118" max="4351" width="8.90625" style="478"/>
    <col min="4352" max="4352" width="2.36328125" style="478" customWidth="1"/>
    <col min="4353" max="4354" width="8.90625" style="478"/>
    <col min="4355" max="4355" width="10.36328125" style="478" customWidth="1"/>
    <col min="4356" max="4356" width="16.54296875" style="478" customWidth="1"/>
    <col min="4357" max="4357" width="8.90625" style="478"/>
    <col min="4358" max="4358" width="4.08984375" style="478" customWidth="1"/>
    <col min="4359" max="4365" width="13" style="478" customWidth="1"/>
    <col min="4366" max="4366" width="5" style="478" customWidth="1"/>
    <col min="4367" max="4367" width="8.90625" style="478"/>
    <col min="4368" max="4369" width="4.08984375" style="478" customWidth="1"/>
    <col min="4370" max="4370" width="15.6328125" style="478" customWidth="1"/>
    <col min="4371" max="4371" width="5" style="478" customWidth="1"/>
    <col min="4372" max="4373" width="13" style="478" customWidth="1"/>
    <col min="4374" max="4607" width="8.90625" style="478"/>
    <col min="4608" max="4608" width="2.36328125" style="478" customWidth="1"/>
    <col min="4609" max="4610" width="8.90625" style="478"/>
    <col min="4611" max="4611" width="10.36328125" style="478" customWidth="1"/>
    <col min="4612" max="4612" width="16.54296875" style="478" customWidth="1"/>
    <col min="4613" max="4613" width="8.90625" style="478"/>
    <col min="4614" max="4614" width="4.08984375" style="478" customWidth="1"/>
    <col min="4615" max="4621" width="13" style="478" customWidth="1"/>
    <col min="4622" max="4622" width="5" style="478" customWidth="1"/>
    <col min="4623" max="4623" width="8.90625" style="478"/>
    <col min="4624" max="4625" width="4.08984375" style="478" customWidth="1"/>
    <col min="4626" max="4626" width="15.6328125" style="478" customWidth="1"/>
    <col min="4627" max="4627" width="5" style="478" customWidth="1"/>
    <col min="4628" max="4629" width="13" style="478" customWidth="1"/>
    <col min="4630" max="4863" width="8.90625" style="478"/>
    <col min="4864" max="4864" width="2.36328125" style="478" customWidth="1"/>
    <col min="4865" max="4866" width="8.90625" style="478"/>
    <col min="4867" max="4867" width="10.36328125" style="478" customWidth="1"/>
    <col min="4868" max="4868" width="16.54296875" style="478" customWidth="1"/>
    <col min="4869" max="4869" width="8.90625" style="478"/>
    <col min="4870" max="4870" width="4.08984375" style="478" customWidth="1"/>
    <col min="4871" max="4877" width="13" style="478" customWidth="1"/>
    <col min="4878" max="4878" width="5" style="478" customWidth="1"/>
    <col min="4879" max="4879" width="8.90625" style="478"/>
    <col min="4880" max="4881" width="4.08984375" style="478" customWidth="1"/>
    <col min="4882" max="4882" width="15.6328125" style="478" customWidth="1"/>
    <col min="4883" max="4883" width="5" style="478" customWidth="1"/>
    <col min="4884" max="4885" width="13" style="478" customWidth="1"/>
    <col min="4886" max="5119" width="8.90625" style="478"/>
    <col min="5120" max="5120" width="2.36328125" style="478" customWidth="1"/>
    <col min="5121" max="5122" width="8.90625" style="478"/>
    <col min="5123" max="5123" width="10.36328125" style="478" customWidth="1"/>
    <col min="5124" max="5124" width="16.54296875" style="478" customWidth="1"/>
    <col min="5125" max="5125" width="8.90625" style="478"/>
    <col min="5126" max="5126" width="4.08984375" style="478" customWidth="1"/>
    <col min="5127" max="5133" width="13" style="478" customWidth="1"/>
    <col min="5134" max="5134" width="5" style="478" customWidth="1"/>
    <col min="5135" max="5135" width="8.90625" style="478"/>
    <col min="5136" max="5137" width="4.08984375" style="478" customWidth="1"/>
    <col min="5138" max="5138" width="15.6328125" style="478" customWidth="1"/>
    <col min="5139" max="5139" width="5" style="478" customWidth="1"/>
    <col min="5140" max="5141" width="13" style="478" customWidth="1"/>
    <col min="5142" max="5375" width="8.90625" style="478"/>
    <col min="5376" max="5376" width="2.36328125" style="478" customWidth="1"/>
    <col min="5377" max="5378" width="8.90625" style="478"/>
    <col min="5379" max="5379" width="10.36328125" style="478" customWidth="1"/>
    <col min="5380" max="5380" width="16.54296875" style="478" customWidth="1"/>
    <col min="5381" max="5381" width="8.90625" style="478"/>
    <col min="5382" max="5382" width="4.08984375" style="478" customWidth="1"/>
    <col min="5383" max="5389" width="13" style="478" customWidth="1"/>
    <col min="5390" max="5390" width="5" style="478" customWidth="1"/>
    <col min="5391" max="5391" width="8.90625" style="478"/>
    <col min="5392" max="5393" width="4.08984375" style="478" customWidth="1"/>
    <col min="5394" max="5394" width="15.6328125" style="478" customWidth="1"/>
    <col min="5395" max="5395" width="5" style="478" customWidth="1"/>
    <col min="5396" max="5397" width="13" style="478" customWidth="1"/>
    <col min="5398" max="5631" width="8.90625" style="478"/>
    <col min="5632" max="5632" width="2.36328125" style="478" customWidth="1"/>
    <col min="5633" max="5634" width="8.90625" style="478"/>
    <col min="5635" max="5635" width="10.36328125" style="478" customWidth="1"/>
    <col min="5636" max="5636" width="16.54296875" style="478" customWidth="1"/>
    <col min="5637" max="5637" width="8.90625" style="478"/>
    <col min="5638" max="5638" width="4.08984375" style="478" customWidth="1"/>
    <col min="5639" max="5645" width="13" style="478" customWidth="1"/>
    <col min="5646" max="5646" width="5" style="478" customWidth="1"/>
    <col min="5647" max="5647" width="8.90625" style="478"/>
    <col min="5648" max="5649" width="4.08984375" style="478" customWidth="1"/>
    <col min="5650" max="5650" width="15.6328125" style="478" customWidth="1"/>
    <col min="5651" max="5651" width="5" style="478" customWidth="1"/>
    <col min="5652" max="5653" width="13" style="478" customWidth="1"/>
    <col min="5654" max="5887" width="8.90625" style="478"/>
    <col min="5888" max="5888" width="2.36328125" style="478" customWidth="1"/>
    <col min="5889" max="5890" width="8.90625" style="478"/>
    <col min="5891" max="5891" width="10.36328125" style="478" customWidth="1"/>
    <col min="5892" max="5892" width="16.54296875" style="478" customWidth="1"/>
    <col min="5893" max="5893" width="8.90625" style="478"/>
    <col min="5894" max="5894" width="4.08984375" style="478" customWidth="1"/>
    <col min="5895" max="5901" width="13" style="478" customWidth="1"/>
    <col min="5902" max="5902" width="5" style="478" customWidth="1"/>
    <col min="5903" max="5903" width="8.90625" style="478"/>
    <col min="5904" max="5905" width="4.08984375" style="478" customWidth="1"/>
    <col min="5906" max="5906" width="15.6328125" style="478" customWidth="1"/>
    <col min="5907" max="5907" width="5" style="478" customWidth="1"/>
    <col min="5908" max="5909" width="13" style="478" customWidth="1"/>
    <col min="5910" max="6143" width="8.90625" style="478"/>
    <col min="6144" max="6144" width="2.36328125" style="478" customWidth="1"/>
    <col min="6145" max="6146" width="8.90625" style="478"/>
    <col min="6147" max="6147" width="10.36328125" style="478" customWidth="1"/>
    <col min="6148" max="6148" width="16.54296875" style="478" customWidth="1"/>
    <col min="6149" max="6149" width="8.90625" style="478"/>
    <col min="6150" max="6150" width="4.08984375" style="478" customWidth="1"/>
    <col min="6151" max="6157" width="13" style="478" customWidth="1"/>
    <col min="6158" max="6158" width="5" style="478" customWidth="1"/>
    <col min="6159" max="6159" width="8.90625" style="478"/>
    <col min="6160" max="6161" width="4.08984375" style="478" customWidth="1"/>
    <col min="6162" max="6162" width="15.6328125" style="478" customWidth="1"/>
    <col min="6163" max="6163" width="5" style="478" customWidth="1"/>
    <col min="6164" max="6165" width="13" style="478" customWidth="1"/>
    <col min="6166" max="6399" width="8.90625" style="478"/>
    <col min="6400" max="6400" width="2.36328125" style="478" customWidth="1"/>
    <col min="6401" max="6402" width="8.90625" style="478"/>
    <col min="6403" max="6403" width="10.36328125" style="478" customWidth="1"/>
    <col min="6404" max="6404" width="16.54296875" style="478" customWidth="1"/>
    <col min="6405" max="6405" width="8.90625" style="478"/>
    <col min="6406" max="6406" width="4.08984375" style="478" customWidth="1"/>
    <col min="6407" max="6413" width="13" style="478" customWidth="1"/>
    <col min="6414" max="6414" width="5" style="478" customWidth="1"/>
    <col min="6415" max="6415" width="8.90625" style="478"/>
    <col min="6416" max="6417" width="4.08984375" style="478" customWidth="1"/>
    <col min="6418" max="6418" width="15.6328125" style="478" customWidth="1"/>
    <col min="6419" max="6419" width="5" style="478" customWidth="1"/>
    <col min="6420" max="6421" width="13" style="478" customWidth="1"/>
    <col min="6422" max="6655" width="8.90625" style="478"/>
    <col min="6656" max="6656" width="2.36328125" style="478" customWidth="1"/>
    <col min="6657" max="6658" width="8.90625" style="478"/>
    <col min="6659" max="6659" width="10.36328125" style="478" customWidth="1"/>
    <col min="6660" max="6660" width="16.54296875" style="478" customWidth="1"/>
    <col min="6661" max="6661" width="8.90625" style="478"/>
    <col min="6662" max="6662" width="4.08984375" style="478" customWidth="1"/>
    <col min="6663" max="6669" width="13" style="478" customWidth="1"/>
    <col min="6670" max="6670" width="5" style="478" customWidth="1"/>
    <col min="6671" max="6671" width="8.90625" style="478"/>
    <col min="6672" max="6673" width="4.08984375" style="478" customWidth="1"/>
    <col min="6674" max="6674" width="15.6328125" style="478" customWidth="1"/>
    <col min="6675" max="6675" width="5" style="478" customWidth="1"/>
    <col min="6676" max="6677" width="13" style="478" customWidth="1"/>
    <col min="6678" max="6911" width="8.90625" style="478"/>
    <col min="6912" max="6912" width="2.36328125" style="478" customWidth="1"/>
    <col min="6913" max="6914" width="8.90625" style="478"/>
    <col min="6915" max="6915" width="10.36328125" style="478" customWidth="1"/>
    <col min="6916" max="6916" width="16.54296875" style="478" customWidth="1"/>
    <col min="6917" max="6917" width="8.90625" style="478"/>
    <col min="6918" max="6918" width="4.08984375" style="478" customWidth="1"/>
    <col min="6919" max="6925" width="13" style="478" customWidth="1"/>
    <col min="6926" max="6926" width="5" style="478" customWidth="1"/>
    <col min="6927" max="6927" width="8.90625" style="478"/>
    <col min="6928" max="6929" width="4.08984375" style="478" customWidth="1"/>
    <col min="6930" max="6930" width="15.6328125" style="478" customWidth="1"/>
    <col min="6931" max="6931" width="5" style="478" customWidth="1"/>
    <col min="6932" max="6933" width="13" style="478" customWidth="1"/>
    <col min="6934" max="7167" width="8.90625" style="478"/>
    <col min="7168" max="7168" width="2.36328125" style="478" customWidth="1"/>
    <col min="7169" max="7170" width="8.90625" style="478"/>
    <col min="7171" max="7171" width="10.36328125" style="478" customWidth="1"/>
    <col min="7172" max="7172" width="16.54296875" style="478" customWidth="1"/>
    <col min="7173" max="7173" width="8.90625" style="478"/>
    <col min="7174" max="7174" width="4.08984375" style="478" customWidth="1"/>
    <col min="7175" max="7181" width="13" style="478" customWidth="1"/>
    <col min="7182" max="7182" width="5" style="478" customWidth="1"/>
    <col min="7183" max="7183" width="8.90625" style="478"/>
    <col min="7184" max="7185" width="4.08984375" style="478" customWidth="1"/>
    <col min="7186" max="7186" width="15.6328125" style="478" customWidth="1"/>
    <col min="7187" max="7187" width="5" style="478" customWidth="1"/>
    <col min="7188" max="7189" width="13" style="478" customWidth="1"/>
    <col min="7190" max="7423" width="8.90625" style="478"/>
    <col min="7424" max="7424" width="2.36328125" style="478" customWidth="1"/>
    <col min="7425" max="7426" width="8.90625" style="478"/>
    <col min="7427" max="7427" width="10.36328125" style="478" customWidth="1"/>
    <col min="7428" max="7428" width="16.54296875" style="478" customWidth="1"/>
    <col min="7429" max="7429" width="8.90625" style="478"/>
    <col min="7430" max="7430" width="4.08984375" style="478" customWidth="1"/>
    <col min="7431" max="7437" width="13" style="478" customWidth="1"/>
    <col min="7438" max="7438" width="5" style="478" customWidth="1"/>
    <col min="7439" max="7439" width="8.90625" style="478"/>
    <col min="7440" max="7441" width="4.08984375" style="478" customWidth="1"/>
    <col min="7442" max="7442" width="15.6328125" style="478" customWidth="1"/>
    <col min="7443" max="7443" width="5" style="478" customWidth="1"/>
    <col min="7444" max="7445" width="13" style="478" customWidth="1"/>
    <col min="7446" max="7679" width="8.90625" style="478"/>
    <col min="7680" max="7680" width="2.36328125" style="478" customWidth="1"/>
    <col min="7681" max="7682" width="8.90625" style="478"/>
    <col min="7683" max="7683" width="10.36328125" style="478" customWidth="1"/>
    <col min="7684" max="7684" width="16.54296875" style="478" customWidth="1"/>
    <col min="7685" max="7685" width="8.90625" style="478"/>
    <col min="7686" max="7686" width="4.08984375" style="478" customWidth="1"/>
    <col min="7687" max="7693" width="13" style="478" customWidth="1"/>
    <col min="7694" max="7694" width="5" style="478" customWidth="1"/>
    <col min="7695" max="7695" width="8.90625" style="478"/>
    <col min="7696" max="7697" width="4.08984375" style="478" customWidth="1"/>
    <col min="7698" max="7698" width="15.6328125" style="478" customWidth="1"/>
    <col min="7699" max="7699" width="5" style="478" customWidth="1"/>
    <col min="7700" max="7701" width="13" style="478" customWidth="1"/>
    <col min="7702" max="7935" width="8.90625" style="478"/>
    <col min="7936" max="7936" width="2.36328125" style="478" customWidth="1"/>
    <col min="7937" max="7938" width="8.90625" style="478"/>
    <col min="7939" max="7939" width="10.36328125" style="478" customWidth="1"/>
    <col min="7940" max="7940" width="16.54296875" style="478" customWidth="1"/>
    <col min="7941" max="7941" width="8.90625" style="478"/>
    <col min="7942" max="7942" width="4.08984375" style="478" customWidth="1"/>
    <col min="7943" max="7949" width="13" style="478" customWidth="1"/>
    <col min="7950" max="7950" width="5" style="478" customWidth="1"/>
    <col min="7951" max="7951" width="8.90625" style="478"/>
    <col min="7952" max="7953" width="4.08984375" style="478" customWidth="1"/>
    <col min="7954" max="7954" width="15.6328125" style="478" customWidth="1"/>
    <col min="7955" max="7955" width="5" style="478" customWidth="1"/>
    <col min="7956" max="7957" width="13" style="478" customWidth="1"/>
    <col min="7958" max="8191" width="8.90625" style="478"/>
    <col min="8192" max="8192" width="2.36328125" style="478" customWidth="1"/>
    <col min="8193" max="8194" width="8.90625" style="478"/>
    <col min="8195" max="8195" width="10.36328125" style="478" customWidth="1"/>
    <col min="8196" max="8196" width="16.54296875" style="478" customWidth="1"/>
    <col min="8197" max="8197" width="8.90625" style="478"/>
    <col min="8198" max="8198" width="4.08984375" style="478" customWidth="1"/>
    <col min="8199" max="8205" width="13" style="478" customWidth="1"/>
    <col min="8206" max="8206" width="5" style="478" customWidth="1"/>
    <col min="8207" max="8207" width="8.90625" style="478"/>
    <col min="8208" max="8209" width="4.08984375" style="478" customWidth="1"/>
    <col min="8210" max="8210" width="15.6328125" style="478" customWidth="1"/>
    <col min="8211" max="8211" width="5" style="478" customWidth="1"/>
    <col min="8212" max="8213" width="13" style="478" customWidth="1"/>
    <col min="8214" max="8447" width="8.90625" style="478"/>
    <col min="8448" max="8448" width="2.36328125" style="478" customWidth="1"/>
    <col min="8449" max="8450" width="8.90625" style="478"/>
    <col min="8451" max="8451" width="10.36328125" style="478" customWidth="1"/>
    <col min="8452" max="8452" width="16.54296875" style="478" customWidth="1"/>
    <col min="8453" max="8453" width="8.90625" style="478"/>
    <col min="8454" max="8454" width="4.08984375" style="478" customWidth="1"/>
    <col min="8455" max="8461" width="13" style="478" customWidth="1"/>
    <col min="8462" max="8462" width="5" style="478" customWidth="1"/>
    <col min="8463" max="8463" width="8.90625" style="478"/>
    <col min="8464" max="8465" width="4.08984375" style="478" customWidth="1"/>
    <col min="8466" max="8466" width="15.6328125" style="478" customWidth="1"/>
    <col min="8467" max="8467" width="5" style="478" customWidth="1"/>
    <col min="8468" max="8469" width="13" style="478" customWidth="1"/>
    <col min="8470" max="8703" width="8.90625" style="478"/>
    <col min="8704" max="8704" width="2.36328125" style="478" customWidth="1"/>
    <col min="8705" max="8706" width="8.90625" style="478"/>
    <col min="8707" max="8707" width="10.36328125" style="478" customWidth="1"/>
    <col min="8708" max="8708" width="16.54296875" style="478" customWidth="1"/>
    <col min="8709" max="8709" width="8.90625" style="478"/>
    <col min="8710" max="8710" width="4.08984375" style="478" customWidth="1"/>
    <col min="8711" max="8717" width="13" style="478" customWidth="1"/>
    <col min="8718" max="8718" width="5" style="478" customWidth="1"/>
    <col min="8719" max="8719" width="8.90625" style="478"/>
    <col min="8720" max="8721" width="4.08984375" style="478" customWidth="1"/>
    <col min="8722" max="8722" width="15.6328125" style="478" customWidth="1"/>
    <col min="8723" max="8723" width="5" style="478" customWidth="1"/>
    <col min="8724" max="8725" width="13" style="478" customWidth="1"/>
    <col min="8726" max="8959" width="8.90625" style="478"/>
    <col min="8960" max="8960" width="2.36328125" style="478" customWidth="1"/>
    <col min="8961" max="8962" width="8.90625" style="478"/>
    <col min="8963" max="8963" width="10.36328125" style="478" customWidth="1"/>
    <col min="8964" max="8964" width="16.54296875" style="478" customWidth="1"/>
    <col min="8965" max="8965" width="8.90625" style="478"/>
    <col min="8966" max="8966" width="4.08984375" style="478" customWidth="1"/>
    <col min="8967" max="8973" width="13" style="478" customWidth="1"/>
    <col min="8974" max="8974" width="5" style="478" customWidth="1"/>
    <col min="8975" max="8975" width="8.90625" style="478"/>
    <col min="8976" max="8977" width="4.08984375" style="478" customWidth="1"/>
    <col min="8978" max="8978" width="15.6328125" style="478" customWidth="1"/>
    <col min="8979" max="8979" width="5" style="478" customWidth="1"/>
    <col min="8980" max="8981" width="13" style="478" customWidth="1"/>
    <col min="8982" max="9215" width="8.90625" style="478"/>
    <col min="9216" max="9216" width="2.36328125" style="478" customWidth="1"/>
    <col min="9217" max="9218" width="8.90625" style="478"/>
    <col min="9219" max="9219" width="10.36328125" style="478" customWidth="1"/>
    <col min="9220" max="9220" width="16.54296875" style="478" customWidth="1"/>
    <col min="9221" max="9221" width="8.90625" style="478"/>
    <col min="9222" max="9222" width="4.08984375" style="478" customWidth="1"/>
    <col min="9223" max="9229" width="13" style="478" customWidth="1"/>
    <col min="9230" max="9230" width="5" style="478" customWidth="1"/>
    <col min="9231" max="9231" width="8.90625" style="478"/>
    <col min="9232" max="9233" width="4.08984375" style="478" customWidth="1"/>
    <col min="9234" max="9234" width="15.6328125" style="478" customWidth="1"/>
    <col min="9235" max="9235" width="5" style="478" customWidth="1"/>
    <col min="9236" max="9237" width="13" style="478" customWidth="1"/>
    <col min="9238" max="9471" width="8.90625" style="478"/>
    <col min="9472" max="9472" width="2.36328125" style="478" customWidth="1"/>
    <col min="9473" max="9474" width="8.90625" style="478"/>
    <col min="9475" max="9475" width="10.36328125" style="478" customWidth="1"/>
    <col min="9476" max="9476" width="16.54296875" style="478" customWidth="1"/>
    <col min="9477" max="9477" width="8.90625" style="478"/>
    <col min="9478" max="9478" width="4.08984375" style="478" customWidth="1"/>
    <col min="9479" max="9485" width="13" style="478" customWidth="1"/>
    <col min="9486" max="9486" width="5" style="478" customWidth="1"/>
    <col min="9487" max="9487" width="8.90625" style="478"/>
    <col min="9488" max="9489" width="4.08984375" style="478" customWidth="1"/>
    <col min="9490" max="9490" width="15.6328125" style="478" customWidth="1"/>
    <col min="9491" max="9491" width="5" style="478" customWidth="1"/>
    <col min="9492" max="9493" width="13" style="478" customWidth="1"/>
    <col min="9494" max="9727" width="8.90625" style="478"/>
    <col min="9728" max="9728" width="2.36328125" style="478" customWidth="1"/>
    <col min="9729" max="9730" width="8.90625" style="478"/>
    <col min="9731" max="9731" width="10.36328125" style="478" customWidth="1"/>
    <col min="9732" max="9732" width="16.54296875" style="478" customWidth="1"/>
    <col min="9733" max="9733" width="8.90625" style="478"/>
    <col min="9734" max="9734" width="4.08984375" style="478" customWidth="1"/>
    <col min="9735" max="9741" width="13" style="478" customWidth="1"/>
    <col min="9742" max="9742" width="5" style="478" customWidth="1"/>
    <col min="9743" max="9743" width="8.90625" style="478"/>
    <col min="9744" max="9745" width="4.08984375" style="478" customWidth="1"/>
    <col min="9746" max="9746" width="15.6328125" style="478" customWidth="1"/>
    <col min="9747" max="9747" width="5" style="478" customWidth="1"/>
    <col min="9748" max="9749" width="13" style="478" customWidth="1"/>
    <col min="9750" max="9983" width="8.90625" style="478"/>
    <col min="9984" max="9984" width="2.36328125" style="478" customWidth="1"/>
    <col min="9985" max="9986" width="8.90625" style="478"/>
    <col min="9987" max="9987" width="10.36328125" style="478" customWidth="1"/>
    <col min="9988" max="9988" width="16.54296875" style="478" customWidth="1"/>
    <col min="9989" max="9989" width="8.90625" style="478"/>
    <col min="9990" max="9990" width="4.08984375" style="478" customWidth="1"/>
    <col min="9991" max="9997" width="13" style="478" customWidth="1"/>
    <col min="9998" max="9998" width="5" style="478" customWidth="1"/>
    <col min="9999" max="9999" width="8.90625" style="478"/>
    <col min="10000" max="10001" width="4.08984375" style="478" customWidth="1"/>
    <col min="10002" max="10002" width="15.6328125" style="478" customWidth="1"/>
    <col min="10003" max="10003" width="5" style="478" customWidth="1"/>
    <col min="10004" max="10005" width="13" style="478" customWidth="1"/>
    <col min="10006" max="10239" width="8.90625" style="478"/>
    <col min="10240" max="10240" width="2.36328125" style="478" customWidth="1"/>
    <col min="10241" max="10242" width="8.90625" style="478"/>
    <col min="10243" max="10243" width="10.36328125" style="478" customWidth="1"/>
    <col min="10244" max="10244" width="16.54296875" style="478" customWidth="1"/>
    <col min="10245" max="10245" width="8.90625" style="478"/>
    <col min="10246" max="10246" width="4.08984375" style="478" customWidth="1"/>
    <col min="10247" max="10253" width="13" style="478" customWidth="1"/>
    <col min="10254" max="10254" width="5" style="478" customWidth="1"/>
    <col min="10255" max="10255" width="8.90625" style="478"/>
    <col min="10256" max="10257" width="4.08984375" style="478" customWidth="1"/>
    <col min="10258" max="10258" width="15.6328125" style="478" customWidth="1"/>
    <col min="10259" max="10259" width="5" style="478" customWidth="1"/>
    <col min="10260" max="10261" width="13" style="478" customWidth="1"/>
    <col min="10262" max="10495" width="8.90625" style="478"/>
    <col min="10496" max="10496" width="2.36328125" style="478" customWidth="1"/>
    <col min="10497" max="10498" width="8.90625" style="478"/>
    <col min="10499" max="10499" width="10.36328125" style="478" customWidth="1"/>
    <col min="10500" max="10500" width="16.54296875" style="478" customWidth="1"/>
    <col min="10501" max="10501" width="8.90625" style="478"/>
    <col min="10502" max="10502" width="4.08984375" style="478" customWidth="1"/>
    <col min="10503" max="10509" width="13" style="478" customWidth="1"/>
    <col min="10510" max="10510" width="5" style="478" customWidth="1"/>
    <col min="10511" max="10511" width="8.90625" style="478"/>
    <col min="10512" max="10513" width="4.08984375" style="478" customWidth="1"/>
    <col min="10514" max="10514" width="15.6328125" style="478" customWidth="1"/>
    <col min="10515" max="10515" width="5" style="478" customWidth="1"/>
    <col min="10516" max="10517" width="13" style="478" customWidth="1"/>
    <col min="10518" max="10751" width="8.90625" style="478"/>
    <col min="10752" max="10752" width="2.36328125" style="478" customWidth="1"/>
    <col min="10753" max="10754" width="8.90625" style="478"/>
    <col min="10755" max="10755" width="10.36328125" style="478" customWidth="1"/>
    <col min="10756" max="10756" width="16.54296875" style="478" customWidth="1"/>
    <col min="10757" max="10757" width="8.90625" style="478"/>
    <col min="10758" max="10758" width="4.08984375" style="478" customWidth="1"/>
    <col min="10759" max="10765" width="13" style="478" customWidth="1"/>
    <col min="10766" max="10766" width="5" style="478" customWidth="1"/>
    <col min="10767" max="10767" width="8.90625" style="478"/>
    <col min="10768" max="10769" width="4.08984375" style="478" customWidth="1"/>
    <col min="10770" max="10770" width="15.6328125" style="478" customWidth="1"/>
    <col min="10771" max="10771" width="5" style="478" customWidth="1"/>
    <col min="10772" max="10773" width="13" style="478" customWidth="1"/>
    <col min="10774" max="11007" width="8.90625" style="478"/>
    <col min="11008" max="11008" width="2.36328125" style="478" customWidth="1"/>
    <col min="11009" max="11010" width="8.90625" style="478"/>
    <col min="11011" max="11011" width="10.36328125" style="478" customWidth="1"/>
    <col min="11012" max="11012" width="16.54296875" style="478" customWidth="1"/>
    <col min="11013" max="11013" width="8.90625" style="478"/>
    <col min="11014" max="11014" width="4.08984375" style="478" customWidth="1"/>
    <col min="11015" max="11021" width="13" style="478" customWidth="1"/>
    <col min="11022" max="11022" width="5" style="478" customWidth="1"/>
    <col min="11023" max="11023" width="8.90625" style="478"/>
    <col min="11024" max="11025" width="4.08984375" style="478" customWidth="1"/>
    <col min="11026" max="11026" width="15.6328125" style="478" customWidth="1"/>
    <col min="11027" max="11027" width="5" style="478" customWidth="1"/>
    <col min="11028" max="11029" width="13" style="478" customWidth="1"/>
    <col min="11030" max="11263" width="8.90625" style="478"/>
    <col min="11264" max="11264" width="2.36328125" style="478" customWidth="1"/>
    <col min="11265" max="11266" width="8.90625" style="478"/>
    <col min="11267" max="11267" width="10.36328125" style="478" customWidth="1"/>
    <col min="11268" max="11268" width="16.54296875" style="478" customWidth="1"/>
    <col min="11269" max="11269" width="8.90625" style="478"/>
    <col min="11270" max="11270" width="4.08984375" style="478" customWidth="1"/>
    <col min="11271" max="11277" width="13" style="478" customWidth="1"/>
    <col min="11278" max="11278" width="5" style="478" customWidth="1"/>
    <col min="11279" max="11279" width="8.90625" style="478"/>
    <col min="11280" max="11281" width="4.08984375" style="478" customWidth="1"/>
    <col min="11282" max="11282" width="15.6328125" style="478" customWidth="1"/>
    <col min="11283" max="11283" width="5" style="478" customWidth="1"/>
    <col min="11284" max="11285" width="13" style="478" customWidth="1"/>
    <col min="11286" max="11519" width="8.90625" style="478"/>
    <col min="11520" max="11520" width="2.36328125" style="478" customWidth="1"/>
    <col min="11521" max="11522" width="8.90625" style="478"/>
    <col min="11523" max="11523" width="10.36328125" style="478" customWidth="1"/>
    <col min="11524" max="11524" width="16.54296875" style="478" customWidth="1"/>
    <col min="11525" max="11525" width="8.90625" style="478"/>
    <col min="11526" max="11526" width="4.08984375" style="478" customWidth="1"/>
    <col min="11527" max="11533" width="13" style="478" customWidth="1"/>
    <col min="11534" max="11534" width="5" style="478" customWidth="1"/>
    <col min="11535" max="11535" width="8.90625" style="478"/>
    <col min="11536" max="11537" width="4.08984375" style="478" customWidth="1"/>
    <col min="11538" max="11538" width="15.6328125" style="478" customWidth="1"/>
    <col min="11539" max="11539" width="5" style="478" customWidth="1"/>
    <col min="11540" max="11541" width="13" style="478" customWidth="1"/>
    <col min="11542" max="11775" width="8.90625" style="478"/>
    <col min="11776" max="11776" width="2.36328125" style="478" customWidth="1"/>
    <col min="11777" max="11778" width="8.90625" style="478"/>
    <col min="11779" max="11779" width="10.36328125" style="478" customWidth="1"/>
    <col min="11780" max="11780" width="16.54296875" style="478" customWidth="1"/>
    <col min="11781" max="11781" width="8.90625" style="478"/>
    <col min="11782" max="11782" width="4.08984375" style="478" customWidth="1"/>
    <col min="11783" max="11789" width="13" style="478" customWidth="1"/>
    <col min="11790" max="11790" width="5" style="478" customWidth="1"/>
    <col min="11791" max="11791" width="8.90625" style="478"/>
    <col min="11792" max="11793" width="4.08984375" style="478" customWidth="1"/>
    <col min="11794" max="11794" width="15.6328125" style="478" customWidth="1"/>
    <col min="11795" max="11795" width="5" style="478" customWidth="1"/>
    <col min="11796" max="11797" width="13" style="478" customWidth="1"/>
    <col min="11798" max="12031" width="8.90625" style="478"/>
    <col min="12032" max="12032" width="2.36328125" style="478" customWidth="1"/>
    <col min="12033" max="12034" width="8.90625" style="478"/>
    <col min="12035" max="12035" width="10.36328125" style="478" customWidth="1"/>
    <col min="12036" max="12036" width="16.54296875" style="478" customWidth="1"/>
    <col min="12037" max="12037" width="8.90625" style="478"/>
    <col min="12038" max="12038" width="4.08984375" style="478" customWidth="1"/>
    <col min="12039" max="12045" width="13" style="478" customWidth="1"/>
    <col min="12046" max="12046" width="5" style="478" customWidth="1"/>
    <col min="12047" max="12047" width="8.90625" style="478"/>
    <col min="12048" max="12049" width="4.08984375" style="478" customWidth="1"/>
    <col min="12050" max="12050" width="15.6328125" style="478" customWidth="1"/>
    <col min="12051" max="12051" width="5" style="478" customWidth="1"/>
    <col min="12052" max="12053" width="13" style="478" customWidth="1"/>
    <col min="12054" max="12287" width="8.90625" style="478"/>
    <col min="12288" max="12288" width="2.36328125" style="478" customWidth="1"/>
    <col min="12289" max="12290" width="8.90625" style="478"/>
    <col min="12291" max="12291" width="10.36328125" style="478" customWidth="1"/>
    <col min="12292" max="12292" width="16.54296875" style="478" customWidth="1"/>
    <col min="12293" max="12293" width="8.90625" style="478"/>
    <col min="12294" max="12294" width="4.08984375" style="478" customWidth="1"/>
    <col min="12295" max="12301" width="13" style="478" customWidth="1"/>
    <col min="12302" max="12302" width="5" style="478" customWidth="1"/>
    <col min="12303" max="12303" width="8.90625" style="478"/>
    <col min="12304" max="12305" width="4.08984375" style="478" customWidth="1"/>
    <col min="12306" max="12306" width="15.6328125" style="478" customWidth="1"/>
    <col min="12307" max="12307" width="5" style="478" customWidth="1"/>
    <col min="12308" max="12309" width="13" style="478" customWidth="1"/>
    <col min="12310" max="12543" width="8.90625" style="478"/>
    <col min="12544" max="12544" width="2.36328125" style="478" customWidth="1"/>
    <col min="12545" max="12546" width="8.90625" style="478"/>
    <col min="12547" max="12547" width="10.36328125" style="478" customWidth="1"/>
    <col min="12548" max="12548" width="16.54296875" style="478" customWidth="1"/>
    <col min="12549" max="12549" width="8.90625" style="478"/>
    <col min="12550" max="12550" width="4.08984375" style="478" customWidth="1"/>
    <col min="12551" max="12557" width="13" style="478" customWidth="1"/>
    <col min="12558" max="12558" width="5" style="478" customWidth="1"/>
    <col min="12559" max="12559" width="8.90625" style="478"/>
    <col min="12560" max="12561" width="4.08984375" style="478" customWidth="1"/>
    <col min="12562" max="12562" width="15.6328125" style="478" customWidth="1"/>
    <col min="12563" max="12563" width="5" style="478" customWidth="1"/>
    <col min="12564" max="12565" width="13" style="478" customWidth="1"/>
    <col min="12566" max="12799" width="8.90625" style="478"/>
    <col min="12800" max="12800" width="2.36328125" style="478" customWidth="1"/>
    <col min="12801" max="12802" width="8.90625" style="478"/>
    <col min="12803" max="12803" width="10.36328125" style="478" customWidth="1"/>
    <col min="12804" max="12804" width="16.54296875" style="478" customWidth="1"/>
    <col min="12805" max="12805" width="8.90625" style="478"/>
    <col min="12806" max="12806" width="4.08984375" style="478" customWidth="1"/>
    <col min="12807" max="12813" width="13" style="478" customWidth="1"/>
    <col min="12814" max="12814" width="5" style="478" customWidth="1"/>
    <col min="12815" max="12815" width="8.90625" style="478"/>
    <col min="12816" max="12817" width="4.08984375" style="478" customWidth="1"/>
    <col min="12818" max="12818" width="15.6328125" style="478" customWidth="1"/>
    <col min="12819" max="12819" width="5" style="478" customWidth="1"/>
    <col min="12820" max="12821" width="13" style="478" customWidth="1"/>
    <col min="12822" max="13055" width="8.90625" style="478"/>
    <col min="13056" max="13056" width="2.36328125" style="478" customWidth="1"/>
    <col min="13057" max="13058" width="8.90625" style="478"/>
    <col min="13059" max="13059" width="10.36328125" style="478" customWidth="1"/>
    <col min="13060" max="13060" width="16.54296875" style="478" customWidth="1"/>
    <col min="13061" max="13061" width="8.90625" style="478"/>
    <col min="13062" max="13062" width="4.08984375" style="478" customWidth="1"/>
    <col min="13063" max="13069" width="13" style="478" customWidth="1"/>
    <col min="13070" max="13070" width="5" style="478" customWidth="1"/>
    <col min="13071" max="13071" width="8.90625" style="478"/>
    <col min="13072" max="13073" width="4.08984375" style="478" customWidth="1"/>
    <col min="13074" max="13074" width="15.6328125" style="478" customWidth="1"/>
    <col min="13075" max="13075" width="5" style="478" customWidth="1"/>
    <col min="13076" max="13077" width="13" style="478" customWidth="1"/>
    <col min="13078" max="13311" width="8.90625" style="478"/>
    <col min="13312" max="13312" width="2.36328125" style="478" customWidth="1"/>
    <col min="13313" max="13314" width="8.90625" style="478"/>
    <col min="13315" max="13315" width="10.36328125" style="478" customWidth="1"/>
    <col min="13316" max="13316" width="16.54296875" style="478" customWidth="1"/>
    <col min="13317" max="13317" width="8.90625" style="478"/>
    <col min="13318" max="13318" width="4.08984375" style="478" customWidth="1"/>
    <col min="13319" max="13325" width="13" style="478" customWidth="1"/>
    <col min="13326" max="13326" width="5" style="478" customWidth="1"/>
    <col min="13327" max="13327" width="8.90625" style="478"/>
    <col min="13328" max="13329" width="4.08984375" style="478" customWidth="1"/>
    <col min="13330" max="13330" width="15.6328125" style="478" customWidth="1"/>
    <col min="13331" max="13331" width="5" style="478" customWidth="1"/>
    <col min="13332" max="13333" width="13" style="478" customWidth="1"/>
    <col min="13334" max="13567" width="8.90625" style="478"/>
    <col min="13568" max="13568" width="2.36328125" style="478" customWidth="1"/>
    <col min="13569" max="13570" width="8.90625" style="478"/>
    <col min="13571" max="13571" width="10.36328125" style="478" customWidth="1"/>
    <col min="13572" max="13572" width="16.54296875" style="478" customWidth="1"/>
    <col min="13573" max="13573" width="8.90625" style="478"/>
    <col min="13574" max="13574" width="4.08984375" style="478" customWidth="1"/>
    <col min="13575" max="13581" width="13" style="478" customWidth="1"/>
    <col min="13582" max="13582" width="5" style="478" customWidth="1"/>
    <col min="13583" max="13583" width="8.90625" style="478"/>
    <col min="13584" max="13585" width="4.08984375" style="478" customWidth="1"/>
    <col min="13586" max="13586" width="15.6328125" style="478" customWidth="1"/>
    <col min="13587" max="13587" width="5" style="478" customWidth="1"/>
    <col min="13588" max="13589" width="13" style="478" customWidth="1"/>
    <col min="13590" max="13823" width="8.90625" style="478"/>
    <col min="13824" max="13824" width="2.36328125" style="478" customWidth="1"/>
    <col min="13825" max="13826" width="8.90625" style="478"/>
    <col min="13827" max="13827" width="10.36328125" style="478" customWidth="1"/>
    <col min="13828" max="13828" width="16.54296875" style="478" customWidth="1"/>
    <col min="13829" max="13829" width="8.90625" style="478"/>
    <col min="13830" max="13830" width="4.08984375" style="478" customWidth="1"/>
    <col min="13831" max="13837" width="13" style="478" customWidth="1"/>
    <col min="13838" max="13838" width="5" style="478" customWidth="1"/>
    <col min="13839" max="13839" width="8.90625" style="478"/>
    <col min="13840" max="13841" width="4.08984375" style="478" customWidth="1"/>
    <col min="13842" max="13842" width="15.6328125" style="478" customWidth="1"/>
    <col min="13843" max="13843" width="5" style="478" customWidth="1"/>
    <col min="13844" max="13845" width="13" style="478" customWidth="1"/>
    <col min="13846" max="14079" width="8.90625" style="478"/>
    <col min="14080" max="14080" width="2.36328125" style="478" customWidth="1"/>
    <col min="14081" max="14082" width="8.90625" style="478"/>
    <col min="14083" max="14083" width="10.36328125" style="478" customWidth="1"/>
    <col min="14084" max="14084" width="16.54296875" style="478" customWidth="1"/>
    <col min="14085" max="14085" width="8.90625" style="478"/>
    <col min="14086" max="14086" width="4.08984375" style="478" customWidth="1"/>
    <col min="14087" max="14093" width="13" style="478" customWidth="1"/>
    <col min="14094" max="14094" width="5" style="478" customWidth="1"/>
    <col min="14095" max="14095" width="8.90625" style="478"/>
    <col min="14096" max="14097" width="4.08984375" style="478" customWidth="1"/>
    <col min="14098" max="14098" width="15.6328125" style="478" customWidth="1"/>
    <col min="14099" max="14099" width="5" style="478" customWidth="1"/>
    <col min="14100" max="14101" width="13" style="478" customWidth="1"/>
    <col min="14102" max="14335" width="8.90625" style="478"/>
    <col min="14336" max="14336" width="2.36328125" style="478" customWidth="1"/>
    <col min="14337" max="14338" width="8.90625" style="478"/>
    <col min="14339" max="14339" width="10.36328125" style="478" customWidth="1"/>
    <col min="14340" max="14340" width="16.54296875" style="478" customWidth="1"/>
    <col min="14341" max="14341" width="8.90625" style="478"/>
    <col min="14342" max="14342" width="4.08984375" style="478" customWidth="1"/>
    <col min="14343" max="14349" width="13" style="478" customWidth="1"/>
    <col min="14350" max="14350" width="5" style="478" customWidth="1"/>
    <col min="14351" max="14351" width="8.90625" style="478"/>
    <col min="14352" max="14353" width="4.08984375" style="478" customWidth="1"/>
    <col min="14354" max="14354" width="15.6328125" style="478" customWidth="1"/>
    <col min="14355" max="14355" width="5" style="478" customWidth="1"/>
    <col min="14356" max="14357" width="13" style="478" customWidth="1"/>
    <col min="14358" max="14591" width="8.90625" style="478"/>
    <col min="14592" max="14592" width="2.36328125" style="478" customWidth="1"/>
    <col min="14593" max="14594" width="8.90625" style="478"/>
    <col min="14595" max="14595" width="10.36328125" style="478" customWidth="1"/>
    <col min="14596" max="14596" width="16.54296875" style="478" customWidth="1"/>
    <col min="14597" max="14597" width="8.90625" style="478"/>
    <col min="14598" max="14598" width="4.08984375" style="478" customWidth="1"/>
    <col min="14599" max="14605" width="13" style="478" customWidth="1"/>
    <col min="14606" max="14606" width="5" style="478" customWidth="1"/>
    <col min="14607" max="14607" width="8.90625" style="478"/>
    <col min="14608" max="14609" width="4.08984375" style="478" customWidth="1"/>
    <col min="14610" max="14610" width="15.6328125" style="478" customWidth="1"/>
    <col min="14611" max="14611" width="5" style="478" customWidth="1"/>
    <col min="14612" max="14613" width="13" style="478" customWidth="1"/>
    <col min="14614" max="14847" width="8.90625" style="478"/>
    <col min="14848" max="14848" width="2.36328125" style="478" customWidth="1"/>
    <col min="14849" max="14850" width="8.90625" style="478"/>
    <col min="14851" max="14851" width="10.36328125" style="478" customWidth="1"/>
    <col min="14852" max="14852" width="16.54296875" style="478" customWidth="1"/>
    <col min="14853" max="14853" width="8.90625" style="478"/>
    <col min="14854" max="14854" width="4.08984375" style="478" customWidth="1"/>
    <col min="14855" max="14861" width="13" style="478" customWidth="1"/>
    <col min="14862" max="14862" width="5" style="478" customWidth="1"/>
    <col min="14863" max="14863" width="8.90625" style="478"/>
    <col min="14864" max="14865" width="4.08984375" style="478" customWidth="1"/>
    <col min="14866" max="14866" width="15.6328125" style="478" customWidth="1"/>
    <col min="14867" max="14867" width="5" style="478" customWidth="1"/>
    <col min="14868" max="14869" width="13" style="478" customWidth="1"/>
    <col min="14870" max="15103" width="8.90625" style="478"/>
    <col min="15104" max="15104" width="2.36328125" style="478" customWidth="1"/>
    <col min="15105" max="15106" width="8.90625" style="478"/>
    <col min="15107" max="15107" width="10.36328125" style="478" customWidth="1"/>
    <col min="15108" max="15108" width="16.54296875" style="478" customWidth="1"/>
    <col min="15109" max="15109" width="8.90625" style="478"/>
    <col min="15110" max="15110" width="4.08984375" style="478" customWidth="1"/>
    <col min="15111" max="15117" width="13" style="478" customWidth="1"/>
    <col min="15118" max="15118" width="5" style="478" customWidth="1"/>
    <col min="15119" max="15119" width="8.90625" style="478"/>
    <col min="15120" max="15121" width="4.08984375" style="478" customWidth="1"/>
    <col min="15122" max="15122" width="15.6328125" style="478" customWidth="1"/>
    <col min="15123" max="15123" width="5" style="478" customWidth="1"/>
    <col min="15124" max="15125" width="13" style="478" customWidth="1"/>
    <col min="15126" max="15359" width="8.90625" style="478"/>
    <col min="15360" max="15360" width="2.36328125" style="478" customWidth="1"/>
    <col min="15361" max="15362" width="8.90625" style="478"/>
    <col min="15363" max="15363" width="10.36328125" style="478" customWidth="1"/>
    <col min="15364" max="15364" width="16.54296875" style="478" customWidth="1"/>
    <col min="15365" max="15365" width="8.90625" style="478"/>
    <col min="15366" max="15366" width="4.08984375" style="478" customWidth="1"/>
    <col min="15367" max="15373" width="13" style="478" customWidth="1"/>
    <col min="15374" max="15374" width="5" style="478" customWidth="1"/>
    <col min="15375" max="15375" width="8.90625" style="478"/>
    <col min="15376" max="15377" width="4.08984375" style="478" customWidth="1"/>
    <col min="15378" max="15378" width="15.6328125" style="478" customWidth="1"/>
    <col min="15379" max="15379" width="5" style="478" customWidth="1"/>
    <col min="15380" max="15381" width="13" style="478" customWidth="1"/>
    <col min="15382" max="15615" width="8.90625" style="478"/>
    <col min="15616" max="15616" width="2.36328125" style="478" customWidth="1"/>
    <col min="15617" max="15618" width="8.90625" style="478"/>
    <col min="15619" max="15619" width="10.36328125" style="478" customWidth="1"/>
    <col min="15620" max="15620" width="16.54296875" style="478" customWidth="1"/>
    <col min="15621" max="15621" width="8.90625" style="478"/>
    <col min="15622" max="15622" width="4.08984375" style="478" customWidth="1"/>
    <col min="15623" max="15629" width="13" style="478" customWidth="1"/>
    <col min="15630" max="15630" width="5" style="478" customWidth="1"/>
    <col min="15631" max="15631" width="8.90625" style="478"/>
    <col min="15632" max="15633" width="4.08984375" style="478" customWidth="1"/>
    <col min="15634" max="15634" width="15.6328125" style="478" customWidth="1"/>
    <col min="15635" max="15635" width="5" style="478" customWidth="1"/>
    <col min="15636" max="15637" width="13" style="478" customWidth="1"/>
    <col min="15638" max="15871" width="8.90625" style="478"/>
    <col min="15872" max="15872" width="2.36328125" style="478" customWidth="1"/>
    <col min="15873" max="15874" width="8.90625" style="478"/>
    <col min="15875" max="15875" width="10.36328125" style="478" customWidth="1"/>
    <col min="15876" max="15876" width="16.54296875" style="478" customWidth="1"/>
    <col min="15877" max="15877" width="8.90625" style="478"/>
    <col min="15878" max="15878" width="4.08984375" style="478" customWidth="1"/>
    <col min="15879" max="15885" width="13" style="478" customWidth="1"/>
    <col min="15886" max="15886" width="5" style="478" customWidth="1"/>
    <col min="15887" max="15887" width="8.90625" style="478"/>
    <col min="15888" max="15889" width="4.08984375" style="478" customWidth="1"/>
    <col min="15890" max="15890" width="15.6328125" style="478" customWidth="1"/>
    <col min="15891" max="15891" width="5" style="478" customWidth="1"/>
    <col min="15892" max="15893" width="13" style="478" customWidth="1"/>
    <col min="15894" max="16127" width="8.90625" style="478"/>
    <col min="16128" max="16128" width="2.36328125" style="478" customWidth="1"/>
    <col min="16129" max="16130" width="8.90625" style="478"/>
    <col min="16131" max="16131" width="10.36328125" style="478" customWidth="1"/>
    <col min="16132" max="16132" width="16.54296875" style="478" customWidth="1"/>
    <col min="16133" max="16133" width="8.90625" style="478"/>
    <col min="16134" max="16134" width="4.08984375" style="478" customWidth="1"/>
    <col min="16135" max="16141" width="13" style="478" customWidth="1"/>
    <col min="16142" max="16142" width="5" style="478" customWidth="1"/>
    <col min="16143" max="16143" width="8.90625" style="478"/>
    <col min="16144" max="16145" width="4.08984375" style="478" customWidth="1"/>
    <col min="16146" max="16146" width="15.6328125" style="478" customWidth="1"/>
    <col min="16147" max="16147" width="5" style="478" customWidth="1"/>
    <col min="16148" max="16149" width="13" style="478" customWidth="1"/>
    <col min="16150" max="16384" width="8.90625" style="478"/>
  </cols>
  <sheetData>
    <row r="1" spans="1:21">
      <c r="A1" s="478" t="s">
        <v>5537</v>
      </c>
    </row>
    <row r="2" spans="1:21" ht="15.6" thickBot="1">
      <c r="F2" s="1012"/>
      <c r="G2" s="1013"/>
      <c r="H2" s="1013"/>
      <c r="I2" s="1013"/>
      <c r="J2" s="1013"/>
      <c r="K2" s="1013"/>
      <c r="L2" s="1013"/>
      <c r="M2" s="1013"/>
    </row>
    <row r="3" spans="1:21" ht="19.2" thickBot="1">
      <c r="A3" s="1014"/>
      <c r="B3" s="1947" t="s">
        <v>4628</v>
      </c>
      <c r="C3" s="1948"/>
      <c r="D3" s="1948"/>
      <c r="E3" s="1949"/>
      <c r="F3" s="1018"/>
      <c r="G3" s="1019"/>
      <c r="H3" s="1019"/>
      <c r="I3" s="1019"/>
      <c r="J3" s="1019"/>
      <c r="K3" s="1019"/>
      <c r="L3" s="1019"/>
      <c r="M3" s="1020" t="s">
        <v>5538</v>
      </c>
      <c r="N3" s="1021"/>
      <c r="O3" s="1021"/>
      <c r="P3" s="1021"/>
      <c r="Q3" s="1021"/>
      <c r="R3" s="1021"/>
      <c r="S3" s="1022"/>
      <c r="T3" s="1022"/>
      <c r="U3" s="1023"/>
    </row>
    <row r="4" spans="1:21">
      <c r="A4" s="1014"/>
      <c r="B4" s="1024"/>
      <c r="C4" s="1025"/>
      <c r="D4" s="1025"/>
      <c r="E4" s="1026" t="s">
        <v>3898</v>
      </c>
      <c r="F4" s="1950" t="s">
        <v>4129</v>
      </c>
      <c r="G4" s="1952" t="s">
        <v>4130</v>
      </c>
      <c r="H4" s="1027"/>
      <c r="I4" s="1027"/>
      <c r="J4" s="1954" t="s">
        <v>4131</v>
      </c>
      <c r="K4" s="1954"/>
      <c r="L4" s="1954"/>
      <c r="M4" s="1955" t="s">
        <v>4132</v>
      </c>
      <c r="N4" s="1030"/>
      <c r="Q4" s="1031"/>
      <c r="R4" s="1031"/>
      <c r="S4" s="1032"/>
      <c r="T4" s="1033"/>
      <c r="U4" s="1033"/>
    </row>
    <row r="5" spans="1:21">
      <c r="A5" s="1014"/>
      <c r="B5" s="1034"/>
      <c r="F5" s="1951"/>
      <c r="G5" s="1953"/>
      <c r="H5" s="1035" t="s">
        <v>4133</v>
      </c>
      <c r="I5" s="1035" t="s">
        <v>4134</v>
      </c>
      <c r="J5" s="1502" t="s">
        <v>4135</v>
      </c>
      <c r="K5" s="1502"/>
      <c r="L5" s="1502" t="s">
        <v>4136</v>
      </c>
      <c r="M5" s="1956"/>
      <c r="N5" s="1030"/>
      <c r="Q5" s="1031"/>
      <c r="R5" s="1031"/>
      <c r="S5" s="1032"/>
      <c r="T5" s="1033"/>
      <c r="U5" s="1033"/>
    </row>
    <row r="6" spans="1:21">
      <c r="A6" s="1014"/>
      <c r="B6" s="1034"/>
      <c r="F6" s="1951"/>
      <c r="G6" s="1953"/>
      <c r="H6" s="1035"/>
      <c r="I6" s="1035"/>
      <c r="J6" s="479" t="s">
        <v>4137</v>
      </c>
      <c r="K6" s="479" t="s">
        <v>4629</v>
      </c>
      <c r="L6" s="1502"/>
      <c r="M6" s="1956"/>
      <c r="N6" s="1030"/>
      <c r="Q6" s="1031"/>
      <c r="R6" s="1031"/>
      <c r="S6" s="1032"/>
      <c r="T6" s="1033"/>
      <c r="U6" s="1033"/>
    </row>
    <row r="7" spans="1:21" ht="15.6" thickBot="1">
      <c r="A7" s="1014"/>
      <c r="B7" s="1037" t="s">
        <v>3906</v>
      </c>
      <c r="C7" s="1038"/>
      <c r="D7" s="1038"/>
      <c r="E7" s="1038"/>
      <c r="F7" s="1951"/>
      <c r="G7" s="1039" t="s">
        <v>3907</v>
      </c>
      <c r="H7" s="1040" t="s">
        <v>3908</v>
      </c>
      <c r="I7" s="1041" t="s">
        <v>3909</v>
      </c>
      <c r="J7" s="1040" t="s">
        <v>3910</v>
      </c>
      <c r="K7" s="1040" t="s">
        <v>3911</v>
      </c>
      <c r="L7" s="1040" t="s">
        <v>3912</v>
      </c>
      <c r="M7" s="1042" t="s">
        <v>3913</v>
      </c>
      <c r="N7" s="1030"/>
      <c r="P7" s="1038"/>
      <c r="Q7" s="1038"/>
      <c r="R7" s="1038"/>
      <c r="S7" s="1032"/>
      <c r="T7" s="1033"/>
      <c r="U7" s="1033"/>
    </row>
    <row r="8" spans="1:21">
      <c r="B8" s="2091" t="s">
        <v>5543</v>
      </c>
      <c r="C8" s="2004" t="s">
        <v>5544</v>
      </c>
      <c r="D8" s="2005"/>
      <c r="E8" s="2005"/>
      <c r="F8" s="1044" t="s">
        <v>3941</v>
      </c>
      <c r="G8" s="1210" t="s">
        <v>4670</v>
      </c>
      <c r="H8" s="1210" t="s">
        <v>4670</v>
      </c>
      <c r="I8" s="2138"/>
      <c r="J8" s="1210" t="s">
        <v>4670</v>
      </c>
      <c r="K8" s="1210"/>
      <c r="L8" s="1210" t="s">
        <v>4670</v>
      </c>
      <c r="M8" s="1214" t="s">
        <v>4670</v>
      </c>
      <c r="P8" s="1047"/>
      <c r="Q8" s="1032"/>
      <c r="R8" s="1055"/>
      <c r="S8" s="1049"/>
      <c r="T8" s="1049"/>
      <c r="U8" s="1031"/>
    </row>
    <row r="9" spans="1:21">
      <c r="B9" s="2026"/>
      <c r="C9" s="1998" t="s">
        <v>5545</v>
      </c>
      <c r="D9" s="1999"/>
      <c r="E9" s="1999"/>
      <c r="F9" s="1051" t="s">
        <v>3943</v>
      </c>
      <c r="G9" s="1211" t="s">
        <v>4670</v>
      </c>
      <c r="H9" s="1211" t="s">
        <v>4670</v>
      </c>
      <c r="I9" s="2139"/>
      <c r="J9" s="1211" t="s">
        <v>4670</v>
      </c>
      <c r="K9" s="1211"/>
      <c r="L9" s="1211" t="s">
        <v>4670</v>
      </c>
      <c r="M9" s="1212" t="s">
        <v>4670</v>
      </c>
      <c r="P9" s="1047"/>
      <c r="Q9" s="1055"/>
      <c r="R9" s="1055"/>
      <c r="S9" s="1049"/>
      <c r="T9" s="1049"/>
      <c r="U9" s="1031"/>
    </row>
    <row r="10" spans="1:21">
      <c r="B10" s="2026"/>
      <c r="C10" s="1998" t="s">
        <v>5546</v>
      </c>
      <c r="D10" s="1999"/>
      <c r="E10" s="1999"/>
      <c r="F10" s="1051" t="s">
        <v>3946</v>
      </c>
      <c r="G10" s="1211" t="s">
        <v>4670</v>
      </c>
      <c r="H10" s="1211" t="s">
        <v>4670</v>
      </c>
      <c r="I10" s="2139"/>
      <c r="J10" s="1211" t="s">
        <v>4670</v>
      </c>
      <c r="K10" s="1211"/>
      <c r="L10" s="1211" t="s">
        <v>4670</v>
      </c>
      <c r="M10" s="1212" t="s">
        <v>4670</v>
      </c>
      <c r="P10" s="1047"/>
      <c r="Q10" s="1055"/>
      <c r="R10" s="1055"/>
      <c r="S10" s="1049"/>
      <c r="T10" s="1049"/>
      <c r="U10" s="1031"/>
    </row>
    <row r="11" spans="1:21">
      <c r="B11" s="2027"/>
      <c r="C11" s="1998" t="s">
        <v>5547</v>
      </c>
      <c r="D11" s="1999"/>
      <c r="E11" s="1999"/>
      <c r="F11" s="1051" t="s">
        <v>3948</v>
      </c>
      <c r="G11" s="1211" t="s">
        <v>4670</v>
      </c>
      <c r="H11" s="1211" t="s">
        <v>4670</v>
      </c>
      <c r="I11" s="2139"/>
      <c r="J11" s="1211" t="s">
        <v>4670</v>
      </c>
      <c r="K11" s="1211"/>
      <c r="L11" s="1211" t="s">
        <v>4670</v>
      </c>
      <c r="M11" s="1212" t="s">
        <v>4670</v>
      </c>
      <c r="P11" s="1047"/>
      <c r="Q11" s="1032"/>
      <c r="R11" s="1055"/>
      <c r="S11" s="1049"/>
      <c r="T11" s="1049"/>
      <c r="U11" s="1031"/>
    </row>
    <row r="12" spans="1:21">
      <c r="B12" s="1957" t="s">
        <v>5548</v>
      </c>
      <c r="C12" s="1959" t="s">
        <v>5549</v>
      </c>
      <c r="D12" s="1959" t="s">
        <v>5550</v>
      </c>
      <c r="E12" s="1998"/>
      <c r="F12" s="1051" t="s">
        <v>3950</v>
      </c>
      <c r="G12" s="1211" t="s">
        <v>5551</v>
      </c>
      <c r="H12" s="1211" t="s">
        <v>5551</v>
      </c>
      <c r="I12" s="2139"/>
      <c r="J12" s="1211" t="s">
        <v>5551</v>
      </c>
      <c r="K12" s="1211"/>
      <c r="L12" s="1211" t="s">
        <v>5551</v>
      </c>
      <c r="M12" s="1212" t="s">
        <v>5551</v>
      </c>
      <c r="P12" s="1047"/>
      <c r="Q12" s="1032"/>
      <c r="R12" s="1061"/>
      <c r="S12" s="1049"/>
      <c r="T12" s="1049"/>
      <c r="U12" s="1031"/>
    </row>
    <row r="13" spans="1:21">
      <c r="B13" s="1957"/>
      <c r="C13" s="1959"/>
      <c r="D13" s="1959" t="s">
        <v>5552</v>
      </c>
      <c r="E13" s="1998"/>
      <c r="F13" s="1051" t="s">
        <v>3954</v>
      </c>
      <c r="G13" s="1211" t="s">
        <v>5551</v>
      </c>
      <c r="H13" s="1211" t="s">
        <v>5551</v>
      </c>
      <c r="I13" s="2139"/>
      <c r="J13" s="1211" t="s">
        <v>5551</v>
      </c>
      <c r="K13" s="1211"/>
      <c r="L13" s="1211" t="s">
        <v>5551</v>
      </c>
      <c r="M13" s="1212" t="s">
        <v>5551</v>
      </c>
      <c r="P13" s="1047"/>
      <c r="Q13" s="1032"/>
      <c r="R13" s="1055"/>
      <c r="S13" s="1049"/>
      <c r="T13" s="1049"/>
      <c r="U13" s="1031"/>
    </row>
    <row r="14" spans="1:21">
      <c r="B14" s="1957"/>
      <c r="C14" s="2070" t="s">
        <v>5553</v>
      </c>
      <c r="D14" s="2070"/>
      <c r="E14" s="2144"/>
      <c r="F14" s="1051" t="s">
        <v>3956</v>
      </c>
      <c r="G14" s="1211" t="s">
        <v>5551</v>
      </c>
      <c r="H14" s="1211" t="s">
        <v>5551</v>
      </c>
      <c r="I14" s="2139"/>
      <c r="J14" s="1211" t="s">
        <v>5551</v>
      </c>
      <c r="K14" s="1211"/>
      <c r="L14" s="1211" t="s">
        <v>5551</v>
      </c>
      <c r="M14" s="1212" t="s">
        <v>5551</v>
      </c>
      <c r="P14" s="1047"/>
      <c r="Q14" s="1032"/>
      <c r="R14" s="1055"/>
      <c r="S14" s="1049"/>
      <c r="T14" s="1049"/>
      <c r="U14" s="1031"/>
    </row>
    <row r="15" spans="1:21">
      <c r="B15" s="1957"/>
      <c r="C15" s="2070" t="s">
        <v>5554</v>
      </c>
      <c r="D15" s="2070"/>
      <c r="E15" s="2144"/>
      <c r="F15" s="1051" t="s">
        <v>3958</v>
      </c>
      <c r="G15" s="1211" t="s">
        <v>5551</v>
      </c>
      <c r="H15" s="1211" t="s">
        <v>5551</v>
      </c>
      <c r="I15" s="2139"/>
      <c r="J15" s="1211" t="s">
        <v>5551</v>
      </c>
      <c r="K15" s="1211"/>
      <c r="L15" s="1211" t="s">
        <v>5551</v>
      </c>
      <c r="M15" s="1212" t="s">
        <v>5551</v>
      </c>
      <c r="P15" s="1047"/>
      <c r="Q15" s="1032"/>
      <c r="R15" s="1055"/>
      <c r="S15" s="1049"/>
      <c r="T15" s="1049"/>
      <c r="U15" s="1031"/>
    </row>
    <row r="16" spans="1:21">
      <c r="B16" s="1957" t="s">
        <v>5555</v>
      </c>
      <c r="C16" s="1959" t="s">
        <v>5556</v>
      </c>
      <c r="D16" s="1959" t="s">
        <v>5557</v>
      </c>
      <c r="E16" s="1959"/>
      <c r="F16" s="1215" t="s">
        <v>5558</v>
      </c>
      <c r="G16" s="1211" t="s">
        <v>5559</v>
      </c>
      <c r="H16" s="1211" t="s">
        <v>5559</v>
      </c>
      <c r="I16" s="2139"/>
      <c r="J16" s="1211" t="s">
        <v>5559</v>
      </c>
      <c r="K16" s="1211"/>
      <c r="L16" s="1211" t="s">
        <v>5559</v>
      </c>
      <c r="M16" s="1212" t="s">
        <v>5559</v>
      </c>
      <c r="P16" s="1047"/>
      <c r="Q16" s="1032"/>
      <c r="R16" s="1055"/>
      <c r="S16" s="1049"/>
      <c r="T16" s="1049"/>
      <c r="U16" s="1031"/>
    </row>
    <row r="17" spans="2:21">
      <c r="B17" s="1957"/>
      <c r="C17" s="1959"/>
      <c r="D17" s="1959" t="s">
        <v>5560</v>
      </c>
      <c r="E17" s="1998"/>
      <c r="F17" s="1051" t="s">
        <v>5561</v>
      </c>
      <c r="G17" s="1211" t="s">
        <v>5559</v>
      </c>
      <c r="H17" s="1211" t="s">
        <v>5559</v>
      </c>
      <c r="I17" s="2139"/>
      <c r="J17" s="1211" t="s">
        <v>5559</v>
      </c>
      <c r="K17" s="1211"/>
      <c r="L17" s="1211" t="s">
        <v>5559</v>
      </c>
      <c r="M17" s="1212" t="s">
        <v>5559</v>
      </c>
      <c r="P17" s="1047"/>
      <c r="Q17" s="1032"/>
      <c r="R17" s="1055"/>
      <c r="S17" s="1049"/>
      <c r="T17" s="1049"/>
      <c r="U17" s="1031"/>
    </row>
    <row r="18" spans="2:21" ht="15.6" thickBot="1">
      <c r="B18" s="1971"/>
      <c r="C18" s="1973" t="s">
        <v>5562</v>
      </c>
      <c r="D18" s="1973"/>
      <c r="E18" s="2002"/>
      <c r="F18" s="1063" t="s">
        <v>5563</v>
      </c>
      <c r="G18" s="1211" t="s">
        <v>5559</v>
      </c>
      <c r="H18" s="1211" t="s">
        <v>5559</v>
      </c>
      <c r="I18" s="2140"/>
      <c r="J18" s="1211" t="s">
        <v>5559</v>
      </c>
      <c r="K18" s="1211"/>
      <c r="L18" s="1211" t="s">
        <v>5559</v>
      </c>
      <c r="M18" s="1066" t="s">
        <v>5559</v>
      </c>
      <c r="P18" s="1047"/>
      <c r="Q18" s="1055"/>
      <c r="R18" s="1055"/>
      <c r="S18" s="1049"/>
      <c r="T18" s="1049"/>
      <c r="U18" s="1031"/>
    </row>
    <row r="19" spans="2:21">
      <c r="B19" s="1968" t="s">
        <v>5564</v>
      </c>
      <c r="C19" s="1970"/>
      <c r="D19" s="1970"/>
      <c r="E19" s="1970"/>
      <c r="F19" s="1044" t="s">
        <v>5565</v>
      </c>
      <c r="G19" s="1210" t="s">
        <v>5566</v>
      </c>
      <c r="H19" s="1210" t="s">
        <v>5566</v>
      </c>
      <c r="I19" s="1210" t="s">
        <v>5566</v>
      </c>
      <c r="J19" s="1210" t="s">
        <v>5566</v>
      </c>
      <c r="K19" s="1210"/>
      <c r="L19" s="1210" t="s">
        <v>5566</v>
      </c>
      <c r="M19" s="1214" t="s">
        <v>5566</v>
      </c>
    </row>
    <row r="20" spans="2:21">
      <c r="B20" s="1957" t="s">
        <v>5567</v>
      </c>
      <c r="C20" s="1959" t="s">
        <v>5568</v>
      </c>
      <c r="D20" s="1959" t="s">
        <v>5569</v>
      </c>
      <c r="E20" s="1959"/>
      <c r="F20" s="1051" t="s">
        <v>5570</v>
      </c>
      <c r="G20" s="1054" t="s">
        <v>5571</v>
      </c>
      <c r="H20" s="1054" t="s">
        <v>5571</v>
      </c>
      <c r="I20" s="2141"/>
      <c r="J20" s="1054" t="s">
        <v>5571</v>
      </c>
      <c r="K20" s="1054"/>
      <c r="L20" s="1054" t="s">
        <v>5571</v>
      </c>
      <c r="M20" s="1053" t="s">
        <v>5571</v>
      </c>
    </row>
    <row r="21" spans="2:21">
      <c r="B21" s="1957"/>
      <c r="C21" s="1959"/>
      <c r="D21" s="1959" t="s">
        <v>5572</v>
      </c>
      <c r="E21" s="1959"/>
      <c r="F21" s="1051" t="s">
        <v>4002</v>
      </c>
      <c r="G21" s="1054" t="s">
        <v>5571</v>
      </c>
      <c r="H21" s="1054" t="s">
        <v>5571</v>
      </c>
      <c r="I21" s="2142"/>
      <c r="J21" s="1054" t="s">
        <v>5571</v>
      </c>
      <c r="K21" s="1054"/>
      <c r="L21" s="1054" t="s">
        <v>5571</v>
      </c>
      <c r="M21" s="1053" t="s">
        <v>5571</v>
      </c>
    </row>
    <row r="22" spans="2:21">
      <c r="B22" s="1957"/>
      <c r="C22" s="1959" t="s">
        <v>5573</v>
      </c>
      <c r="D22" s="1959"/>
      <c r="E22" s="1959"/>
      <c r="F22" s="1051" t="s">
        <v>4005</v>
      </c>
      <c r="G22" s="1054" t="s">
        <v>5571</v>
      </c>
      <c r="H22" s="1054" t="s">
        <v>5571</v>
      </c>
      <c r="I22" s="2142"/>
      <c r="J22" s="1054" t="s">
        <v>5571</v>
      </c>
      <c r="K22" s="1054"/>
      <c r="L22" s="1054" t="s">
        <v>5571</v>
      </c>
      <c r="M22" s="1053" t="s">
        <v>5571</v>
      </c>
    </row>
    <row r="23" spans="2:21">
      <c r="B23" s="1957" t="s">
        <v>5574</v>
      </c>
      <c r="C23" s="1959"/>
      <c r="D23" s="1959"/>
      <c r="E23" s="1959"/>
      <c r="F23" s="1051" t="s">
        <v>4008</v>
      </c>
      <c r="G23" s="1054" t="s">
        <v>5571</v>
      </c>
      <c r="H23" s="1054" t="s">
        <v>5571</v>
      </c>
      <c r="I23" s="2143"/>
      <c r="J23" s="1054" t="s">
        <v>5571</v>
      </c>
      <c r="K23" s="1054"/>
      <c r="L23" s="1054" t="s">
        <v>5571</v>
      </c>
      <c r="M23" s="1053" t="s">
        <v>5571</v>
      </c>
    </row>
    <row r="24" spans="2:21">
      <c r="B24" s="1957" t="s">
        <v>5575</v>
      </c>
      <c r="C24" s="1959" t="s">
        <v>5576</v>
      </c>
      <c r="D24" s="1959"/>
      <c r="E24" s="1959"/>
      <c r="F24" s="1051" t="s">
        <v>4011</v>
      </c>
      <c r="G24" s="1054" t="s">
        <v>5559</v>
      </c>
      <c r="H24" s="1054" t="s">
        <v>5559</v>
      </c>
      <c r="I24" s="1054" t="s">
        <v>5559</v>
      </c>
      <c r="J24" s="1054" t="s">
        <v>5559</v>
      </c>
      <c r="K24" s="1054"/>
      <c r="L24" s="1054" t="s">
        <v>5559</v>
      </c>
      <c r="M24" s="1053" t="s">
        <v>5559</v>
      </c>
    </row>
    <row r="25" spans="2:21">
      <c r="B25" s="1957"/>
      <c r="C25" s="1959" t="s">
        <v>5577</v>
      </c>
      <c r="D25" s="1959"/>
      <c r="E25" s="1959"/>
      <c r="F25" s="1051" t="s">
        <v>4013</v>
      </c>
      <c r="G25" s="1054" t="s">
        <v>5559</v>
      </c>
      <c r="H25" s="1054" t="s">
        <v>5559</v>
      </c>
      <c r="I25" s="1054" t="s">
        <v>5559</v>
      </c>
      <c r="J25" s="1054" t="s">
        <v>5559</v>
      </c>
      <c r="K25" s="1054"/>
      <c r="L25" s="1054" t="s">
        <v>5559</v>
      </c>
      <c r="M25" s="1053" t="s">
        <v>5559</v>
      </c>
    </row>
    <row r="26" spans="2:21">
      <c r="B26" s="1957"/>
      <c r="C26" s="1959" t="s">
        <v>5578</v>
      </c>
      <c r="D26" s="1959"/>
      <c r="E26" s="1959"/>
      <c r="F26" s="1051" t="s">
        <v>4015</v>
      </c>
      <c r="G26" s="1054" t="s">
        <v>5559</v>
      </c>
      <c r="H26" s="1054" t="s">
        <v>5559</v>
      </c>
      <c r="I26" s="1054" t="s">
        <v>5559</v>
      </c>
      <c r="J26" s="1054" t="s">
        <v>5559</v>
      </c>
      <c r="K26" s="1054"/>
      <c r="L26" s="1054" t="s">
        <v>5559</v>
      </c>
      <c r="M26" s="1053" t="s">
        <v>5559</v>
      </c>
    </row>
    <row r="27" spans="2:21">
      <c r="B27" s="1957" t="s">
        <v>5579</v>
      </c>
      <c r="C27" s="1959" t="s">
        <v>5580</v>
      </c>
      <c r="D27" s="1959"/>
      <c r="E27" s="1959"/>
      <c r="F27" s="1051" t="s">
        <v>4018</v>
      </c>
      <c r="G27" s="1054" t="s">
        <v>5559</v>
      </c>
      <c r="H27" s="1054" t="s">
        <v>5559</v>
      </c>
      <c r="I27" s="1054" t="s">
        <v>5559</v>
      </c>
      <c r="J27" s="1054" t="s">
        <v>5559</v>
      </c>
      <c r="K27" s="1054"/>
      <c r="L27" s="1054" t="s">
        <v>5559</v>
      </c>
      <c r="M27" s="1053" t="s">
        <v>5559</v>
      </c>
    </row>
    <row r="28" spans="2:21">
      <c r="B28" s="1957"/>
      <c r="C28" s="1959" t="s">
        <v>5581</v>
      </c>
      <c r="D28" s="1959"/>
      <c r="E28" s="1959"/>
      <c r="F28" s="1051" t="s">
        <v>4020</v>
      </c>
      <c r="G28" s="1054" t="s">
        <v>5559</v>
      </c>
      <c r="H28" s="1054" t="s">
        <v>5559</v>
      </c>
      <c r="I28" s="1054" t="s">
        <v>5559</v>
      </c>
      <c r="J28" s="1054" t="s">
        <v>5559</v>
      </c>
      <c r="K28" s="1054"/>
      <c r="L28" s="1054" t="s">
        <v>5559</v>
      </c>
      <c r="M28" s="1053" t="s">
        <v>5559</v>
      </c>
    </row>
    <row r="29" spans="2:21">
      <c r="B29" s="1957"/>
      <c r="C29" s="1959" t="s">
        <v>5582</v>
      </c>
      <c r="D29" s="1959"/>
      <c r="E29" s="1959"/>
      <c r="F29" s="1051" t="s">
        <v>4022</v>
      </c>
      <c r="G29" s="1054" t="s">
        <v>5559</v>
      </c>
      <c r="H29" s="1054" t="s">
        <v>5559</v>
      </c>
      <c r="I29" s="1054" t="s">
        <v>5559</v>
      </c>
      <c r="J29" s="1054" t="s">
        <v>5559</v>
      </c>
      <c r="K29" s="1054"/>
      <c r="L29" s="1054" t="s">
        <v>5559</v>
      </c>
      <c r="M29" s="1053" t="s">
        <v>5559</v>
      </c>
    </row>
    <row r="30" spans="2:21">
      <c r="B30" s="1957"/>
      <c r="C30" s="1959" t="s">
        <v>5583</v>
      </c>
      <c r="D30" s="1959"/>
      <c r="E30" s="1959"/>
      <c r="F30" s="1051" t="s">
        <v>4024</v>
      </c>
      <c r="G30" s="1054" t="s">
        <v>5559</v>
      </c>
      <c r="H30" s="1054" t="s">
        <v>5559</v>
      </c>
      <c r="I30" s="1054" t="s">
        <v>5559</v>
      </c>
      <c r="J30" s="1054" t="s">
        <v>5559</v>
      </c>
      <c r="K30" s="1054"/>
      <c r="L30" s="1054" t="s">
        <v>5559</v>
      </c>
      <c r="M30" s="1053" t="s">
        <v>5559</v>
      </c>
    </row>
    <row r="31" spans="2:21">
      <c r="B31" s="1957"/>
      <c r="C31" s="1959" t="s">
        <v>5584</v>
      </c>
      <c r="D31" s="1959"/>
      <c r="E31" s="1959"/>
      <c r="F31" s="1051" t="s">
        <v>4026</v>
      </c>
      <c r="G31" s="1054" t="s">
        <v>5559</v>
      </c>
      <c r="H31" s="1054" t="s">
        <v>5559</v>
      </c>
      <c r="I31" s="1054" t="s">
        <v>5559</v>
      </c>
      <c r="J31" s="1054" t="s">
        <v>5559</v>
      </c>
      <c r="K31" s="1054"/>
      <c r="L31" s="1054" t="s">
        <v>5559</v>
      </c>
      <c r="M31" s="1053" t="s">
        <v>5559</v>
      </c>
    </row>
    <row r="32" spans="2:21" ht="15.6" thickBot="1">
      <c r="B32" s="1971"/>
      <c r="C32" s="1973" t="s">
        <v>5585</v>
      </c>
      <c r="D32" s="1973"/>
      <c r="E32" s="1973"/>
      <c r="F32" s="1051" t="s">
        <v>5586</v>
      </c>
      <c r="G32" s="1054" t="s">
        <v>5559</v>
      </c>
      <c r="H32" s="1054" t="s">
        <v>5559</v>
      </c>
      <c r="I32" s="1054" t="s">
        <v>5559</v>
      </c>
      <c r="J32" s="1065" t="s">
        <v>5559</v>
      </c>
      <c r="K32" s="1065"/>
      <c r="L32" s="1065" t="s">
        <v>5559</v>
      </c>
      <c r="M32" s="1066" t="s">
        <v>5559</v>
      </c>
    </row>
    <row r="33" spans="2:13">
      <c r="B33" s="1993" t="s">
        <v>5587</v>
      </c>
      <c r="C33" s="2004" t="s">
        <v>5588</v>
      </c>
      <c r="D33" s="2005"/>
      <c r="E33" s="2005"/>
      <c r="F33" s="1044" t="s">
        <v>5589</v>
      </c>
      <c r="G33" s="1060"/>
      <c r="H33" s="1060"/>
      <c r="I33" s="2145"/>
      <c r="J33" s="1060"/>
      <c r="K33" s="1060"/>
      <c r="L33" s="1060"/>
      <c r="M33" s="1046"/>
    </row>
    <row r="34" spans="2:13">
      <c r="B34" s="1978"/>
      <c r="C34" s="1998" t="s">
        <v>5590</v>
      </c>
      <c r="D34" s="1999"/>
      <c r="E34" s="1999"/>
      <c r="F34" s="1051" t="s">
        <v>5591</v>
      </c>
      <c r="G34" s="1054"/>
      <c r="H34" s="1054"/>
      <c r="I34" s="2142"/>
      <c r="J34" s="1054"/>
      <c r="K34" s="1054"/>
      <c r="L34" s="1054"/>
      <c r="M34" s="1053"/>
    </row>
    <row r="35" spans="2:13">
      <c r="B35" s="1978"/>
      <c r="C35" s="1998" t="s">
        <v>5592</v>
      </c>
      <c r="D35" s="1999"/>
      <c r="E35" s="1999"/>
      <c r="F35" s="1051" t="s">
        <v>4035</v>
      </c>
      <c r="G35" s="1054"/>
      <c r="H35" s="1054"/>
      <c r="I35" s="2142"/>
      <c r="J35" s="1054"/>
      <c r="K35" s="1054"/>
      <c r="L35" s="1054"/>
      <c r="M35" s="1053"/>
    </row>
    <row r="36" spans="2:13">
      <c r="B36" s="1978"/>
      <c r="C36" s="1998" t="s">
        <v>5593</v>
      </c>
      <c r="D36" s="1999"/>
      <c r="E36" s="1999"/>
      <c r="F36" s="1051" t="s">
        <v>4037</v>
      </c>
      <c r="G36" s="1054"/>
      <c r="H36" s="1054"/>
      <c r="I36" s="2142"/>
      <c r="J36" s="1054"/>
      <c r="K36" s="1054"/>
      <c r="L36" s="1054"/>
      <c r="M36" s="1053"/>
    </row>
    <row r="37" spans="2:13">
      <c r="B37" s="1963"/>
      <c r="C37" s="2144" t="s">
        <v>5594</v>
      </c>
      <c r="D37" s="2147"/>
      <c r="E37" s="2147"/>
      <c r="F37" s="1051" t="s">
        <v>4695</v>
      </c>
      <c r="G37" s="1054"/>
      <c r="H37" s="1054"/>
      <c r="I37" s="2142"/>
      <c r="J37" s="1054"/>
      <c r="K37" s="1054"/>
      <c r="L37" s="1054"/>
      <c r="M37" s="1053"/>
    </row>
    <row r="38" spans="2:13">
      <c r="B38" s="1966" t="s">
        <v>5595</v>
      </c>
      <c r="C38" s="1997" t="s">
        <v>5596</v>
      </c>
      <c r="D38" s="1964"/>
      <c r="E38" s="1964"/>
      <c r="F38" s="1051" t="s">
        <v>4697</v>
      </c>
      <c r="G38" s="1054"/>
      <c r="H38" s="1054"/>
      <c r="I38" s="2142"/>
      <c r="J38" s="1054"/>
      <c r="K38" s="1054"/>
      <c r="L38" s="1054"/>
      <c r="M38" s="1053"/>
    </row>
    <row r="39" spans="2:13">
      <c r="B39" s="2026"/>
      <c r="C39" s="1997" t="s">
        <v>5597</v>
      </c>
      <c r="D39" s="1964"/>
      <c r="E39" s="1964"/>
      <c r="F39" s="1051" t="s">
        <v>4699</v>
      </c>
      <c r="G39" s="1058"/>
      <c r="H39" s="1058"/>
      <c r="I39" s="2142"/>
      <c r="J39" s="1058"/>
      <c r="K39" s="1058"/>
      <c r="L39" s="1058"/>
      <c r="M39" s="1059"/>
    </row>
    <row r="40" spans="2:13" ht="15.6" thickBot="1">
      <c r="B40" s="2001"/>
      <c r="C40" s="1997" t="s">
        <v>5598</v>
      </c>
      <c r="D40" s="1964"/>
      <c r="E40" s="1964"/>
      <c r="F40" s="1063" t="s">
        <v>5599</v>
      </c>
      <c r="G40" s="1065"/>
      <c r="H40" s="1065"/>
      <c r="I40" s="2146"/>
      <c r="J40" s="1065"/>
      <c r="K40" s="1065"/>
      <c r="L40" s="1065"/>
      <c r="M40" s="1066"/>
    </row>
    <row r="41" spans="2:13">
      <c r="B41" s="1968" t="s">
        <v>5600</v>
      </c>
      <c r="C41" s="2004" t="s">
        <v>5601</v>
      </c>
      <c r="D41" s="2005"/>
      <c r="E41" s="2005"/>
      <c r="F41" s="1081" t="s">
        <v>5602</v>
      </c>
      <c r="G41" s="1060"/>
      <c r="H41" s="1060"/>
      <c r="I41" s="1060"/>
      <c r="J41" s="1060"/>
      <c r="K41" s="1060"/>
      <c r="L41" s="1060"/>
      <c r="M41" s="1046"/>
    </row>
    <row r="42" spans="2:13">
      <c r="B42" s="1957"/>
      <c r="C42" s="1998" t="s">
        <v>5603</v>
      </c>
      <c r="D42" s="1999"/>
      <c r="E42" s="1999"/>
      <c r="F42" s="1056" t="s">
        <v>5604</v>
      </c>
      <c r="G42" s="1054"/>
      <c r="H42" s="1054"/>
      <c r="I42" s="1054"/>
      <c r="J42" s="1054"/>
      <c r="K42" s="1054"/>
      <c r="L42" s="1054"/>
      <c r="M42" s="1053"/>
    </row>
    <row r="43" spans="2:13">
      <c r="B43" s="2000" t="s">
        <v>5605</v>
      </c>
      <c r="C43" s="1999"/>
      <c r="D43" s="1999"/>
      <c r="E43" s="1999"/>
      <c r="F43" s="1056" t="s">
        <v>4709</v>
      </c>
      <c r="G43" s="1054" t="s">
        <v>5559</v>
      </c>
      <c r="H43" s="1054" t="s">
        <v>5559</v>
      </c>
      <c r="I43" s="1054" t="s">
        <v>5559</v>
      </c>
      <c r="J43" s="1054" t="s">
        <v>5559</v>
      </c>
      <c r="K43" s="1054"/>
      <c r="L43" s="1054" t="s">
        <v>5559</v>
      </c>
      <c r="M43" s="1054" t="s">
        <v>5559</v>
      </c>
    </row>
    <row r="44" spans="2:13">
      <c r="B44" s="2000" t="s">
        <v>5606</v>
      </c>
      <c r="C44" s="1999"/>
      <c r="D44" s="1999"/>
      <c r="E44" s="1999"/>
      <c r="F44" s="1056" t="s">
        <v>4712</v>
      </c>
      <c r="G44" s="1054" t="s">
        <v>5559</v>
      </c>
      <c r="H44" s="1054" t="s">
        <v>5559</v>
      </c>
      <c r="I44" s="1054" t="s">
        <v>5559</v>
      </c>
      <c r="J44" s="1054" t="s">
        <v>5559</v>
      </c>
      <c r="K44" s="1054"/>
      <c r="L44" s="1054" t="s">
        <v>5559</v>
      </c>
      <c r="M44" s="1054" t="s">
        <v>5559</v>
      </c>
    </row>
    <row r="45" spans="2:13">
      <c r="B45" s="2000" t="s">
        <v>5607</v>
      </c>
      <c r="C45" s="1999"/>
      <c r="D45" s="1999"/>
      <c r="E45" s="1999"/>
      <c r="F45" s="1056" t="s">
        <v>4715</v>
      </c>
      <c r="G45" s="1054" t="s">
        <v>5559</v>
      </c>
      <c r="H45" s="1054" t="s">
        <v>5559</v>
      </c>
      <c r="I45" s="1054" t="s">
        <v>5559</v>
      </c>
      <c r="J45" s="1054" t="s">
        <v>5559</v>
      </c>
      <c r="K45" s="1054"/>
      <c r="L45" s="1054" t="s">
        <v>5559</v>
      </c>
      <c r="M45" s="1054" t="s">
        <v>5559</v>
      </c>
    </row>
    <row r="46" spans="2:13">
      <c r="B46" s="1966" t="s">
        <v>5608</v>
      </c>
      <c r="C46" s="1999" t="s">
        <v>5609</v>
      </c>
      <c r="D46" s="1999"/>
      <c r="E46" s="1999"/>
      <c r="F46" s="1056" t="s">
        <v>4717</v>
      </c>
      <c r="G46" s="1054"/>
      <c r="H46" s="1054"/>
      <c r="I46" s="2148"/>
      <c r="J46" s="1054"/>
      <c r="K46" s="1054"/>
      <c r="L46" s="1054"/>
      <c r="M46" s="1053"/>
    </row>
    <row r="47" spans="2:13" ht="15.6" thickBot="1">
      <c r="B47" s="2001"/>
      <c r="C47" s="1999" t="s">
        <v>5610</v>
      </c>
      <c r="D47" s="1999"/>
      <c r="E47" s="1999"/>
      <c r="F47" s="1056" t="s">
        <v>5611</v>
      </c>
      <c r="G47" s="1058"/>
      <c r="H47" s="1058"/>
      <c r="I47" s="2149"/>
      <c r="J47" s="1058"/>
      <c r="K47" s="1058"/>
      <c r="L47" s="1058"/>
      <c r="M47" s="1059"/>
    </row>
    <row r="48" spans="2:13">
      <c r="B48" s="1968" t="s">
        <v>5612</v>
      </c>
      <c r="C48" s="1970" t="s">
        <v>5613</v>
      </c>
      <c r="D48" s="1970" t="s">
        <v>5614</v>
      </c>
      <c r="E48" s="1043" t="s">
        <v>5615</v>
      </c>
      <c r="F48" s="1081" t="s">
        <v>5616</v>
      </c>
      <c r="G48" s="1060"/>
      <c r="H48" s="1060"/>
      <c r="I48" s="2145"/>
      <c r="J48" s="1060"/>
      <c r="K48" s="1060"/>
      <c r="L48" s="1060"/>
      <c r="M48" s="1046"/>
    </row>
    <row r="49" spans="2:13">
      <c r="B49" s="1957"/>
      <c r="C49" s="1959"/>
      <c r="D49" s="1959"/>
      <c r="E49" s="1050" t="s">
        <v>5617</v>
      </c>
      <c r="F49" s="1056" t="s">
        <v>5618</v>
      </c>
      <c r="G49" s="1054"/>
      <c r="H49" s="1054"/>
      <c r="I49" s="2142"/>
      <c r="J49" s="1054"/>
      <c r="K49" s="1054"/>
      <c r="L49" s="1054"/>
      <c r="M49" s="1053"/>
    </row>
    <row r="50" spans="2:13">
      <c r="B50" s="1957"/>
      <c r="C50" s="1959"/>
      <c r="D50" s="1959" t="s">
        <v>5619</v>
      </c>
      <c r="E50" s="1959"/>
      <c r="F50" s="1056" t="s">
        <v>4465</v>
      </c>
      <c r="G50" s="1054"/>
      <c r="H50" s="1054"/>
      <c r="I50" s="2142"/>
      <c r="J50" s="1054"/>
      <c r="K50" s="1054"/>
      <c r="L50" s="1054"/>
      <c r="M50" s="1053"/>
    </row>
    <row r="51" spans="2:13">
      <c r="B51" s="1957"/>
      <c r="C51" s="1959" t="s">
        <v>5620</v>
      </c>
      <c r="D51" s="1959"/>
      <c r="E51" s="1959"/>
      <c r="F51" s="1056" t="s">
        <v>4741</v>
      </c>
      <c r="G51" s="1054"/>
      <c r="H51" s="1054"/>
      <c r="I51" s="2142"/>
      <c r="J51" s="1054"/>
      <c r="K51" s="1054"/>
      <c r="L51" s="1054"/>
      <c r="M51" s="1053"/>
    </row>
    <row r="52" spans="2:13">
      <c r="B52" s="1957"/>
      <c r="C52" s="1959" t="s">
        <v>5621</v>
      </c>
      <c r="D52" s="1959"/>
      <c r="E52" s="1959"/>
      <c r="F52" s="1056" t="s">
        <v>4743</v>
      </c>
      <c r="G52" s="1054"/>
      <c r="H52" s="1054"/>
      <c r="I52" s="2142"/>
      <c r="J52" s="1054"/>
      <c r="K52" s="1054"/>
      <c r="L52" s="1054"/>
      <c r="M52" s="1053"/>
    </row>
    <row r="53" spans="2:13">
      <c r="B53" s="1957"/>
      <c r="C53" s="1959" t="s">
        <v>5622</v>
      </c>
      <c r="D53" s="1959"/>
      <c r="E53" s="1959"/>
      <c r="F53" s="1056" t="s">
        <v>4745</v>
      </c>
      <c r="G53" s="1054"/>
      <c r="H53" s="1054"/>
      <c r="I53" s="2142"/>
      <c r="J53" s="1054"/>
      <c r="K53" s="1054"/>
      <c r="L53" s="1054"/>
      <c r="M53" s="1053"/>
    </row>
    <row r="54" spans="2:13">
      <c r="B54" s="1957" t="s">
        <v>5623</v>
      </c>
      <c r="C54" s="1959" t="s">
        <v>5613</v>
      </c>
      <c r="D54" s="1959"/>
      <c r="E54" s="1959"/>
      <c r="F54" s="1056" t="s">
        <v>4747</v>
      </c>
      <c r="G54" s="1054"/>
      <c r="H54" s="1054"/>
      <c r="I54" s="2142"/>
      <c r="J54" s="1054"/>
      <c r="K54" s="1054"/>
      <c r="L54" s="1054"/>
      <c r="M54" s="1053"/>
    </row>
    <row r="55" spans="2:13">
      <c r="B55" s="1957"/>
      <c r="C55" s="1959" t="s">
        <v>5620</v>
      </c>
      <c r="D55" s="1959"/>
      <c r="E55" s="1959"/>
      <c r="F55" s="1056" t="s">
        <v>4748</v>
      </c>
      <c r="G55" s="1054"/>
      <c r="H55" s="1054"/>
      <c r="I55" s="2142"/>
      <c r="J55" s="1054"/>
      <c r="K55" s="1054"/>
      <c r="L55" s="1054"/>
      <c r="M55" s="1053"/>
    </row>
    <row r="56" spans="2:13" ht="15.6" thickBot="1">
      <c r="B56" s="1971"/>
      <c r="C56" s="1973" t="s">
        <v>5624</v>
      </c>
      <c r="D56" s="1973"/>
      <c r="E56" s="1973"/>
      <c r="F56" s="1063" t="s">
        <v>5625</v>
      </c>
      <c r="G56" s="1065"/>
      <c r="H56" s="1065"/>
      <c r="I56" s="2146"/>
      <c r="J56" s="1065"/>
      <c r="K56" s="1065"/>
      <c r="L56" s="1065"/>
      <c r="M56" s="1066"/>
    </row>
    <row r="57" spans="2:13">
      <c r="B57" s="1968" t="s">
        <v>5626</v>
      </c>
      <c r="C57" s="1970" t="s">
        <v>5627</v>
      </c>
      <c r="D57" s="1970" t="s">
        <v>5628</v>
      </c>
      <c r="E57" s="1970"/>
      <c r="F57" s="1216" t="s">
        <v>5629</v>
      </c>
      <c r="G57" s="1217"/>
      <c r="H57" s="1217"/>
      <c r="I57" s="1218"/>
      <c r="J57" s="1217"/>
      <c r="K57" s="1217"/>
      <c r="L57" s="1217"/>
      <c r="M57" s="1219"/>
    </row>
    <row r="58" spans="2:13">
      <c r="B58" s="1957"/>
      <c r="C58" s="1959"/>
      <c r="D58" s="1959" t="s">
        <v>5630</v>
      </c>
      <c r="E58" s="1959"/>
      <c r="F58" s="1056" t="s">
        <v>5631</v>
      </c>
      <c r="G58" s="1054"/>
      <c r="H58" s="1054"/>
      <c r="I58" s="1054"/>
      <c r="J58" s="1054"/>
      <c r="K58" s="1054"/>
      <c r="L58" s="1054"/>
      <c r="M58" s="1053"/>
    </row>
    <row r="59" spans="2:13">
      <c r="B59" s="1957"/>
      <c r="C59" s="1959" t="s">
        <v>5632</v>
      </c>
      <c r="D59" s="1959"/>
      <c r="E59" s="1959"/>
      <c r="F59" s="1056" t="s">
        <v>4756</v>
      </c>
      <c r="G59" s="1054"/>
      <c r="H59" s="1054"/>
      <c r="I59" s="1054"/>
      <c r="J59" s="1054"/>
      <c r="K59" s="1054"/>
      <c r="L59" s="1054"/>
      <c r="M59" s="1053"/>
    </row>
    <row r="60" spans="2:13">
      <c r="B60" s="1957"/>
      <c r="C60" s="1959" t="s">
        <v>5633</v>
      </c>
      <c r="D60" s="1959"/>
      <c r="E60" s="1959"/>
      <c r="F60" s="1056" t="s">
        <v>4757</v>
      </c>
      <c r="G60" s="1054"/>
      <c r="H60" s="1054"/>
      <c r="I60" s="1220"/>
      <c r="J60" s="1054"/>
      <c r="K60" s="1054"/>
      <c r="L60" s="1054"/>
      <c r="M60" s="1053"/>
    </row>
    <row r="61" spans="2:13">
      <c r="B61" s="1957" t="s">
        <v>5634</v>
      </c>
      <c r="C61" s="1959"/>
      <c r="D61" s="1959"/>
      <c r="E61" s="1959"/>
      <c r="F61" s="1056" t="s">
        <v>4759</v>
      </c>
      <c r="G61" s="1054"/>
      <c r="H61" s="1054"/>
      <c r="I61" s="1054"/>
      <c r="J61" s="1054"/>
      <c r="K61" s="1054"/>
      <c r="L61" s="1054"/>
      <c r="M61" s="1053"/>
    </row>
    <row r="62" spans="2:13">
      <c r="B62" s="1957" t="s">
        <v>5635</v>
      </c>
      <c r="C62" s="1959" t="s">
        <v>5636</v>
      </c>
      <c r="D62" s="1959" t="s">
        <v>5637</v>
      </c>
      <c r="E62" s="1959"/>
      <c r="F62" s="1056" t="s">
        <v>4761</v>
      </c>
      <c r="G62" s="1054"/>
      <c r="H62" s="1054"/>
      <c r="I62" s="2141"/>
      <c r="J62" s="1054"/>
      <c r="K62" s="1054"/>
      <c r="L62" s="1054"/>
      <c r="M62" s="1053"/>
    </row>
    <row r="63" spans="2:13">
      <c r="B63" s="1957"/>
      <c r="C63" s="1959"/>
      <c r="D63" s="1959" t="s">
        <v>5638</v>
      </c>
      <c r="E63" s="1959"/>
      <c r="F63" s="1056" t="s">
        <v>4762</v>
      </c>
      <c r="G63" s="1054"/>
      <c r="H63" s="1054"/>
      <c r="I63" s="2142"/>
      <c r="J63" s="1054"/>
      <c r="K63" s="1054"/>
      <c r="L63" s="1054"/>
      <c r="M63" s="1053"/>
    </row>
    <row r="64" spans="2:13">
      <c r="B64" s="1957"/>
      <c r="C64" s="1959"/>
      <c r="D64" s="1959" t="s">
        <v>5639</v>
      </c>
      <c r="E64" s="1959"/>
      <c r="F64" s="1056" t="s">
        <v>4764</v>
      </c>
      <c r="G64" s="1054"/>
      <c r="H64" s="1054"/>
      <c r="I64" s="2142"/>
      <c r="J64" s="1054"/>
      <c r="K64" s="1054"/>
      <c r="L64" s="1054"/>
      <c r="M64" s="1053"/>
    </row>
    <row r="65" spans="2:13">
      <c r="B65" s="1957"/>
      <c r="C65" s="1959" t="s">
        <v>5640</v>
      </c>
      <c r="D65" s="1959"/>
      <c r="E65" s="1959"/>
      <c r="F65" s="1056" t="s">
        <v>4766</v>
      </c>
      <c r="G65" s="1054" t="s">
        <v>5641</v>
      </c>
      <c r="H65" s="1054" t="s">
        <v>5641</v>
      </c>
      <c r="I65" s="2142"/>
      <c r="J65" s="1054" t="s">
        <v>5641</v>
      </c>
      <c r="K65" s="1054"/>
      <c r="L65" s="1054" t="s">
        <v>5641</v>
      </c>
      <c r="M65" s="1053" t="s">
        <v>5641</v>
      </c>
    </row>
    <row r="66" spans="2:13">
      <c r="B66" s="1957"/>
      <c r="C66" s="1959" t="s">
        <v>5642</v>
      </c>
      <c r="D66" s="1959"/>
      <c r="E66" s="1959"/>
      <c r="F66" s="1056" t="s">
        <v>4768</v>
      </c>
      <c r="G66" s="1054"/>
      <c r="H66" s="1054"/>
      <c r="I66" s="2142"/>
      <c r="J66" s="1054"/>
      <c r="K66" s="1054"/>
      <c r="L66" s="1054"/>
      <c r="M66" s="1053"/>
    </row>
    <row r="67" spans="2:13">
      <c r="B67" s="1957"/>
      <c r="C67" s="1959" t="s">
        <v>5643</v>
      </c>
      <c r="D67" s="1959"/>
      <c r="E67" s="1959"/>
      <c r="F67" s="1056" t="s">
        <v>4770</v>
      </c>
      <c r="G67" s="1054"/>
      <c r="H67" s="1054"/>
      <c r="I67" s="2142"/>
      <c r="J67" s="1054"/>
      <c r="K67" s="1054"/>
      <c r="L67" s="1054"/>
      <c r="M67" s="1053"/>
    </row>
    <row r="68" spans="2:13">
      <c r="B68" s="1957"/>
      <c r="C68" s="1959" t="s">
        <v>5644</v>
      </c>
      <c r="D68" s="1959" t="s">
        <v>5645</v>
      </c>
      <c r="E68" s="1959"/>
      <c r="F68" s="1056" t="s">
        <v>4771</v>
      </c>
      <c r="G68" s="1054"/>
      <c r="H68" s="1054"/>
      <c r="I68" s="2142"/>
      <c r="J68" s="1054"/>
      <c r="K68" s="1054"/>
      <c r="L68" s="1054"/>
      <c r="M68" s="1053"/>
    </row>
    <row r="69" spans="2:13">
      <c r="B69" s="1957"/>
      <c r="C69" s="1959"/>
      <c r="D69" s="1959" t="s">
        <v>5646</v>
      </c>
      <c r="E69" s="1959"/>
      <c r="F69" s="1056" t="s">
        <v>4773</v>
      </c>
      <c r="G69" s="1054"/>
      <c r="H69" s="1054"/>
      <c r="I69" s="2142"/>
      <c r="J69" s="1054"/>
      <c r="K69" s="1054"/>
      <c r="L69" s="1054"/>
      <c r="M69" s="1053"/>
    </row>
    <row r="70" spans="2:13">
      <c r="B70" s="1957"/>
      <c r="C70" s="1959" t="s">
        <v>5647</v>
      </c>
      <c r="D70" s="1959"/>
      <c r="E70" s="1959"/>
      <c r="F70" s="1056" t="s">
        <v>4774</v>
      </c>
      <c r="G70" s="1054" t="s">
        <v>5648</v>
      </c>
      <c r="H70" s="1054" t="s">
        <v>5648</v>
      </c>
      <c r="I70" s="2142"/>
      <c r="J70" s="1054" t="s">
        <v>5648</v>
      </c>
      <c r="K70" s="1054"/>
      <c r="L70" s="1054" t="s">
        <v>5648</v>
      </c>
      <c r="M70" s="1053" t="s">
        <v>5648</v>
      </c>
    </row>
    <row r="71" spans="2:13" ht="15.6" thickBot="1">
      <c r="B71" s="1971"/>
      <c r="C71" s="1973" t="s">
        <v>5649</v>
      </c>
      <c r="D71" s="1973"/>
      <c r="E71" s="1973"/>
      <c r="F71" s="1063" t="s">
        <v>5650</v>
      </c>
      <c r="G71" s="1221" t="s">
        <v>5651</v>
      </c>
      <c r="H71" s="1221" t="s">
        <v>5651</v>
      </c>
      <c r="I71" s="2146"/>
      <c r="J71" s="1221" t="s">
        <v>5651</v>
      </c>
      <c r="K71" s="1221"/>
      <c r="L71" s="1221" t="s">
        <v>5651</v>
      </c>
      <c r="M71" s="1222" t="s">
        <v>5651</v>
      </c>
    </row>
    <row r="72" spans="2:13">
      <c r="B72" s="1209" t="s">
        <v>5652</v>
      </c>
    </row>
    <row r="73" spans="2:13">
      <c r="B73" s="1209" t="s">
        <v>5653</v>
      </c>
    </row>
    <row r="74" spans="2:13">
      <c r="B74" s="1209" t="s">
        <v>5654</v>
      </c>
    </row>
    <row r="75" spans="2:13" ht="15.6" thickBot="1"/>
    <row r="76" spans="2:13" ht="19.2" thickBot="1">
      <c r="B76" s="2150" t="s">
        <v>5655</v>
      </c>
      <c r="C76" s="2151"/>
      <c r="D76" s="2151"/>
      <c r="E76" s="2152"/>
      <c r="G76" s="1085"/>
      <c r="H76" s="1085" t="s">
        <v>4900</v>
      </c>
    </row>
    <row r="77" spans="2:13">
      <c r="B77" s="1024"/>
      <c r="C77" s="1025"/>
      <c r="D77" s="1025"/>
      <c r="E77" s="1223" t="s">
        <v>5656</v>
      </c>
      <c r="F77" s="2033" t="s">
        <v>4129</v>
      </c>
      <c r="G77" s="1974" t="s">
        <v>3900</v>
      </c>
      <c r="H77" s="1955"/>
    </row>
    <row r="78" spans="2:13">
      <c r="B78" s="1034"/>
      <c r="E78" s="1224"/>
      <c r="F78" s="2034"/>
      <c r="G78" s="1068" t="s">
        <v>5657</v>
      </c>
      <c r="H78" s="1036" t="s">
        <v>5658</v>
      </c>
    </row>
    <row r="79" spans="2:13" ht="15.6" thickBot="1">
      <c r="B79" s="1149" t="s">
        <v>5659</v>
      </c>
      <c r="C79" s="1150"/>
      <c r="D79" s="1150"/>
      <c r="E79" s="1225"/>
      <c r="F79" s="2034"/>
      <c r="G79" s="1072" t="s">
        <v>3907</v>
      </c>
      <c r="H79" s="1141" t="s">
        <v>5660</v>
      </c>
    </row>
    <row r="80" spans="2:13">
      <c r="B80" s="2091" t="s">
        <v>5661</v>
      </c>
      <c r="C80" s="2005" t="s">
        <v>5662</v>
      </c>
      <c r="D80" s="2005"/>
      <c r="E80" s="2005"/>
      <c r="F80" s="1044" t="s">
        <v>5663</v>
      </c>
      <c r="G80" s="1098"/>
      <c r="H80" s="1162"/>
    </row>
    <row r="81" spans="2:8">
      <c r="B81" s="2026"/>
      <c r="C81" s="1999" t="s">
        <v>5664</v>
      </c>
      <c r="D81" s="1999"/>
      <c r="E81" s="1999"/>
      <c r="F81" s="1051" t="s">
        <v>5665</v>
      </c>
      <c r="G81" s="1051"/>
      <c r="H81" s="1092"/>
    </row>
    <row r="82" spans="2:8">
      <c r="B82" s="2027"/>
      <c r="C82" s="1964" t="s">
        <v>5666</v>
      </c>
      <c r="D82" s="1964"/>
      <c r="E82" s="1964"/>
      <c r="F82" s="1051" t="s">
        <v>5667</v>
      </c>
      <c r="G82" s="1051"/>
      <c r="H82" s="1092"/>
    </row>
    <row r="83" spans="2:8" ht="15.6" thickBot="1">
      <c r="B83" s="2008" t="s">
        <v>5668</v>
      </c>
      <c r="C83" s="2003"/>
      <c r="D83" s="2003"/>
      <c r="E83" s="2003"/>
      <c r="F83" s="1063" t="s">
        <v>5669</v>
      </c>
      <c r="G83" s="1226"/>
      <c r="H83" s="1093"/>
    </row>
    <row r="84" spans="2:8" ht="15.6" thickBot="1">
      <c r="B84" s="1062"/>
      <c r="C84" s="1062"/>
      <c r="D84" s="1062"/>
      <c r="E84" s="1062"/>
      <c r="F84" s="1049"/>
      <c r="G84" s="1013"/>
    </row>
    <row r="85" spans="2:8" ht="19.2" thickBot="1">
      <c r="B85" s="2036" t="s">
        <v>4223</v>
      </c>
      <c r="C85" s="2037"/>
      <c r="D85" s="2037"/>
      <c r="E85" s="2038"/>
      <c r="F85" s="1094"/>
      <c r="G85" s="1085" t="s">
        <v>4224</v>
      </c>
    </row>
    <row r="86" spans="2:8">
      <c r="B86" s="2009" t="s">
        <v>4225</v>
      </c>
      <c r="C86" s="2010"/>
      <c r="D86" s="2010"/>
      <c r="E86" s="2011"/>
      <c r="F86" s="2033" t="s">
        <v>4129</v>
      </c>
      <c r="G86" s="1086" t="s">
        <v>4919</v>
      </c>
    </row>
    <row r="87" spans="2:8" ht="15.6" thickBot="1">
      <c r="B87" s="2041"/>
      <c r="C87" s="2042"/>
      <c r="D87" s="2042"/>
      <c r="E87" s="2043"/>
      <c r="F87" s="2034"/>
      <c r="G87" s="1088" t="s">
        <v>3907</v>
      </c>
    </row>
    <row r="88" spans="2:8">
      <c r="B88" s="1968" t="s">
        <v>5670</v>
      </c>
      <c r="C88" s="1970"/>
      <c r="D88" s="1970"/>
      <c r="E88" s="1970"/>
      <c r="F88" s="1044" t="s">
        <v>4228</v>
      </c>
      <c r="G88" s="1089"/>
    </row>
    <row r="89" spans="2:8">
      <c r="B89" s="1957" t="s">
        <v>5671</v>
      </c>
      <c r="C89" s="1959"/>
      <c r="D89" s="1959"/>
      <c r="E89" s="1959"/>
      <c r="F89" s="1051" t="s">
        <v>4230</v>
      </c>
      <c r="G89" s="1090"/>
    </row>
    <row r="90" spans="2:8">
      <c r="B90" s="1957" t="s">
        <v>5672</v>
      </c>
      <c r="C90" s="1959"/>
      <c r="D90" s="1959"/>
      <c r="E90" s="1959"/>
      <c r="F90" s="1051" t="s">
        <v>4532</v>
      </c>
      <c r="G90" s="1090"/>
    </row>
    <row r="91" spans="2:8">
      <c r="B91" s="1957" t="s">
        <v>5673</v>
      </c>
      <c r="C91" s="1959"/>
      <c r="D91" s="1959"/>
      <c r="E91" s="1959"/>
      <c r="F91" s="1051" t="s">
        <v>4234</v>
      </c>
      <c r="G91" s="1090"/>
    </row>
    <row r="92" spans="2:8">
      <c r="B92" s="1957" t="s">
        <v>5674</v>
      </c>
      <c r="C92" s="1959"/>
      <c r="D92" s="1959"/>
      <c r="E92" s="1959"/>
      <c r="F92" s="1051" t="s">
        <v>4236</v>
      </c>
      <c r="G92" s="1090"/>
    </row>
    <row r="93" spans="2:8">
      <c r="B93" s="1957" t="s">
        <v>5675</v>
      </c>
      <c r="C93" s="1959"/>
      <c r="D93" s="1959"/>
      <c r="E93" s="1959"/>
      <c r="F93" s="1051" t="s">
        <v>4473</v>
      </c>
      <c r="G93" s="1090"/>
    </row>
    <row r="94" spans="2:8">
      <c r="B94" s="1957" t="s">
        <v>5676</v>
      </c>
      <c r="C94" s="1959"/>
      <c r="D94" s="1959"/>
      <c r="E94" s="1959"/>
      <c r="F94" s="1051" t="s">
        <v>4929</v>
      </c>
      <c r="G94" s="1090"/>
    </row>
    <row r="95" spans="2:8">
      <c r="B95" s="1957" t="s">
        <v>5677</v>
      </c>
      <c r="C95" s="1959"/>
      <c r="D95" s="1959"/>
      <c r="E95" s="1959"/>
      <c r="F95" s="1051" t="s">
        <v>4931</v>
      </c>
      <c r="G95" s="1090"/>
    </row>
    <row r="96" spans="2:8" ht="15.6" thickBot="1">
      <c r="B96" s="1971" t="s">
        <v>5516</v>
      </c>
      <c r="C96" s="1973"/>
      <c r="D96" s="1973"/>
      <c r="E96" s="1973"/>
      <c r="F96" s="1063" t="s">
        <v>4932</v>
      </c>
      <c r="G96" s="1095"/>
    </row>
    <row r="97" spans="2:9" ht="15.6" thickBot="1"/>
    <row r="98" spans="2:9" ht="19.2" thickBot="1">
      <c r="B98" s="2036" t="s">
        <v>4237</v>
      </c>
      <c r="C98" s="2037"/>
      <c r="D98" s="2037"/>
      <c r="E98" s="2038"/>
      <c r="F98" s="1094"/>
      <c r="G98" s="1085"/>
      <c r="H98" s="1085"/>
      <c r="I98" s="1085" t="s">
        <v>5678</v>
      </c>
    </row>
    <row r="99" spans="2:9">
      <c r="B99" s="2009" t="s">
        <v>4225</v>
      </c>
      <c r="C99" s="2010"/>
      <c r="D99" s="2010"/>
      <c r="E99" s="2010"/>
      <c r="F99" s="1950" t="s">
        <v>4129</v>
      </c>
      <c r="G99" s="1067" t="s">
        <v>5679</v>
      </c>
      <c r="H99" s="1028" t="s">
        <v>5680</v>
      </c>
      <c r="I99" s="1029" t="s">
        <v>5681</v>
      </c>
    </row>
    <row r="100" spans="2:9" ht="15.6" thickBot="1">
      <c r="B100" s="2041"/>
      <c r="C100" s="2042"/>
      <c r="D100" s="2042"/>
      <c r="E100" s="2042"/>
      <c r="F100" s="2044"/>
      <c r="G100" s="1072" t="s">
        <v>3907</v>
      </c>
      <c r="H100" s="1073" t="s">
        <v>5682</v>
      </c>
      <c r="I100" s="1141" t="s">
        <v>5683</v>
      </c>
    </row>
    <row r="101" spans="2:9">
      <c r="B101" s="2027" t="s">
        <v>5539</v>
      </c>
      <c r="C101" s="2029"/>
      <c r="D101" s="2029"/>
      <c r="E101" s="2029"/>
      <c r="F101" s="1098" t="s">
        <v>4241</v>
      </c>
      <c r="G101" s="1227"/>
      <c r="H101" s="1217"/>
      <c r="I101" s="2153"/>
    </row>
    <row r="102" spans="2:9">
      <c r="B102" s="1957" t="s">
        <v>5542</v>
      </c>
      <c r="C102" s="1959"/>
      <c r="D102" s="1959"/>
      <c r="E102" s="1959"/>
      <c r="F102" s="1051" t="s">
        <v>4243</v>
      </c>
      <c r="G102" s="1211"/>
      <c r="H102" s="1054"/>
      <c r="I102" s="2154"/>
    </row>
    <row r="103" spans="2:9">
      <c r="B103" s="1957" t="s">
        <v>5540</v>
      </c>
      <c r="C103" s="1959"/>
      <c r="D103" s="1959"/>
      <c r="E103" s="1959"/>
      <c r="F103" s="1051" t="s">
        <v>4536</v>
      </c>
      <c r="G103" s="2156"/>
      <c r="H103" s="1211" t="s">
        <v>5541</v>
      </c>
      <c r="I103" s="2154"/>
    </row>
    <row r="104" spans="2:9">
      <c r="B104" s="1957" t="s">
        <v>5684</v>
      </c>
      <c r="C104" s="1959"/>
      <c r="D104" s="1959"/>
      <c r="E104" s="1959"/>
      <c r="F104" s="1051" t="s">
        <v>4245</v>
      </c>
      <c r="G104" s="2157"/>
      <c r="H104" s="1211" t="s">
        <v>5571</v>
      </c>
      <c r="I104" s="2155"/>
    </row>
    <row r="105" spans="2:9">
      <c r="B105" s="1957" t="s">
        <v>5685</v>
      </c>
      <c r="C105" s="1959"/>
      <c r="D105" s="1959"/>
      <c r="E105" s="1959"/>
      <c r="F105" s="1051" t="s">
        <v>4247</v>
      </c>
      <c r="G105" s="2157"/>
      <c r="H105" s="1211" t="s">
        <v>5566</v>
      </c>
      <c r="I105" s="1212" t="s">
        <v>5566</v>
      </c>
    </row>
    <row r="106" spans="2:9">
      <c r="B106" s="1957" t="s">
        <v>5567</v>
      </c>
      <c r="C106" s="1959"/>
      <c r="D106" s="1959"/>
      <c r="E106" s="1959"/>
      <c r="F106" s="1051" t="s">
        <v>4935</v>
      </c>
      <c r="G106" s="2157"/>
      <c r="H106" s="1211" t="s">
        <v>5571</v>
      </c>
      <c r="I106" s="1229"/>
    </row>
    <row r="107" spans="2:9">
      <c r="B107" s="1966" t="s">
        <v>5686</v>
      </c>
      <c r="C107" s="1998" t="s">
        <v>5575</v>
      </c>
      <c r="D107" s="1999"/>
      <c r="E107" s="1999"/>
      <c r="F107" s="1051" t="s">
        <v>4937</v>
      </c>
      <c r="G107" s="2157"/>
      <c r="H107" s="1054"/>
      <c r="I107" s="1212"/>
    </row>
    <row r="108" spans="2:9">
      <c r="B108" s="2027"/>
      <c r="C108" s="1998" t="s">
        <v>5579</v>
      </c>
      <c r="D108" s="1999"/>
      <c r="E108" s="1999"/>
      <c r="F108" s="1051" t="s">
        <v>4939</v>
      </c>
      <c r="G108" s="2157"/>
      <c r="H108" s="1054"/>
      <c r="I108" s="1053"/>
    </row>
    <row r="109" spans="2:9">
      <c r="B109" s="1957" t="s">
        <v>5687</v>
      </c>
      <c r="C109" s="1959"/>
      <c r="D109" s="1959"/>
      <c r="E109" s="1959"/>
      <c r="F109" s="1051" t="s">
        <v>4940</v>
      </c>
      <c r="G109" s="2157"/>
      <c r="H109" s="1054"/>
      <c r="I109" s="1053"/>
    </row>
    <row r="110" spans="2:9">
      <c r="B110" s="1957" t="s">
        <v>5607</v>
      </c>
      <c r="C110" s="1959"/>
      <c r="D110" s="1959"/>
      <c r="E110" s="1959"/>
      <c r="F110" s="1051" t="s">
        <v>4941</v>
      </c>
      <c r="G110" s="2157"/>
      <c r="H110" s="1054" t="s">
        <v>5559</v>
      </c>
      <c r="I110" s="2159"/>
    </row>
    <row r="111" spans="2:9">
      <c r="B111" s="1957" t="s">
        <v>5634</v>
      </c>
      <c r="C111" s="1959"/>
      <c r="D111" s="1959"/>
      <c r="E111" s="1959"/>
      <c r="F111" s="1051" t="s">
        <v>4942</v>
      </c>
      <c r="G111" s="2157"/>
      <c r="H111" s="1054"/>
      <c r="I111" s="2160"/>
    </row>
    <row r="112" spans="2:9">
      <c r="B112" s="1957" t="s">
        <v>5688</v>
      </c>
      <c r="C112" s="1959"/>
      <c r="D112" s="1959"/>
      <c r="E112" s="1959"/>
      <c r="F112" s="1051" t="s">
        <v>4943</v>
      </c>
      <c r="G112" s="2157"/>
      <c r="H112" s="1054"/>
      <c r="I112" s="2160"/>
    </row>
    <row r="113" spans="2:9" ht="15.6" thickBot="1">
      <c r="B113" s="1971" t="s">
        <v>5649</v>
      </c>
      <c r="C113" s="1973"/>
      <c r="D113" s="1973"/>
      <c r="E113" s="1973"/>
      <c r="F113" s="1063" t="s">
        <v>4945</v>
      </c>
      <c r="G113" s="2158"/>
      <c r="H113" s="1221" t="s">
        <v>5651</v>
      </c>
      <c r="I113" s="2161"/>
    </row>
  </sheetData>
  <mergeCells count="137">
    <mergeCell ref="B101:E101"/>
    <mergeCell ref="I101:I104"/>
    <mergeCell ref="B102:E102"/>
    <mergeCell ref="B103:E103"/>
    <mergeCell ref="G103:G113"/>
    <mergeCell ref="B104:E104"/>
    <mergeCell ref="B110:E110"/>
    <mergeCell ref="I110:I113"/>
    <mergeCell ref="B111:E111"/>
    <mergeCell ref="B112:E112"/>
    <mergeCell ref="B113:E113"/>
    <mergeCell ref="B105:E105"/>
    <mergeCell ref="B106:E106"/>
    <mergeCell ref="B107:B108"/>
    <mergeCell ref="C107:E107"/>
    <mergeCell ref="C108:E108"/>
    <mergeCell ref="B109:E109"/>
    <mergeCell ref="B94:E94"/>
    <mergeCell ref="B95:E95"/>
    <mergeCell ref="B83:E83"/>
    <mergeCell ref="B85:E85"/>
    <mergeCell ref="B86:E87"/>
    <mergeCell ref="B96:E96"/>
    <mergeCell ref="B98:E98"/>
    <mergeCell ref="B99:E100"/>
    <mergeCell ref="F99:F100"/>
    <mergeCell ref="G77:H77"/>
    <mergeCell ref="B80:B82"/>
    <mergeCell ref="C80:E80"/>
    <mergeCell ref="C81:E81"/>
    <mergeCell ref="C82:E82"/>
    <mergeCell ref="B90:E90"/>
    <mergeCell ref="B91:E91"/>
    <mergeCell ref="B92:E92"/>
    <mergeCell ref="B93:E93"/>
    <mergeCell ref="B76:E76"/>
    <mergeCell ref="B61:E61"/>
    <mergeCell ref="B62:B71"/>
    <mergeCell ref="C62:C64"/>
    <mergeCell ref="D62:E62"/>
    <mergeCell ref="F86:F87"/>
    <mergeCell ref="B88:E88"/>
    <mergeCell ref="B89:E89"/>
    <mergeCell ref="F77:F79"/>
    <mergeCell ref="I62:I71"/>
    <mergeCell ref="D63:E63"/>
    <mergeCell ref="D64:E64"/>
    <mergeCell ref="C65:E65"/>
    <mergeCell ref="C66:E66"/>
    <mergeCell ref="C67:E67"/>
    <mergeCell ref="C55:E55"/>
    <mergeCell ref="C56:E56"/>
    <mergeCell ref="B57:B60"/>
    <mergeCell ref="C57:C58"/>
    <mergeCell ref="D57:E57"/>
    <mergeCell ref="D58:E58"/>
    <mergeCell ref="C59:E59"/>
    <mergeCell ref="C60:E60"/>
    <mergeCell ref="C68:C69"/>
    <mergeCell ref="D68:E68"/>
    <mergeCell ref="D69:E69"/>
    <mergeCell ref="C70:E70"/>
    <mergeCell ref="C71:E71"/>
    <mergeCell ref="B48:B53"/>
    <mergeCell ref="C48:C50"/>
    <mergeCell ref="D48:D49"/>
    <mergeCell ref="I48:I56"/>
    <mergeCell ref="D50:E50"/>
    <mergeCell ref="C51:E51"/>
    <mergeCell ref="C52:E52"/>
    <mergeCell ref="C53:E53"/>
    <mergeCell ref="B54:B56"/>
    <mergeCell ref="C54:E54"/>
    <mergeCell ref="B44:E44"/>
    <mergeCell ref="B45:E45"/>
    <mergeCell ref="B46:B47"/>
    <mergeCell ref="C46:E46"/>
    <mergeCell ref="I46:I47"/>
    <mergeCell ref="C47:E47"/>
    <mergeCell ref="C39:E39"/>
    <mergeCell ref="C40:E40"/>
    <mergeCell ref="B41:B42"/>
    <mergeCell ref="C41:E41"/>
    <mergeCell ref="C42:E42"/>
    <mergeCell ref="B43:E43"/>
    <mergeCell ref="B33:B37"/>
    <mergeCell ref="C33:E33"/>
    <mergeCell ref="I33:I40"/>
    <mergeCell ref="C34:E34"/>
    <mergeCell ref="C35:E35"/>
    <mergeCell ref="C36:E36"/>
    <mergeCell ref="C37:E37"/>
    <mergeCell ref="B38:B40"/>
    <mergeCell ref="C38:E38"/>
    <mergeCell ref="B24:B26"/>
    <mergeCell ref="C24:E24"/>
    <mergeCell ref="C25:E25"/>
    <mergeCell ref="C26:E26"/>
    <mergeCell ref="B27:B32"/>
    <mergeCell ref="C27:E27"/>
    <mergeCell ref="C28:E28"/>
    <mergeCell ref="C29:E29"/>
    <mergeCell ref="C30:E30"/>
    <mergeCell ref="C31:E31"/>
    <mergeCell ref="C32:E32"/>
    <mergeCell ref="B19:E19"/>
    <mergeCell ref="B20:B22"/>
    <mergeCell ref="C20:C21"/>
    <mergeCell ref="D20:E20"/>
    <mergeCell ref="I20:I23"/>
    <mergeCell ref="D21:E21"/>
    <mergeCell ref="C22:E22"/>
    <mergeCell ref="B23:E23"/>
    <mergeCell ref="D12:E12"/>
    <mergeCell ref="D13:E13"/>
    <mergeCell ref="C14:E14"/>
    <mergeCell ref="C15:E15"/>
    <mergeCell ref="B16:B18"/>
    <mergeCell ref="C16:C17"/>
    <mergeCell ref="D16:E16"/>
    <mergeCell ref="D17:E17"/>
    <mergeCell ref="C18:E18"/>
    <mergeCell ref="B3:E3"/>
    <mergeCell ref="F4:F7"/>
    <mergeCell ref="G4:G6"/>
    <mergeCell ref="J4:L4"/>
    <mergeCell ref="M4:M6"/>
    <mergeCell ref="J5:K5"/>
    <mergeCell ref="L5:L6"/>
    <mergeCell ref="B8:B11"/>
    <mergeCell ref="C8:E8"/>
    <mergeCell ref="I8:I18"/>
    <mergeCell ref="C9:E9"/>
    <mergeCell ref="C10:E10"/>
    <mergeCell ref="C11:E11"/>
    <mergeCell ref="B12:B15"/>
    <mergeCell ref="C12:C13"/>
  </mergeCells>
  <phoneticPr fontId="12"/>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DDCC-2C20-43E0-A30C-32BDEF4A5FDD}">
  <dimension ref="A1:R5"/>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5689</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3776</v>
      </c>
      <c r="C4" s="320" t="s">
        <v>3779</v>
      </c>
      <c r="D4" s="320" t="s">
        <v>4099</v>
      </c>
      <c r="E4" s="1230" t="s">
        <v>244</v>
      </c>
      <c r="F4" s="1230"/>
      <c r="G4" s="1230"/>
      <c r="H4" s="1230"/>
      <c r="I4" s="1230"/>
      <c r="J4" s="1230" t="s">
        <v>244</v>
      </c>
      <c r="K4" s="1230" t="s">
        <v>244</v>
      </c>
      <c r="L4" s="1230" t="s">
        <v>244</v>
      </c>
      <c r="M4" s="1230" t="s">
        <v>244</v>
      </c>
      <c r="N4" s="1230" t="s">
        <v>244</v>
      </c>
      <c r="O4" s="1230"/>
      <c r="P4" s="1230"/>
      <c r="Q4" s="1230"/>
      <c r="R4"/>
    </row>
    <row r="5" spans="1:18">
      <c r="B5" s="320" t="s">
        <v>3776</v>
      </c>
      <c r="C5" s="322" t="s">
        <v>3784</v>
      </c>
      <c r="D5" s="322" t="s">
        <v>4103</v>
      </c>
      <c r="E5" s="1231" t="s">
        <v>244</v>
      </c>
      <c r="F5" s="1231"/>
      <c r="G5" s="1231" t="s">
        <v>244</v>
      </c>
      <c r="H5" s="1231"/>
      <c r="I5" s="1231" t="s">
        <v>244</v>
      </c>
      <c r="J5" s="1231" t="s">
        <v>244</v>
      </c>
      <c r="K5" s="1231" t="s">
        <v>244</v>
      </c>
      <c r="L5" s="1231" t="s">
        <v>244</v>
      </c>
      <c r="M5" s="1231" t="s">
        <v>244</v>
      </c>
      <c r="N5" s="1230" t="s">
        <v>244</v>
      </c>
      <c r="O5" s="1230"/>
      <c r="P5" s="1230" t="s">
        <v>244</v>
      </c>
      <c r="Q5" s="1230"/>
      <c r="R5"/>
    </row>
  </sheetData>
  <phoneticPr fontId="1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2C93-4480-4E14-9EDE-D4CCE19B66FF}">
  <dimension ref="A1:O19"/>
  <sheetViews>
    <sheetView showGridLines="0" workbookViewId="0"/>
  </sheetViews>
  <sheetFormatPr defaultColWidth="8.90625" defaultRowHeight="15"/>
  <cols>
    <col min="1" max="2" width="8.90625" style="1"/>
    <col min="3" max="3" width="4.54296875" style="1" customWidth="1"/>
    <col min="4" max="4" width="39.1796875" style="1" customWidth="1"/>
    <col min="5" max="6" width="5.90625" style="1" customWidth="1"/>
    <col min="7" max="7" width="9.6328125" style="1" customWidth="1"/>
    <col min="8" max="8" width="8.90625" style="1"/>
    <col min="9" max="9" width="4.54296875" style="1" customWidth="1"/>
    <col min="10" max="10" width="11.81640625" style="1" customWidth="1"/>
    <col min="11" max="11" width="5.08984375" style="1" customWidth="1"/>
    <col min="12" max="12" width="7.08984375" style="1" customWidth="1"/>
    <col min="13" max="13" width="7.36328125" style="1" customWidth="1"/>
    <col min="14" max="14" width="6.453125" style="1" customWidth="1"/>
    <col min="15" max="15" width="9.6328125" style="1" customWidth="1"/>
    <col min="16" max="16" width="4.08984375" style="1" customWidth="1"/>
    <col min="17" max="16384" width="8.90625" style="1"/>
  </cols>
  <sheetData>
    <row r="1" spans="1:15">
      <c r="A1" s="1" t="s">
        <v>204</v>
      </c>
      <c r="D1" s="90"/>
      <c r="E1" s="90"/>
      <c r="F1" s="90"/>
      <c r="G1" s="90"/>
    </row>
    <row r="2" spans="1:15">
      <c r="D2" s="90"/>
      <c r="E2" s="90"/>
      <c r="F2" s="90"/>
      <c r="G2" s="90"/>
    </row>
    <row r="3" spans="1:15">
      <c r="D3" s="90"/>
      <c r="E3" s="90"/>
      <c r="F3" s="90"/>
      <c r="G3" s="90"/>
    </row>
    <row r="4" spans="1:15">
      <c r="C4" s="91"/>
      <c r="D4" s="90"/>
      <c r="E4" s="90"/>
      <c r="F4" s="90"/>
      <c r="G4" s="90"/>
    </row>
    <row r="5" spans="1:15">
      <c r="A5" s="90"/>
      <c r="B5" s="1" t="s">
        <v>205</v>
      </c>
      <c r="C5" s="90"/>
      <c r="D5" s="90"/>
      <c r="E5" s="90"/>
      <c r="F5" s="90"/>
      <c r="G5" s="90"/>
    </row>
    <row r="6" spans="1:15">
      <c r="A6" s="90"/>
      <c r="C6" s="1" t="s">
        <v>206</v>
      </c>
      <c r="G6" s="90"/>
      <c r="I6" s="1" t="s">
        <v>207</v>
      </c>
    </row>
    <row r="7" spans="1:15" ht="30">
      <c r="A7" s="90"/>
      <c r="C7" s="92" t="s">
        <v>208</v>
      </c>
      <c r="D7" s="92" t="s">
        <v>209</v>
      </c>
      <c r="E7" s="93" t="s">
        <v>210</v>
      </c>
      <c r="F7" s="93" t="s">
        <v>211</v>
      </c>
      <c r="G7" s="94" t="s">
        <v>212</v>
      </c>
      <c r="I7" s="92" t="s">
        <v>208</v>
      </c>
      <c r="J7" s="92" t="s">
        <v>209</v>
      </c>
      <c r="K7" s="93" t="s">
        <v>213</v>
      </c>
      <c r="L7" s="93" t="s">
        <v>214</v>
      </c>
      <c r="M7" s="93" t="s">
        <v>215</v>
      </c>
      <c r="N7" s="93" t="s">
        <v>216</v>
      </c>
      <c r="O7" s="94" t="s">
        <v>212</v>
      </c>
    </row>
    <row r="8" spans="1:15" ht="19.5" customHeight="1">
      <c r="A8" s="90"/>
      <c r="C8" s="1">
        <v>1</v>
      </c>
      <c r="D8" s="1" t="s">
        <v>217</v>
      </c>
      <c r="E8" s="95" t="s">
        <v>218</v>
      </c>
      <c r="F8" s="95" t="s">
        <v>218</v>
      </c>
      <c r="G8" s="1" t="s">
        <v>219</v>
      </c>
      <c r="K8" s="96"/>
      <c r="L8" s="96"/>
      <c r="M8" s="96"/>
      <c r="N8" s="96"/>
    </row>
    <row r="9" spans="1:15" ht="19.5" customHeight="1">
      <c r="A9" s="90"/>
      <c r="C9" s="1">
        <v>2</v>
      </c>
      <c r="D9" s="1" t="s">
        <v>220</v>
      </c>
      <c r="E9" s="97" t="s">
        <v>218</v>
      </c>
      <c r="F9" s="97" t="s">
        <v>218</v>
      </c>
      <c r="G9" s="1" t="s">
        <v>221</v>
      </c>
      <c r="K9" s="96"/>
      <c r="L9" s="96"/>
      <c r="M9" s="96"/>
      <c r="N9" s="96"/>
    </row>
    <row r="10" spans="1:15" ht="19.5" customHeight="1">
      <c r="A10" s="90"/>
      <c r="C10" s="1">
        <v>3</v>
      </c>
      <c r="D10" s="1" t="s">
        <v>222</v>
      </c>
      <c r="E10" s="97" t="s">
        <v>218</v>
      </c>
      <c r="F10" s="97" t="s">
        <v>218</v>
      </c>
      <c r="G10" s="1" t="s">
        <v>223</v>
      </c>
      <c r="K10" s="96"/>
      <c r="L10" s="96"/>
      <c r="M10" s="96"/>
      <c r="N10" s="96"/>
    </row>
    <row r="11" spans="1:15" ht="19.5" customHeight="1">
      <c r="A11" s="90"/>
      <c r="C11" s="1">
        <v>4</v>
      </c>
      <c r="D11" s="1" t="s">
        <v>224</v>
      </c>
      <c r="E11" s="97" t="s">
        <v>218</v>
      </c>
      <c r="F11" s="97" t="s">
        <v>218</v>
      </c>
      <c r="G11" s="1" t="s">
        <v>225</v>
      </c>
      <c r="K11" s="96"/>
      <c r="L11" s="96"/>
      <c r="M11" s="96"/>
      <c r="N11" s="96"/>
    </row>
    <row r="12" spans="1:15" ht="19.5" customHeight="1">
      <c r="A12" s="90"/>
      <c r="C12" s="1">
        <v>5</v>
      </c>
      <c r="D12" s="1" t="s">
        <v>226</v>
      </c>
      <c r="E12" s="97" t="s">
        <v>218</v>
      </c>
      <c r="F12" s="97" t="s">
        <v>218</v>
      </c>
      <c r="G12" s="1" t="s">
        <v>227</v>
      </c>
      <c r="K12" s="96"/>
      <c r="L12" s="96"/>
      <c r="M12" s="96"/>
      <c r="N12" s="96"/>
    </row>
    <row r="13" spans="1:15" ht="19.5" customHeight="1">
      <c r="A13" s="90"/>
      <c r="C13" s="98">
        <v>6</v>
      </c>
      <c r="D13" s="98" t="s">
        <v>228</v>
      </c>
      <c r="E13" s="99" t="s">
        <v>218</v>
      </c>
      <c r="F13" s="99" t="s">
        <v>218</v>
      </c>
      <c r="G13" s="98" t="s">
        <v>229</v>
      </c>
      <c r="H13" s="98"/>
      <c r="I13" s="98"/>
      <c r="J13" s="98"/>
      <c r="K13" s="100"/>
      <c r="L13" s="100"/>
      <c r="M13" s="100"/>
      <c r="N13" s="100"/>
      <c r="O13" s="98"/>
    </row>
    <row r="14" spans="1:15" ht="19.5" customHeight="1">
      <c r="A14" s="90"/>
      <c r="C14" s="1">
        <v>7</v>
      </c>
      <c r="D14" s="1" t="s">
        <v>230</v>
      </c>
      <c r="E14" s="97" t="s">
        <v>218</v>
      </c>
      <c r="F14" s="97" t="s">
        <v>218</v>
      </c>
      <c r="G14" s="1" t="s">
        <v>231</v>
      </c>
      <c r="H14" s="1" t="s">
        <v>232</v>
      </c>
      <c r="I14" s="1">
        <v>1</v>
      </c>
      <c r="J14" s="1" t="s">
        <v>233</v>
      </c>
      <c r="K14" s="96" t="s">
        <v>218</v>
      </c>
      <c r="L14" s="96" t="s">
        <v>218</v>
      </c>
      <c r="M14" s="96" t="s">
        <v>218</v>
      </c>
      <c r="N14" s="96" t="s">
        <v>218</v>
      </c>
      <c r="O14" s="1" t="s">
        <v>234</v>
      </c>
    </row>
    <row r="15" spans="1:15" ht="19.5" customHeight="1">
      <c r="A15" s="90"/>
      <c r="C15" s="1">
        <v>8</v>
      </c>
      <c r="D15" s="1" t="s">
        <v>235</v>
      </c>
      <c r="E15" s="97" t="s">
        <v>218</v>
      </c>
      <c r="F15" s="97" t="s">
        <v>218</v>
      </c>
      <c r="G15" s="1" t="s">
        <v>236</v>
      </c>
      <c r="I15" s="1">
        <v>2</v>
      </c>
      <c r="J15" s="1" t="s">
        <v>233</v>
      </c>
      <c r="K15" s="96" t="s">
        <v>218</v>
      </c>
      <c r="L15" s="96" t="s">
        <v>218</v>
      </c>
      <c r="M15" s="96" t="s">
        <v>218</v>
      </c>
      <c r="N15" s="96" t="s">
        <v>218</v>
      </c>
      <c r="O15" s="1" t="s">
        <v>237</v>
      </c>
    </row>
    <row r="16" spans="1:15" ht="19.5" customHeight="1">
      <c r="A16" s="90"/>
      <c r="C16" s="98">
        <v>9</v>
      </c>
      <c r="D16" s="98" t="s">
        <v>238</v>
      </c>
      <c r="E16" s="99" t="s">
        <v>218</v>
      </c>
      <c r="F16" s="99" t="s">
        <v>218</v>
      </c>
      <c r="G16" s="98" t="s">
        <v>239</v>
      </c>
      <c r="H16" s="98" t="s">
        <v>232</v>
      </c>
      <c r="I16" s="98">
        <v>3</v>
      </c>
      <c r="J16" s="98" t="s">
        <v>233</v>
      </c>
      <c r="K16" s="100" t="s">
        <v>218</v>
      </c>
      <c r="L16" s="100" t="s">
        <v>218</v>
      </c>
      <c r="M16" s="100" t="s">
        <v>218</v>
      </c>
      <c r="N16" s="100" t="s">
        <v>218</v>
      </c>
      <c r="O16" s="98" t="s">
        <v>240</v>
      </c>
    </row>
    <row r="17" spans="1:15" ht="19.5" customHeight="1">
      <c r="A17" s="90"/>
      <c r="E17" s="97"/>
      <c r="F17" s="97"/>
      <c r="I17" s="1">
        <v>4</v>
      </c>
      <c r="J17" s="1" t="s">
        <v>233</v>
      </c>
      <c r="K17" s="96" t="s">
        <v>218</v>
      </c>
      <c r="L17" s="96" t="s">
        <v>241</v>
      </c>
      <c r="M17" s="96" t="s">
        <v>218</v>
      </c>
      <c r="N17" s="96" t="s">
        <v>218</v>
      </c>
      <c r="O17" s="1" t="s">
        <v>242</v>
      </c>
    </row>
    <row r="18" spans="1:15" ht="19.5" customHeight="1">
      <c r="A18" s="90"/>
      <c r="E18" s="97"/>
      <c r="F18" s="97"/>
      <c r="K18" s="96"/>
      <c r="L18" s="96"/>
      <c r="M18" s="96"/>
      <c r="N18" s="96"/>
    </row>
    <row r="19" spans="1:15" ht="19.5" customHeight="1">
      <c r="A19" s="90"/>
      <c r="B19" s="90"/>
      <c r="C19" s="92">
        <v>10</v>
      </c>
      <c r="D19" s="92" t="s">
        <v>243</v>
      </c>
      <c r="E19" s="101" t="s">
        <v>244</v>
      </c>
      <c r="F19" s="101" t="s">
        <v>244</v>
      </c>
      <c r="G19" s="92" t="s">
        <v>245</v>
      </c>
      <c r="H19" s="1" t="s">
        <v>232</v>
      </c>
      <c r="I19" s="92">
        <v>5</v>
      </c>
      <c r="J19" s="92" t="s">
        <v>233</v>
      </c>
      <c r="K19" s="102" t="s">
        <v>218</v>
      </c>
      <c r="L19" s="102" t="s">
        <v>241</v>
      </c>
      <c r="M19" s="102" t="s">
        <v>218</v>
      </c>
      <c r="N19" s="102" t="s">
        <v>218</v>
      </c>
      <c r="O19" s="92" t="s">
        <v>245</v>
      </c>
    </row>
  </sheetData>
  <phoneticPr fontId="12"/>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466E7-B9E1-4130-9334-E8AD379F919E}">
  <dimension ref="A1:R6"/>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5690</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88" t="s">
        <v>3788</v>
      </c>
      <c r="C4" s="488" t="s">
        <v>137</v>
      </c>
      <c r="D4" s="488" t="s">
        <v>3789</v>
      </c>
      <c r="E4" s="499" t="s">
        <v>244</v>
      </c>
      <c r="F4" s="499"/>
      <c r="G4" s="499" t="s">
        <v>244</v>
      </c>
      <c r="H4" s="499"/>
      <c r="I4" s="499"/>
      <c r="J4" s="499" t="s">
        <v>244</v>
      </c>
      <c r="K4" s="499"/>
      <c r="L4" s="499" t="s">
        <v>244</v>
      </c>
      <c r="M4" s="499" t="s">
        <v>244</v>
      </c>
      <c r="N4" s="499" t="s">
        <v>244</v>
      </c>
      <c r="O4" s="499" t="s">
        <v>244</v>
      </c>
      <c r="P4" s="499"/>
      <c r="Q4" s="499"/>
      <c r="R4"/>
    </row>
    <row r="5" spans="1:18">
      <c r="B5" s="488" t="s">
        <v>3788</v>
      </c>
      <c r="C5" s="488" t="s">
        <v>139</v>
      </c>
      <c r="D5" s="488" t="s">
        <v>3790</v>
      </c>
      <c r="E5" s="489" t="s">
        <v>244</v>
      </c>
      <c r="F5" s="489"/>
      <c r="G5" s="489" t="s">
        <v>244</v>
      </c>
      <c r="H5" s="489"/>
      <c r="I5" s="489"/>
      <c r="J5" s="489" t="s">
        <v>244</v>
      </c>
      <c r="K5" s="489"/>
      <c r="L5" s="489" t="s">
        <v>244</v>
      </c>
      <c r="M5" s="489" t="s">
        <v>244</v>
      </c>
      <c r="N5" s="489" t="s">
        <v>244</v>
      </c>
      <c r="O5" s="489" t="s">
        <v>244</v>
      </c>
      <c r="P5" s="489"/>
      <c r="Q5" s="489"/>
      <c r="R5"/>
    </row>
    <row r="6" spans="1:18">
      <c r="B6" s="488" t="s">
        <v>3788</v>
      </c>
      <c r="C6" s="343" t="s">
        <v>140</v>
      </c>
      <c r="D6" s="343" t="s">
        <v>3791</v>
      </c>
      <c r="E6" s="500" t="s">
        <v>244</v>
      </c>
      <c r="F6" s="500"/>
      <c r="G6" s="500" t="s">
        <v>244</v>
      </c>
      <c r="H6" s="500"/>
      <c r="I6" s="500"/>
      <c r="J6" s="500" t="s">
        <v>244</v>
      </c>
      <c r="K6" s="500"/>
      <c r="L6" s="500" t="s">
        <v>244</v>
      </c>
      <c r="M6" s="500" t="s">
        <v>244</v>
      </c>
      <c r="N6" s="489" t="s">
        <v>244</v>
      </c>
      <c r="O6" s="489" t="s">
        <v>244</v>
      </c>
      <c r="P6" s="489" t="s">
        <v>244</v>
      </c>
      <c r="Q6" s="489"/>
      <c r="R6"/>
    </row>
  </sheetData>
  <phoneticPr fontId="12"/>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CF12-BF09-4A11-84BA-94B9BC4933C6}">
  <dimension ref="A1:S89"/>
  <sheetViews>
    <sheetView showGridLines="0" workbookViewId="0"/>
  </sheetViews>
  <sheetFormatPr defaultRowHeight="15"/>
  <cols>
    <col min="1" max="1" width="1.453125" style="478" customWidth="1"/>
    <col min="2" max="2" width="4" style="478" customWidth="1"/>
    <col min="3" max="3" width="9.6328125" style="478" customWidth="1"/>
    <col min="4" max="4" width="6" style="478" customWidth="1"/>
    <col min="5" max="5" width="13.6328125" style="478" customWidth="1"/>
    <col min="6" max="6" width="4.08984375" style="478" customWidth="1"/>
    <col min="7" max="11" width="11" style="478" customWidth="1"/>
    <col min="12" max="15" width="13" style="478" customWidth="1"/>
    <col min="16" max="16" width="5" style="478" customWidth="1"/>
    <col min="17" max="17" width="8.90625" style="478"/>
    <col min="18" max="19" width="4.08984375" style="478" customWidth="1"/>
    <col min="20" max="20" width="15.6328125" style="478" customWidth="1"/>
    <col min="21" max="21" width="5" style="478" customWidth="1"/>
    <col min="22" max="23" width="13" style="478" customWidth="1"/>
    <col min="24" max="257" width="8.90625" style="478"/>
    <col min="258" max="258" width="2.36328125" style="478" customWidth="1"/>
    <col min="259" max="260" width="8.90625" style="478"/>
    <col min="261" max="261" width="10.36328125" style="478" customWidth="1"/>
    <col min="262" max="262" width="16.54296875" style="478" customWidth="1"/>
    <col min="263" max="263" width="8.90625" style="478"/>
    <col min="264" max="264" width="4.08984375" style="478" customWidth="1"/>
    <col min="265" max="271" width="13" style="478" customWidth="1"/>
    <col min="272" max="272" width="5" style="478" customWidth="1"/>
    <col min="273" max="273" width="8.90625" style="478"/>
    <col min="274" max="275" width="4.08984375" style="478" customWidth="1"/>
    <col min="276" max="276" width="15.6328125" style="478" customWidth="1"/>
    <col min="277" max="277" width="5" style="478" customWidth="1"/>
    <col min="278" max="279" width="13" style="478" customWidth="1"/>
    <col min="280" max="513" width="8.90625" style="478"/>
    <col min="514" max="514" width="2.36328125" style="478" customWidth="1"/>
    <col min="515" max="516" width="8.90625" style="478"/>
    <col min="517" max="517" width="10.36328125" style="478" customWidth="1"/>
    <col min="518" max="518" width="16.54296875" style="478" customWidth="1"/>
    <col min="519" max="519" width="8.90625" style="478"/>
    <col min="520" max="520" width="4.08984375" style="478" customWidth="1"/>
    <col min="521" max="527" width="13" style="478" customWidth="1"/>
    <col min="528" max="528" width="5" style="478" customWidth="1"/>
    <col min="529" max="529" width="8.90625" style="478"/>
    <col min="530" max="531" width="4.08984375" style="478" customWidth="1"/>
    <col min="532" max="532" width="15.6328125" style="478" customWidth="1"/>
    <col min="533" max="533" width="5" style="478" customWidth="1"/>
    <col min="534" max="535" width="13" style="478" customWidth="1"/>
    <col min="536" max="769" width="8.90625" style="478"/>
    <col min="770" max="770" width="2.36328125" style="478" customWidth="1"/>
    <col min="771" max="772" width="8.90625" style="478"/>
    <col min="773" max="773" width="10.36328125" style="478" customWidth="1"/>
    <col min="774" max="774" width="16.54296875" style="478" customWidth="1"/>
    <col min="775" max="775" width="8.90625" style="478"/>
    <col min="776" max="776" width="4.08984375" style="478" customWidth="1"/>
    <col min="777" max="783" width="13" style="478" customWidth="1"/>
    <col min="784" max="784" width="5" style="478" customWidth="1"/>
    <col min="785" max="785" width="8.90625" style="478"/>
    <col min="786" max="787" width="4.08984375" style="478" customWidth="1"/>
    <col min="788" max="788" width="15.6328125" style="478" customWidth="1"/>
    <col min="789" max="789" width="5" style="478" customWidth="1"/>
    <col min="790" max="791" width="13" style="478" customWidth="1"/>
    <col min="792" max="1025" width="8.90625" style="478"/>
    <col min="1026" max="1026" width="2.36328125" style="478" customWidth="1"/>
    <col min="1027" max="1028" width="8.90625" style="478"/>
    <col min="1029" max="1029" width="10.36328125" style="478" customWidth="1"/>
    <col min="1030" max="1030" width="16.54296875" style="478" customWidth="1"/>
    <col min="1031" max="1031" width="8.90625" style="478"/>
    <col min="1032" max="1032" width="4.08984375" style="478" customWidth="1"/>
    <col min="1033" max="1039" width="13" style="478" customWidth="1"/>
    <col min="1040" max="1040" width="5" style="478" customWidth="1"/>
    <col min="1041" max="1041" width="8.90625" style="478"/>
    <col min="1042" max="1043" width="4.08984375" style="478" customWidth="1"/>
    <col min="1044" max="1044" width="15.6328125" style="478" customWidth="1"/>
    <col min="1045" max="1045" width="5" style="478" customWidth="1"/>
    <col min="1046" max="1047" width="13" style="478" customWidth="1"/>
    <col min="1048" max="1281" width="8.90625" style="478"/>
    <col min="1282" max="1282" width="2.36328125" style="478" customWidth="1"/>
    <col min="1283" max="1284" width="8.90625" style="478"/>
    <col min="1285" max="1285" width="10.36328125" style="478" customWidth="1"/>
    <col min="1286" max="1286" width="16.54296875" style="478" customWidth="1"/>
    <col min="1287" max="1287" width="8.90625" style="478"/>
    <col min="1288" max="1288" width="4.08984375" style="478" customWidth="1"/>
    <col min="1289" max="1295" width="13" style="478" customWidth="1"/>
    <col min="1296" max="1296" width="5" style="478" customWidth="1"/>
    <col min="1297" max="1297" width="8.90625" style="478"/>
    <col min="1298" max="1299" width="4.08984375" style="478" customWidth="1"/>
    <col min="1300" max="1300" width="15.6328125" style="478" customWidth="1"/>
    <col min="1301" max="1301" width="5" style="478" customWidth="1"/>
    <col min="1302" max="1303" width="13" style="478" customWidth="1"/>
    <col min="1304" max="1537" width="8.90625" style="478"/>
    <col min="1538" max="1538" width="2.36328125" style="478" customWidth="1"/>
    <col min="1539" max="1540" width="8.90625" style="478"/>
    <col min="1541" max="1541" width="10.36328125" style="478" customWidth="1"/>
    <col min="1542" max="1542" width="16.54296875" style="478" customWidth="1"/>
    <col min="1543" max="1543" width="8.90625" style="478"/>
    <col min="1544" max="1544" width="4.08984375" style="478" customWidth="1"/>
    <col min="1545" max="1551" width="13" style="478" customWidth="1"/>
    <col min="1552" max="1552" width="5" style="478" customWidth="1"/>
    <col min="1553" max="1553" width="8.90625" style="478"/>
    <col min="1554" max="1555" width="4.08984375" style="478" customWidth="1"/>
    <col min="1556" max="1556" width="15.6328125" style="478" customWidth="1"/>
    <col min="1557" max="1557" width="5" style="478" customWidth="1"/>
    <col min="1558" max="1559" width="13" style="478" customWidth="1"/>
    <col min="1560" max="1793" width="8.90625" style="478"/>
    <col min="1794" max="1794" width="2.36328125" style="478" customWidth="1"/>
    <col min="1795" max="1796" width="8.90625" style="478"/>
    <col min="1797" max="1797" width="10.36328125" style="478" customWidth="1"/>
    <col min="1798" max="1798" width="16.54296875" style="478" customWidth="1"/>
    <col min="1799" max="1799" width="8.90625" style="478"/>
    <col min="1800" max="1800" width="4.08984375" style="478" customWidth="1"/>
    <col min="1801" max="1807" width="13" style="478" customWidth="1"/>
    <col min="1808" max="1808" width="5" style="478" customWidth="1"/>
    <col min="1809" max="1809" width="8.90625" style="478"/>
    <col min="1810" max="1811" width="4.08984375" style="478" customWidth="1"/>
    <col min="1812" max="1812" width="15.6328125" style="478" customWidth="1"/>
    <col min="1813" max="1813" width="5" style="478" customWidth="1"/>
    <col min="1814" max="1815" width="13" style="478" customWidth="1"/>
    <col min="1816" max="2049" width="8.90625" style="478"/>
    <col min="2050" max="2050" width="2.36328125" style="478" customWidth="1"/>
    <col min="2051" max="2052" width="8.90625" style="478"/>
    <col min="2053" max="2053" width="10.36328125" style="478" customWidth="1"/>
    <col min="2054" max="2054" width="16.54296875" style="478" customWidth="1"/>
    <col min="2055" max="2055" width="8.90625" style="478"/>
    <col min="2056" max="2056" width="4.08984375" style="478" customWidth="1"/>
    <col min="2057" max="2063" width="13" style="478" customWidth="1"/>
    <col min="2064" max="2064" width="5" style="478" customWidth="1"/>
    <col min="2065" max="2065" width="8.90625" style="478"/>
    <col min="2066" max="2067" width="4.08984375" style="478" customWidth="1"/>
    <col min="2068" max="2068" width="15.6328125" style="478" customWidth="1"/>
    <col min="2069" max="2069" width="5" style="478" customWidth="1"/>
    <col min="2070" max="2071" width="13" style="478" customWidth="1"/>
    <col min="2072" max="2305" width="8.90625" style="478"/>
    <col min="2306" max="2306" width="2.36328125" style="478" customWidth="1"/>
    <col min="2307" max="2308" width="8.90625" style="478"/>
    <col min="2309" max="2309" width="10.36328125" style="478" customWidth="1"/>
    <col min="2310" max="2310" width="16.54296875" style="478" customWidth="1"/>
    <col min="2311" max="2311" width="8.90625" style="478"/>
    <col min="2312" max="2312" width="4.08984375" style="478" customWidth="1"/>
    <col min="2313" max="2319" width="13" style="478" customWidth="1"/>
    <col min="2320" max="2320" width="5" style="478" customWidth="1"/>
    <col min="2321" max="2321" width="8.90625" style="478"/>
    <col min="2322" max="2323" width="4.08984375" style="478" customWidth="1"/>
    <col min="2324" max="2324" width="15.6328125" style="478" customWidth="1"/>
    <col min="2325" max="2325" width="5" style="478" customWidth="1"/>
    <col min="2326" max="2327" width="13" style="478" customWidth="1"/>
    <col min="2328" max="2561" width="8.90625" style="478"/>
    <col min="2562" max="2562" width="2.36328125" style="478" customWidth="1"/>
    <col min="2563" max="2564" width="8.90625" style="478"/>
    <col min="2565" max="2565" width="10.36328125" style="478" customWidth="1"/>
    <col min="2566" max="2566" width="16.54296875" style="478" customWidth="1"/>
    <col min="2567" max="2567" width="8.90625" style="478"/>
    <col min="2568" max="2568" width="4.08984375" style="478" customWidth="1"/>
    <col min="2569" max="2575" width="13" style="478" customWidth="1"/>
    <col min="2576" max="2576" width="5" style="478" customWidth="1"/>
    <col min="2577" max="2577" width="8.90625" style="478"/>
    <col min="2578" max="2579" width="4.08984375" style="478" customWidth="1"/>
    <col min="2580" max="2580" width="15.6328125" style="478" customWidth="1"/>
    <col min="2581" max="2581" width="5" style="478" customWidth="1"/>
    <col min="2582" max="2583" width="13" style="478" customWidth="1"/>
    <col min="2584" max="2817" width="8.90625" style="478"/>
    <col min="2818" max="2818" width="2.36328125" style="478" customWidth="1"/>
    <col min="2819" max="2820" width="8.90625" style="478"/>
    <col min="2821" max="2821" width="10.36328125" style="478" customWidth="1"/>
    <col min="2822" max="2822" width="16.54296875" style="478" customWidth="1"/>
    <col min="2823" max="2823" width="8.90625" style="478"/>
    <col min="2824" max="2824" width="4.08984375" style="478" customWidth="1"/>
    <col min="2825" max="2831" width="13" style="478" customWidth="1"/>
    <col min="2832" max="2832" width="5" style="478" customWidth="1"/>
    <col min="2833" max="2833" width="8.90625" style="478"/>
    <col min="2834" max="2835" width="4.08984375" style="478" customWidth="1"/>
    <col min="2836" max="2836" width="15.6328125" style="478" customWidth="1"/>
    <col min="2837" max="2837" width="5" style="478" customWidth="1"/>
    <col min="2838" max="2839" width="13" style="478" customWidth="1"/>
    <col min="2840" max="3073" width="8.90625" style="478"/>
    <col min="3074" max="3074" width="2.36328125" style="478" customWidth="1"/>
    <col min="3075" max="3076" width="8.90625" style="478"/>
    <col min="3077" max="3077" width="10.36328125" style="478" customWidth="1"/>
    <col min="3078" max="3078" width="16.54296875" style="478" customWidth="1"/>
    <col min="3079" max="3079" width="8.90625" style="478"/>
    <col min="3080" max="3080" width="4.08984375" style="478" customWidth="1"/>
    <col min="3081" max="3087" width="13" style="478" customWidth="1"/>
    <col min="3088" max="3088" width="5" style="478" customWidth="1"/>
    <col min="3089" max="3089" width="8.90625" style="478"/>
    <col min="3090" max="3091" width="4.08984375" style="478" customWidth="1"/>
    <col min="3092" max="3092" width="15.6328125" style="478" customWidth="1"/>
    <col min="3093" max="3093" width="5" style="478" customWidth="1"/>
    <col min="3094" max="3095" width="13" style="478" customWidth="1"/>
    <col min="3096" max="3329" width="8.90625" style="478"/>
    <col min="3330" max="3330" width="2.36328125" style="478" customWidth="1"/>
    <col min="3331" max="3332" width="8.90625" style="478"/>
    <col min="3333" max="3333" width="10.36328125" style="478" customWidth="1"/>
    <col min="3334" max="3334" width="16.54296875" style="478" customWidth="1"/>
    <col min="3335" max="3335" width="8.90625" style="478"/>
    <col min="3336" max="3336" width="4.08984375" style="478" customWidth="1"/>
    <col min="3337" max="3343" width="13" style="478" customWidth="1"/>
    <col min="3344" max="3344" width="5" style="478" customWidth="1"/>
    <col min="3345" max="3345" width="8.90625" style="478"/>
    <col min="3346" max="3347" width="4.08984375" style="478" customWidth="1"/>
    <col min="3348" max="3348" width="15.6328125" style="478" customWidth="1"/>
    <col min="3349" max="3349" width="5" style="478" customWidth="1"/>
    <col min="3350" max="3351" width="13" style="478" customWidth="1"/>
    <col min="3352" max="3585" width="8.90625" style="478"/>
    <col min="3586" max="3586" width="2.36328125" style="478" customWidth="1"/>
    <col min="3587" max="3588" width="8.90625" style="478"/>
    <col min="3589" max="3589" width="10.36328125" style="478" customWidth="1"/>
    <col min="3590" max="3590" width="16.54296875" style="478" customWidth="1"/>
    <col min="3591" max="3591" width="8.90625" style="478"/>
    <col min="3592" max="3592" width="4.08984375" style="478" customWidth="1"/>
    <col min="3593" max="3599" width="13" style="478" customWidth="1"/>
    <col min="3600" max="3600" width="5" style="478" customWidth="1"/>
    <col min="3601" max="3601" width="8.90625" style="478"/>
    <col min="3602" max="3603" width="4.08984375" style="478" customWidth="1"/>
    <col min="3604" max="3604" width="15.6328125" style="478" customWidth="1"/>
    <col min="3605" max="3605" width="5" style="478" customWidth="1"/>
    <col min="3606" max="3607" width="13" style="478" customWidth="1"/>
    <col min="3608" max="3841" width="8.90625" style="478"/>
    <col min="3842" max="3842" width="2.36328125" style="478" customWidth="1"/>
    <col min="3843" max="3844" width="8.90625" style="478"/>
    <col min="3845" max="3845" width="10.36328125" style="478" customWidth="1"/>
    <col min="3846" max="3846" width="16.54296875" style="478" customWidth="1"/>
    <col min="3847" max="3847" width="8.90625" style="478"/>
    <col min="3848" max="3848" width="4.08984375" style="478" customWidth="1"/>
    <col min="3849" max="3855" width="13" style="478" customWidth="1"/>
    <col min="3856" max="3856" width="5" style="478" customWidth="1"/>
    <col min="3857" max="3857" width="8.90625" style="478"/>
    <col min="3858" max="3859" width="4.08984375" style="478" customWidth="1"/>
    <col min="3860" max="3860" width="15.6328125" style="478" customWidth="1"/>
    <col min="3861" max="3861" width="5" style="478" customWidth="1"/>
    <col min="3862" max="3863" width="13" style="478" customWidth="1"/>
    <col min="3864" max="4097" width="8.90625" style="478"/>
    <col min="4098" max="4098" width="2.36328125" style="478" customWidth="1"/>
    <col min="4099" max="4100" width="8.90625" style="478"/>
    <col min="4101" max="4101" width="10.36328125" style="478" customWidth="1"/>
    <col min="4102" max="4102" width="16.54296875" style="478" customWidth="1"/>
    <col min="4103" max="4103" width="8.90625" style="478"/>
    <col min="4104" max="4104" width="4.08984375" style="478" customWidth="1"/>
    <col min="4105" max="4111" width="13" style="478" customWidth="1"/>
    <col min="4112" max="4112" width="5" style="478" customWidth="1"/>
    <col min="4113" max="4113" width="8.90625" style="478"/>
    <col min="4114" max="4115" width="4.08984375" style="478" customWidth="1"/>
    <col min="4116" max="4116" width="15.6328125" style="478" customWidth="1"/>
    <col min="4117" max="4117" width="5" style="478" customWidth="1"/>
    <col min="4118" max="4119" width="13" style="478" customWidth="1"/>
    <col min="4120" max="4353" width="8.90625" style="478"/>
    <col min="4354" max="4354" width="2.36328125" style="478" customWidth="1"/>
    <col min="4355" max="4356" width="8.90625" style="478"/>
    <col min="4357" max="4357" width="10.36328125" style="478" customWidth="1"/>
    <col min="4358" max="4358" width="16.54296875" style="478" customWidth="1"/>
    <col min="4359" max="4359" width="8.90625" style="478"/>
    <col min="4360" max="4360" width="4.08984375" style="478" customWidth="1"/>
    <col min="4361" max="4367" width="13" style="478" customWidth="1"/>
    <col min="4368" max="4368" width="5" style="478" customWidth="1"/>
    <col min="4369" max="4369" width="8.90625" style="478"/>
    <col min="4370" max="4371" width="4.08984375" style="478" customWidth="1"/>
    <col min="4372" max="4372" width="15.6328125" style="478" customWidth="1"/>
    <col min="4373" max="4373" width="5" style="478" customWidth="1"/>
    <col min="4374" max="4375" width="13" style="478" customWidth="1"/>
    <col min="4376" max="4609" width="8.90625" style="478"/>
    <col min="4610" max="4610" width="2.36328125" style="478" customWidth="1"/>
    <col min="4611" max="4612" width="8.90625" style="478"/>
    <col min="4613" max="4613" width="10.36328125" style="478" customWidth="1"/>
    <col min="4614" max="4614" width="16.54296875" style="478" customWidth="1"/>
    <col min="4615" max="4615" width="8.90625" style="478"/>
    <col min="4616" max="4616" width="4.08984375" style="478" customWidth="1"/>
    <col min="4617" max="4623" width="13" style="478" customWidth="1"/>
    <col min="4624" max="4624" width="5" style="478" customWidth="1"/>
    <col min="4625" max="4625" width="8.90625" style="478"/>
    <col min="4626" max="4627" width="4.08984375" style="478" customWidth="1"/>
    <col min="4628" max="4628" width="15.6328125" style="478" customWidth="1"/>
    <col min="4629" max="4629" width="5" style="478" customWidth="1"/>
    <col min="4630" max="4631" width="13" style="478" customWidth="1"/>
    <col min="4632" max="4865" width="8.90625" style="478"/>
    <col min="4866" max="4866" width="2.36328125" style="478" customWidth="1"/>
    <col min="4867" max="4868" width="8.90625" style="478"/>
    <col min="4869" max="4869" width="10.36328125" style="478" customWidth="1"/>
    <col min="4870" max="4870" width="16.54296875" style="478" customWidth="1"/>
    <col min="4871" max="4871" width="8.90625" style="478"/>
    <col min="4872" max="4872" width="4.08984375" style="478" customWidth="1"/>
    <col min="4873" max="4879" width="13" style="478" customWidth="1"/>
    <col min="4880" max="4880" width="5" style="478" customWidth="1"/>
    <col min="4881" max="4881" width="8.90625" style="478"/>
    <col min="4882" max="4883" width="4.08984375" style="478" customWidth="1"/>
    <col min="4884" max="4884" width="15.6328125" style="478" customWidth="1"/>
    <col min="4885" max="4885" width="5" style="478" customWidth="1"/>
    <col min="4886" max="4887" width="13" style="478" customWidth="1"/>
    <col min="4888" max="5121" width="8.90625" style="478"/>
    <col min="5122" max="5122" width="2.36328125" style="478" customWidth="1"/>
    <col min="5123" max="5124" width="8.90625" style="478"/>
    <col min="5125" max="5125" width="10.36328125" style="478" customWidth="1"/>
    <col min="5126" max="5126" width="16.54296875" style="478" customWidth="1"/>
    <col min="5127" max="5127" width="8.90625" style="478"/>
    <col min="5128" max="5128" width="4.08984375" style="478" customWidth="1"/>
    <col min="5129" max="5135" width="13" style="478" customWidth="1"/>
    <col min="5136" max="5136" width="5" style="478" customWidth="1"/>
    <col min="5137" max="5137" width="8.90625" style="478"/>
    <col min="5138" max="5139" width="4.08984375" style="478" customWidth="1"/>
    <col min="5140" max="5140" width="15.6328125" style="478" customWidth="1"/>
    <col min="5141" max="5141" width="5" style="478" customWidth="1"/>
    <col min="5142" max="5143" width="13" style="478" customWidth="1"/>
    <col min="5144" max="5377" width="8.90625" style="478"/>
    <col min="5378" max="5378" width="2.36328125" style="478" customWidth="1"/>
    <col min="5379" max="5380" width="8.90625" style="478"/>
    <col min="5381" max="5381" width="10.36328125" style="478" customWidth="1"/>
    <col min="5382" max="5382" width="16.54296875" style="478" customWidth="1"/>
    <col min="5383" max="5383" width="8.90625" style="478"/>
    <col min="5384" max="5384" width="4.08984375" style="478" customWidth="1"/>
    <col min="5385" max="5391" width="13" style="478" customWidth="1"/>
    <col min="5392" max="5392" width="5" style="478" customWidth="1"/>
    <col min="5393" max="5393" width="8.90625" style="478"/>
    <col min="5394" max="5395" width="4.08984375" style="478" customWidth="1"/>
    <col min="5396" max="5396" width="15.6328125" style="478" customWidth="1"/>
    <col min="5397" max="5397" width="5" style="478" customWidth="1"/>
    <col min="5398" max="5399" width="13" style="478" customWidth="1"/>
    <col min="5400" max="5633" width="8.90625" style="478"/>
    <col min="5634" max="5634" width="2.36328125" style="478" customWidth="1"/>
    <col min="5635" max="5636" width="8.90625" style="478"/>
    <col min="5637" max="5637" width="10.36328125" style="478" customWidth="1"/>
    <col min="5638" max="5638" width="16.54296875" style="478" customWidth="1"/>
    <col min="5639" max="5639" width="8.90625" style="478"/>
    <col min="5640" max="5640" width="4.08984375" style="478" customWidth="1"/>
    <col min="5641" max="5647" width="13" style="478" customWidth="1"/>
    <col min="5648" max="5648" width="5" style="478" customWidth="1"/>
    <col min="5649" max="5649" width="8.90625" style="478"/>
    <col min="5650" max="5651" width="4.08984375" style="478" customWidth="1"/>
    <col min="5652" max="5652" width="15.6328125" style="478" customWidth="1"/>
    <col min="5653" max="5653" width="5" style="478" customWidth="1"/>
    <col min="5654" max="5655" width="13" style="478" customWidth="1"/>
    <col min="5656" max="5889" width="8.90625" style="478"/>
    <col min="5890" max="5890" width="2.36328125" style="478" customWidth="1"/>
    <col min="5891" max="5892" width="8.90625" style="478"/>
    <col min="5893" max="5893" width="10.36328125" style="478" customWidth="1"/>
    <col min="5894" max="5894" width="16.54296875" style="478" customWidth="1"/>
    <col min="5895" max="5895" width="8.90625" style="478"/>
    <col min="5896" max="5896" width="4.08984375" style="478" customWidth="1"/>
    <col min="5897" max="5903" width="13" style="478" customWidth="1"/>
    <col min="5904" max="5904" width="5" style="478" customWidth="1"/>
    <col min="5905" max="5905" width="8.90625" style="478"/>
    <col min="5906" max="5907" width="4.08984375" style="478" customWidth="1"/>
    <col min="5908" max="5908" width="15.6328125" style="478" customWidth="1"/>
    <col min="5909" max="5909" width="5" style="478" customWidth="1"/>
    <col min="5910" max="5911" width="13" style="478" customWidth="1"/>
    <col min="5912" max="6145" width="8.90625" style="478"/>
    <col min="6146" max="6146" width="2.36328125" style="478" customWidth="1"/>
    <col min="6147" max="6148" width="8.90625" style="478"/>
    <col min="6149" max="6149" width="10.36328125" style="478" customWidth="1"/>
    <col min="6150" max="6150" width="16.54296875" style="478" customWidth="1"/>
    <col min="6151" max="6151" width="8.90625" style="478"/>
    <col min="6152" max="6152" width="4.08984375" style="478" customWidth="1"/>
    <col min="6153" max="6159" width="13" style="478" customWidth="1"/>
    <col min="6160" max="6160" width="5" style="478" customWidth="1"/>
    <col min="6161" max="6161" width="8.90625" style="478"/>
    <col min="6162" max="6163" width="4.08984375" style="478" customWidth="1"/>
    <col min="6164" max="6164" width="15.6328125" style="478" customWidth="1"/>
    <col min="6165" max="6165" width="5" style="478" customWidth="1"/>
    <col min="6166" max="6167" width="13" style="478" customWidth="1"/>
    <col min="6168" max="6401" width="8.90625" style="478"/>
    <col min="6402" max="6402" width="2.36328125" style="478" customWidth="1"/>
    <col min="6403" max="6404" width="8.90625" style="478"/>
    <col min="6405" max="6405" width="10.36328125" style="478" customWidth="1"/>
    <col min="6406" max="6406" width="16.54296875" style="478" customWidth="1"/>
    <col min="6407" max="6407" width="8.90625" style="478"/>
    <col min="6408" max="6408" width="4.08984375" style="478" customWidth="1"/>
    <col min="6409" max="6415" width="13" style="478" customWidth="1"/>
    <col min="6416" max="6416" width="5" style="478" customWidth="1"/>
    <col min="6417" max="6417" width="8.90625" style="478"/>
    <col min="6418" max="6419" width="4.08984375" style="478" customWidth="1"/>
    <col min="6420" max="6420" width="15.6328125" style="478" customWidth="1"/>
    <col min="6421" max="6421" width="5" style="478" customWidth="1"/>
    <col min="6422" max="6423" width="13" style="478" customWidth="1"/>
    <col min="6424" max="6657" width="8.90625" style="478"/>
    <col min="6658" max="6658" width="2.36328125" style="478" customWidth="1"/>
    <col min="6659" max="6660" width="8.90625" style="478"/>
    <col min="6661" max="6661" width="10.36328125" style="478" customWidth="1"/>
    <col min="6662" max="6662" width="16.54296875" style="478" customWidth="1"/>
    <col min="6663" max="6663" width="8.90625" style="478"/>
    <col min="6664" max="6664" width="4.08984375" style="478" customWidth="1"/>
    <col min="6665" max="6671" width="13" style="478" customWidth="1"/>
    <col min="6672" max="6672" width="5" style="478" customWidth="1"/>
    <col min="6673" max="6673" width="8.90625" style="478"/>
    <col min="6674" max="6675" width="4.08984375" style="478" customWidth="1"/>
    <col min="6676" max="6676" width="15.6328125" style="478" customWidth="1"/>
    <col min="6677" max="6677" width="5" style="478" customWidth="1"/>
    <col min="6678" max="6679" width="13" style="478" customWidth="1"/>
    <col min="6680" max="6913" width="8.90625" style="478"/>
    <col min="6914" max="6914" width="2.36328125" style="478" customWidth="1"/>
    <col min="6915" max="6916" width="8.90625" style="478"/>
    <col min="6917" max="6917" width="10.36328125" style="478" customWidth="1"/>
    <col min="6918" max="6918" width="16.54296875" style="478" customWidth="1"/>
    <col min="6919" max="6919" width="8.90625" style="478"/>
    <col min="6920" max="6920" width="4.08984375" style="478" customWidth="1"/>
    <col min="6921" max="6927" width="13" style="478" customWidth="1"/>
    <col min="6928" max="6928" width="5" style="478" customWidth="1"/>
    <col min="6929" max="6929" width="8.90625" style="478"/>
    <col min="6930" max="6931" width="4.08984375" style="478" customWidth="1"/>
    <col min="6932" max="6932" width="15.6328125" style="478" customWidth="1"/>
    <col min="6933" max="6933" width="5" style="478" customWidth="1"/>
    <col min="6934" max="6935" width="13" style="478" customWidth="1"/>
    <col min="6936" max="7169" width="8.90625" style="478"/>
    <col min="7170" max="7170" width="2.36328125" style="478" customWidth="1"/>
    <col min="7171" max="7172" width="8.90625" style="478"/>
    <col min="7173" max="7173" width="10.36328125" style="478" customWidth="1"/>
    <col min="7174" max="7174" width="16.54296875" style="478" customWidth="1"/>
    <col min="7175" max="7175" width="8.90625" style="478"/>
    <col min="7176" max="7176" width="4.08984375" style="478" customWidth="1"/>
    <col min="7177" max="7183" width="13" style="478" customWidth="1"/>
    <col min="7184" max="7184" width="5" style="478" customWidth="1"/>
    <col min="7185" max="7185" width="8.90625" style="478"/>
    <col min="7186" max="7187" width="4.08984375" style="478" customWidth="1"/>
    <col min="7188" max="7188" width="15.6328125" style="478" customWidth="1"/>
    <col min="7189" max="7189" width="5" style="478" customWidth="1"/>
    <col min="7190" max="7191" width="13" style="478" customWidth="1"/>
    <col min="7192" max="7425" width="8.90625" style="478"/>
    <col min="7426" max="7426" width="2.36328125" style="478" customWidth="1"/>
    <col min="7427" max="7428" width="8.90625" style="478"/>
    <col min="7429" max="7429" width="10.36328125" style="478" customWidth="1"/>
    <col min="7430" max="7430" width="16.54296875" style="478" customWidth="1"/>
    <col min="7431" max="7431" width="8.90625" style="478"/>
    <col min="7432" max="7432" width="4.08984375" style="478" customWidth="1"/>
    <col min="7433" max="7439" width="13" style="478" customWidth="1"/>
    <col min="7440" max="7440" width="5" style="478" customWidth="1"/>
    <col min="7441" max="7441" width="8.90625" style="478"/>
    <col min="7442" max="7443" width="4.08984375" style="478" customWidth="1"/>
    <col min="7444" max="7444" width="15.6328125" style="478" customWidth="1"/>
    <col min="7445" max="7445" width="5" style="478" customWidth="1"/>
    <col min="7446" max="7447" width="13" style="478" customWidth="1"/>
    <col min="7448" max="7681" width="8.90625" style="478"/>
    <col min="7682" max="7682" width="2.36328125" style="478" customWidth="1"/>
    <col min="7683" max="7684" width="8.90625" style="478"/>
    <col min="7685" max="7685" width="10.36328125" style="478" customWidth="1"/>
    <col min="7686" max="7686" width="16.54296875" style="478" customWidth="1"/>
    <col min="7687" max="7687" width="8.90625" style="478"/>
    <col min="7688" max="7688" width="4.08984375" style="478" customWidth="1"/>
    <col min="7689" max="7695" width="13" style="478" customWidth="1"/>
    <col min="7696" max="7696" width="5" style="478" customWidth="1"/>
    <col min="7697" max="7697" width="8.90625" style="478"/>
    <col min="7698" max="7699" width="4.08984375" style="478" customWidth="1"/>
    <col min="7700" max="7700" width="15.6328125" style="478" customWidth="1"/>
    <col min="7701" max="7701" width="5" style="478" customWidth="1"/>
    <col min="7702" max="7703" width="13" style="478" customWidth="1"/>
    <col min="7704" max="7937" width="8.90625" style="478"/>
    <col min="7938" max="7938" width="2.36328125" style="478" customWidth="1"/>
    <col min="7939" max="7940" width="8.90625" style="478"/>
    <col min="7941" max="7941" width="10.36328125" style="478" customWidth="1"/>
    <col min="7942" max="7942" width="16.54296875" style="478" customWidth="1"/>
    <col min="7943" max="7943" width="8.90625" style="478"/>
    <col min="7944" max="7944" width="4.08984375" style="478" customWidth="1"/>
    <col min="7945" max="7951" width="13" style="478" customWidth="1"/>
    <col min="7952" max="7952" width="5" style="478" customWidth="1"/>
    <col min="7953" max="7953" width="8.90625" style="478"/>
    <col min="7954" max="7955" width="4.08984375" style="478" customWidth="1"/>
    <col min="7956" max="7956" width="15.6328125" style="478" customWidth="1"/>
    <col min="7957" max="7957" width="5" style="478" customWidth="1"/>
    <col min="7958" max="7959" width="13" style="478" customWidth="1"/>
    <col min="7960" max="8193" width="8.90625" style="478"/>
    <col min="8194" max="8194" width="2.36328125" style="478" customWidth="1"/>
    <col min="8195" max="8196" width="8.90625" style="478"/>
    <col min="8197" max="8197" width="10.36328125" style="478" customWidth="1"/>
    <col min="8198" max="8198" width="16.54296875" style="478" customWidth="1"/>
    <col min="8199" max="8199" width="8.90625" style="478"/>
    <col min="8200" max="8200" width="4.08984375" style="478" customWidth="1"/>
    <col min="8201" max="8207" width="13" style="478" customWidth="1"/>
    <col min="8208" max="8208" width="5" style="478" customWidth="1"/>
    <col min="8209" max="8209" width="8.90625" style="478"/>
    <col min="8210" max="8211" width="4.08984375" style="478" customWidth="1"/>
    <col min="8212" max="8212" width="15.6328125" style="478" customWidth="1"/>
    <col min="8213" max="8213" width="5" style="478" customWidth="1"/>
    <col min="8214" max="8215" width="13" style="478" customWidth="1"/>
    <col min="8216" max="8449" width="8.90625" style="478"/>
    <col min="8450" max="8450" width="2.36328125" style="478" customWidth="1"/>
    <col min="8451" max="8452" width="8.90625" style="478"/>
    <col min="8453" max="8453" width="10.36328125" style="478" customWidth="1"/>
    <col min="8454" max="8454" width="16.54296875" style="478" customWidth="1"/>
    <col min="8455" max="8455" width="8.90625" style="478"/>
    <col min="8456" max="8456" width="4.08984375" style="478" customWidth="1"/>
    <col min="8457" max="8463" width="13" style="478" customWidth="1"/>
    <col min="8464" max="8464" width="5" style="478" customWidth="1"/>
    <col min="8465" max="8465" width="8.90625" style="478"/>
    <col min="8466" max="8467" width="4.08984375" style="478" customWidth="1"/>
    <col min="8468" max="8468" width="15.6328125" style="478" customWidth="1"/>
    <col min="8469" max="8469" width="5" style="478" customWidth="1"/>
    <col min="8470" max="8471" width="13" style="478" customWidth="1"/>
    <col min="8472" max="8705" width="8.90625" style="478"/>
    <col min="8706" max="8706" width="2.36328125" style="478" customWidth="1"/>
    <col min="8707" max="8708" width="8.90625" style="478"/>
    <col min="8709" max="8709" width="10.36328125" style="478" customWidth="1"/>
    <col min="8710" max="8710" width="16.54296875" style="478" customWidth="1"/>
    <col min="8711" max="8711" width="8.90625" style="478"/>
    <col min="8712" max="8712" width="4.08984375" style="478" customWidth="1"/>
    <col min="8713" max="8719" width="13" style="478" customWidth="1"/>
    <col min="8720" max="8720" width="5" style="478" customWidth="1"/>
    <col min="8721" max="8721" width="8.90625" style="478"/>
    <col min="8722" max="8723" width="4.08984375" style="478" customWidth="1"/>
    <col min="8724" max="8724" width="15.6328125" style="478" customWidth="1"/>
    <col min="8725" max="8725" width="5" style="478" customWidth="1"/>
    <col min="8726" max="8727" width="13" style="478" customWidth="1"/>
    <col min="8728" max="8961" width="8.90625" style="478"/>
    <col min="8962" max="8962" width="2.36328125" style="478" customWidth="1"/>
    <col min="8963" max="8964" width="8.90625" style="478"/>
    <col min="8965" max="8965" width="10.36328125" style="478" customWidth="1"/>
    <col min="8966" max="8966" width="16.54296875" style="478" customWidth="1"/>
    <col min="8967" max="8967" width="8.90625" style="478"/>
    <col min="8968" max="8968" width="4.08984375" style="478" customWidth="1"/>
    <col min="8969" max="8975" width="13" style="478" customWidth="1"/>
    <col min="8976" max="8976" width="5" style="478" customWidth="1"/>
    <col min="8977" max="8977" width="8.90625" style="478"/>
    <col min="8978" max="8979" width="4.08984375" style="478" customWidth="1"/>
    <col min="8980" max="8980" width="15.6328125" style="478" customWidth="1"/>
    <col min="8981" max="8981" width="5" style="478" customWidth="1"/>
    <col min="8982" max="8983" width="13" style="478" customWidth="1"/>
    <col min="8984" max="9217" width="8.90625" style="478"/>
    <col min="9218" max="9218" width="2.36328125" style="478" customWidth="1"/>
    <col min="9219" max="9220" width="8.90625" style="478"/>
    <col min="9221" max="9221" width="10.36328125" style="478" customWidth="1"/>
    <col min="9222" max="9222" width="16.54296875" style="478" customWidth="1"/>
    <col min="9223" max="9223" width="8.90625" style="478"/>
    <col min="9224" max="9224" width="4.08984375" style="478" customWidth="1"/>
    <col min="9225" max="9231" width="13" style="478" customWidth="1"/>
    <col min="9232" max="9232" width="5" style="478" customWidth="1"/>
    <col min="9233" max="9233" width="8.90625" style="478"/>
    <col min="9234" max="9235" width="4.08984375" style="478" customWidth="1"/>
    <col min="9236" max="9236" width="15.6328125" style="478" customWidth="1"/>
    <col min="9237" max="9237" width="5" style="478" customWidth="1"/>
    <col min="9238" max="9239" width="13" style="478" customWidth="1"/>
    <col min="9240" max="9473" width="8.90625" style="478"/>
    <col min="9474" max="9474" width="2.36328125" style="478" customWidth="1"/>
    <col min="9475" max="9476" width="8.90625" style="478"/>
    <col min="9477" max="9477" width="10.36328125" style="478" customWidth="1"/>
    <col min="9478" max="9478" width="16.54296875" style="478" customWidth="1"/>
    <col min="9479" max="9479" width="8.90625" style="478"/>
    <col min="9480" max="9480" width="4.08984375" style="478" customWidth="1"/>
    <col min="9481" max="9487" width="13" style="478" customWidth="1"/>
    <col min="9488" max="9488" width="5" style="478" customWidth="1"/>
    <col min="9489" max="9489" width="8.90625" style="478"/>
    <col min="9490" max="9491" width="4.08984375" style="478" customWidth="1"/>
    <col min="9492" max="9492" width="15.6328125" style="478" customWidth="1"/>
    <col min="9493" max="9493" width="5" style="478" customWidth="1"/>
    <col min="9494" max="9495" width="13" style="478" customWidth="1"/>
    <col min="9496" max="9729" width="8.90625" style="478"/>
    <col min="9730" max="9730" width="2.36328125" style="478" customWidth="1"/>
    <col min="9731" max="9732" width="8.90625" style="478"/>
    <col min="9733" max="9733" width="10.36328125" style="478" customWidth="1"/>
    <col min="9734" max="9734" width="16.54296875" style="478" customWidth="1"/>
    <col min="9735" max="9735" width="8.90625" style="478"/>
    <col min="9736" max="9736" width="4.08984375" style="478" customWidth="1"/>
    <col min="9737" max="9743" width="13" style="478" customWidth="1"/>
    <col min="9744" max="9744" width="5" style="478" customWidth="1"/>
    <col min="9745" max="9745" width="8.90625" style="478"/>
    <col min="9746" max="9747" width="4.08984375" style="478" customWidth="1"/>
    <col min="9748" max="9748" width="15.6328125" style="478" customWidth="1"/>
    <col min="9749" max="9749" width="5" style="478" customWidth="1"/>
    <col min="9750" max="9751" width="13" style="478" customWidth="1"/>
    <col min="9752" max="9985" width="8.90625" style="478"/>
    <col min="9986" max="9986" width="2.36328125" style="478" customWidth="1"/>
    <col min="9987" max="9988" width="8.90625" style="478"/>
    <col min="9989" max="9989" width="10.36328125" style="478" customWidth="1"/>
    <col min="9990" max="9990" width="16.54296875" style="478" customWidth="1"/>
    <col min="9991" max="9991" width="8.90625" style="478"/>
    <col min="9992" max="9992" width="4.08984375" style="478" customWidth="1"/>
    <col min="9993" max="9999" width="13" style="478" customWidth="1"/>
    <col min="10000" max="10000" width="5" style="478" customWidth="1"/>
    <col min="10001" max="10001" width="8.90625" style="478"/>
    <col min="10002" max="10003" width="4.08984375" style="478" customWidth="1"/>
    <col min="10004" max="10004" width="15.6328125" style="478" customWidth="1"/>
    <col min="10005" max="10005" width="5" style="478" customWidth="1"/>
    <col min="10006" max="10007" width="13" style="478" customWidth="1"/>
    <col min="10008" max="10241" width="8.90625" style="478"/>
    <col min="10242" max="10242" width="2.36328125" style="478" customWidth="1"/>
    <col min="10243" max="10244" width="8.90625" style="478"/>
    <col min="10245" max="10245" width="10.36328125" style="478" customWidth="1"/>
    <col min="10246" max="10246" width="16.54296875" style="478" customWidth="1"/>
    <col min="10247" max="10247" width="8.90625" style="478"/>
    <col min="10248" max="10248" width="4.08984375" style="478" customWidth="1"/>
    <col min="10249" max="10255" width="13" style="478" customWidth="1"/>
    <col min="10256" max="10256" width="5" style="478" customWidth="1"/>
    <col min="10257" max="10257" width="8.90625" style="478"/>
    <col min="10258" max="10259" width="4.08984375" style="478" customWidth="1"/>
    <col min="10260" max="10260" width="15.6328125" style="478" customWidth="1"/>
    <col min="10261" max="10261" width="5" style="478" customWidth="1"/>
    <col min="10262" max="10263" width="13" style="478" customWidth="1"/>
    <col min="10264" max="10497" width="8.90625" style="478"/>
    <col min="10498" max="10498" width="2.36328125" style="478" customWidth="1"/>
    <col min="10499" max="10500" width="8.90625" style="478"/>
    <col min="10501" max="10501" width="10.36328125" style="478" customWidth="1"/>
    <col min="10502" max="10502" width="16.54296875" style="478" customWidth="1"/>
    <col min="10503" max="10503" width="8.90625" style="478"/>
    <col min="10504" max="10504" width="4.08984375" style="478" customWidth="1"/>
    <col min="10505" max="10511" width="13" style="478" customWidth="1"/>
    <col min="10512" max="10512" width="5" style="478" customWidth="1"/>
    <col min="10513" max="10513" width="8.90625" style="478"/>
    <col min="10514" max="10515" width="4.08984375" style="478" customWidth="1"/>
    <col min="10516" max="10516" width="15.6328125" style="478" customWidth="1"/>
    <col min="10517" max="10517" width="5" style="478" customWidth="1"/>
    <col min="10518" max="10519" width="13" style="478" customWidth="1"/>
    <col min="10520" max="10753" width="8.90625" style="478"/>
    <col min="10754" max="10754" width="2.36328125" style="478" customWidth="1"/>
    <col min="10755" max="10756" width="8.90625" style="478"/>
    <col min="10757" max="10757" width="10.36328125" style="478" customWidth="1"/>
    <col min="10758" max="10758" width="16.54296875" style="478" customWidth="1"/>
    <col min="10759" max="10759" width="8.90625" style="478"/>
    <col min="10760" max="10760" width="4.08984375" style="478" customWidth="1"/>
    <col min="10761" max="10767" width="13" style="478" customWidth="1"/>
    <col min="10768" max="10768" width="5" style="478" customWidth="1"/>
    <col min="10769" max="10769" width="8.90625" style="478"/>
    <col min="10770" max="10771" width="4.08984375" style="478" customWidth="1"/>
    <col min="10772" max="10772" width="15.6328125" style="478" customWidth="1"/>
    <col min="10773" max="10773" width="5" style="478" customWidth="1"/>
    <col min="10774" max="10775" width="13" style="478" customWidth="1"/>
    <col min="10776" max="11009" width="8.90625" style="478"/>
    <col min="11010" max="11010" width="2.36328125" style="478" customWidth="1"/>
    <col min="11011" max="11012" width="8.90625" style="478"/>
    <col min="11013" max="11013" width="10.36328125" style="478" customWidth="1"/>
    <col min="11014" max="11014" width="16.54296875" style="478" customWidth="1"/>
    <col min="11015" max="11015" width="8.90625" style="478"/>
    <col min="11016" max="11016" width="4.08984375" style="478" customWidth="1"/>
    <col min="11017" max="11023" width="13" style="478" customWidth="1"/>
    <col min="11024" max="11024" width="5" style="478" customWidth="1"/>
    <col min="11025" max="11025" width="8.90625" style="478"/>
    <col min="11026" max="11027" width="4.08984375" style="478" customWidth="1"/>
    <col min="11028" max="11028" width="15.6328125" style="478" customWidth="1"/>
    <col min="11029" max="11029" width="5" style="478" customWidth="1"/>
    <col min="11030" max="11031" width="13" style="478" customWidth="1"/>
    <col min="11032" max="11265" width="8.90625" style="478"/>
    <col min="11266" max="11266" width="2.36328125" style="478" customWidth="1"/>
    <col min="11267" max="11268" width="8.90625" style="478"/>
    <col min="11269" max="11269" width="10.36328125" style="478" customWidth="1"/>
    <col min="11270" max="11270" width="16.54296875" style="478" customWidth="1"/>
    <col min="11271" max="11271" width="8.90625" style="478"/>
    <col min="11272" max="11272" width="4.08984375" style="478" customWidth="1"/>
    <col min="11273" max="11279" width="13" style="478" customWidth="1"/>
    <col min="11280" max="11280" width="5" style="478" customWidth="1"/>
    <col min="11281" max="11281" width="8.90625" style="478"/>
    <col min="11282" max="11283" width="4.08984375" style="478" customWidth="1"/>
    <col min="11284" max="11284" width="15.6328125" style="478" customWidth="1"/>
    <col min="11285" max="11285" width="5" style="478" customWidth="1"/>
    <col min="11286" max="11287" width="13" style="478" customWidth="1"/>
    <col min="11288" max="11521" width="8.90625" style="478"/>
    <col min="11522" max="11522" width="2.36328125" style="478" customWidth="1"/>
    <col min="11523" max="11524" width="8.90625" style="478"/>
    <col min="11525" max="11525" width="10.36328125" style="478" customWidth="1"/>
    <col min="11526" max="11526" width="16.54296875" style="478" customWidth="1"/>
    <col min="11527" max="11527" width="8.90625" style="478"/>
    <col min="11528" max="11528" width="4.08984375" style="478" customWidth="1"/>
    <col min="11529" max="11535" width="13" style="478" customWidth="1"/>
    <col min="11536" max="11536" width="5" style="478" customWidth="1"/>
    <col min="11537" max="11537" width="8.90625" style="478"/>
    <col min="11538" max="11539" width="4.08984375" style="478" customWidth="1"/>
    <col min="11540" max="11540" width="15.6328125" style="478" customWidth="1"/>
    <col min="11541" max="11541" width="5" style="478" customWidth="1"/>
    <col min="11542" max="11543" width="13" style="478" customWidth="1"/>
    <col min="11544" max="11777" width="8.90625" style="478"/>
    <col min="11778" max="11778" width="2.36328125" style="478" customWidth="1"/>
    <col min="11779" max="11780" width="8.90625" style="478"/>
    <col min="11781" max="11781" width="10.36328125" style="478" customWidth="1"/>
    <col min="11782" max="11782" width="16.54296875" style="478" customWidth="1"/>
    <col min="11783" max="11783" width="8.90625" style="478"/>
    <col min="11784" max="11784" width="4.08984375" style="478" customWidth="1"/>
    <col min="11785" max="11791" width="13" style="478" customWidth="1"/>
    <col min="11792" max="11792" width="5" style="478" customWidth="1"/>
    <col min="11793" max="11793" width="8.90625" style="478"/>
    <col min="11794" max="11795" width="4.08984375" style="478" customWidth="1"/>
    <col min="11796" max="11796" width="15.6328125" style="478" customWidth="1"/>
    <col min="11797" max="11797" width="5" style="478" customWidth="1"/>
    <col min="11798" max="11799" width="13" style="478" customWidth="1"/>
    <col min="11800" max="12033" width="8.90625" style="478"/>
    <col min="12034" max="12034" width="2.36328125" style="478" customWidth="1"/>
    <col min="12035" max="12036" width="8.90625" style="478"/>
    <col min="12037" max="12037" width="10.36328125" style="478" customWidth="1"/>
    <col min="12038" max="12038" width="16.54296875" style="478" customWidth="1"/>
    <col min="12039" max="12039" width="8.90625" style="478"/>
    <col min="12040" max="12040" width="4.08984375" style="478" customWidth="1"/>
    <col min="12041" max="12047" width="13" style="478" customWidth="1"/>
    <col min="12048" max="12048" width="5" style="478" customWidth="1"/>
    <col min="12049" max="12049" width="8.90625" style="478"/>
    <col min="12050" max="12051" width="4.08984375" style="478" customWidth="1"/>
    <col min="12052" max="12052" width="15.6328125" style="478" customWidth="1"/>
    <col min="12053" max="12053" width="5" style="478" customWidth="1"/>
    <col min="12054" max="12055" width="13" style="478" customWidth="1"/>
    <col min="12056" max="12289" width="8.90625" style="478"/>
    <col min="12290" max="12290" width="2.36328125" style="478" customWidth="1"/>
    <col min="12291" max="12292" width="8.90625" style="478"/>
    <col min="12293" max="12293" width="10.36328125" style="478" customWidth="1"/>
    <col min="12294" max="12294" width="16.54296875" style="478" customWidth="1"/>
    <col min="12295" max="12295" width="8.90625" style="478"/>
    <col min="12296" max="12296" width="4.08984375" style="478" customWidth="1"/>
    <col min="12297" max="12303" width="13" style="478" customWidth="1"/>
    <col min="12304" max="12304" width="5" style="478" customWidth="1"/>
    <col min="12305" max="12305" width="8.90625" style="478"/>
    <col min="12306" max="12307" width="4.08984375" style="478" customWidth="1"/>
    <col min="12308" max="12308" width="15.6328125" style="478" customWidth="1"/>
    <col min="12309" max="12309" width="5" style="478" customWidth="1"/>
    <col min="12310" max="12311" width="13" style="478" customWidth="1"/>
    <col min="12312" max="12545" width="8.90625" style="478"/>
    <col min="12546" max="12546" width="2.36328125" style="478" customWidth="1"/>
    <col min="12547" max="12548" width="8.90625" style="478"/>
    <col min="12549" max="12549" width="10.36328125" style="478" customWidth="1"/>
    <col min="12550" max="12550" width="16.54296875" style="478" customWidth="1"/>
    <col min="12551" max="12551" width="8.90625" style="478"/>
    <col min="12552" max="12552" width="4.08984375" style="478" customWidth="1"/>
    <col min="12553" max="12559" width="13" style="478" customWidth="1"/>
    <col min="12560" max="12560" width="5" style="478" customWidth="1"/>
    <col min="12561" max="12561" width="8.90625" style="478"/>
    <col min="12562" max="12563" width="4.08984375" style="478" customWidth="1"/>
    <col min="12564" max="12564" width="15.6328125" style="478" customWidth="1"/>
    <col min="12565" max="12565" width="5" style="478" customWidth="1"/>
    <col min="12566" max="12567" width="13" style="478" customWidth="1"/>
    <col min="12568" max="12801" width="8.90625" style="478"/>
    <col min="12802" max="12802" width="2.36328125" style="478" customWidth="1"/>
    <col min="12803" max="12804" width="8.90625" style="478"/>
    <col min="12805" max="12805" width="10.36328125" style="478" customWidth="1"/>
    <col min="12806" max="12806" width="16.54296875" style="478" customWidth="1"/>
    <col min="12807" max="12807" width="8.90625" style="478"/>
    <col min="12808" max="12808" width="4.08984375" style="478" customWidth="1"/>
    <col min="12809" max="12815" width="13" style="478" customWidth="1"/>
    <col min="12816" max="12816" width="5" style="478" customWidth="1"/>
    <col min="12817" max="12817" width="8.90625" style="478"/>
    <col min="12818" max="12819" width="4.08984375" style="478" customWidth="1"/>
    <col min="12820" max="12820" width="15.6328125" style="478" customWidth="1"/>
    <col min="12821" max="12821" width="5" style="478" customWidth="1"/>
    <col min="12822" max="12823" width="13" style="478" customWidth="1"/>
    <col min="12824" max="13057" width="8.90625" style="478"/>
    <col min="13058" max="13058" width="2.36328125" style="478" customWidth="1"/>
    <col min="13059" max="13060" width="8.90625" style="478"/>
    <col min="13061" max="13061" width="10.36328125" style="478" customWidth="1"/>
    <col min="13062" max="13062" width="16.54296875" style="478" customWidth="1"/>
    <col min="13063" max="13063" width="8.90625" style="478"/>
    <col min="13064" max="13064" width="4.08984375" style="478" customWidth="1"/>
    <col min="13065" max="13071" width="13" style="478" customWidth="1"/>
    <col min="13072" max="13072" width="5" style="478" customWidth="1"/>
    <col min="13073" max="13073" width="8.90625" style="478"/>
    <col min="13074" max="13075" width="4.08984375" style="478" customWidth="1"/>
    <col min="13076" max="13076" width="15.6328125" style="478" customWidth="1"/>
    <col min="13077" max="13077" width="5" style="478" customWidth="1"/>
    <col min="13078" max="13079" width="13" style="478" customWidth="1"/>
    <col min="13080" max="13313" width="8.90625" style="478"/>
    <col min="13314" max="13314" width="2.36328125" style="478" customWidth="1"/>
    <col min="13315" max="13316" width="8.90625" style="478"/>
    <col min="13317" max="13317" width="10.36328125" style="478" customWidth="1"/>
    <col min="13318" max="13318" width="16.54296875" style="478" customWidth="1"/>
    <col min="13319" max="13319" width="8.90625" style="478"/>
    <col min="13320" max="13320" width="4.08984375" style="478" customWidth="1"/>
    <col min="13321" max="13327" width="13" style="478" customWidth="1"/>
    <col min="13328" max="13328" width="5" style="478" customWidth="1"/>
    <col min="13329" max="13329" width="8.90625" style="478"/>
    <col min="13330" max="13331" width="4.08984375" style="478" customWidth="1"/>
    <col min="13332" max="13332" width="15.6328125" style="478" customWidth="1"/>
    <col min="13333" max="13333" width="5" style="478" customWidth="1"/>
    <col min="13334" max="13335" width="13" style="478" customWidth="1"/>
    <col min="13336" max="13569" width="8.90625" style="478"/>
    <col min="13570" max="13570" width="2.36328125" style="478" customWidth="1"/>
    <col min="13571" max="13572" width="8.90625" style="478"/>
    <col min="13573" max="13573" width="10.36328125" style="478" customWidth="1"/>
    <col min="13574" max="13574" width="16.54296875" style="478" customWidth="1"/>
    <col min="13575" max="13575" width="8.90625" style="478"/>
    <col min="13576" max="13576" width="4.08984375" style="478" customWidth="1"/>
    <col min="13577" max="13583" width="13" style="478" customWidth="1"/>
    <col min="13584" max="13584" width="5" style="478" customWidth="1"/>
    <col min="13585" max="13585" width="8.90625" style="478"/>
    <col min="13586" max="13587" width="4.08984375" style="478" customWidth="1"/>
    <col min="13588" max="13588" width="15.6328125" style="478" customWidth="1"/>
    <col min="13589" max="13589" width="5" style="478" customWidth="1"/>
    <col min="13590" max="13591" width="13" style="478" customWidth="1"/>
    <col min="13592" max="13825" width="8.90625" style="478"/>
    <col min="13826" max="13826" width="2.36328125" style="478" customWidth="1"/>
    <col min="13827" max="13828" width="8.90625" style="478"/>
    <col min="13829" max="13829" width="10.36328125" style="478" customWidth="1"/>
    <col min="13830" max="13830" width="16.54296875" style="478" customWidth="1"/>
    <col min="13831" max="13831" width="8.90625" style="478"/>
    <col min="13832" max="13832" width="4.08984375" style="478" customWidth="1"/>
    <col min="13833" max="13839" width="13" style="478" customWidth="1"/>
    <col min="13840" max="13840" width="5" style="478" customWidth="1"/>
    <col min="13841" max="13841" width="8.90625" style="478"/>
    <col min="13842" max="13843" width="4.08984375" style="478" customWidth="1"/>
    <col min="13844" max="13844" width="15.6328125" style="478" customWidth="1"/>
    <col min="13845" max="13845" width="5" style="478" customWidth="1"/>
    <col min="13846" max="13847" width="13" style="478" customWidth="1"/>
    <col min="13848" max="14081" width="8.90625" style="478"/>
    <col min="14082" max="14082" width="2.36328125" style="478" customWidth="1"/>
    <col min="14083" max="14084" width="8.90625" style="478"/>
    <col min="14085" max="14085" width="10.36328125" style="478" customWidth="1"/>
    <col min="14086" max="14086" width="16.54296875" style="478" customWidth="1"/>
    <col min="14087" max="14087" width="8.90625" style="478"/>
    <col min="14088" max="14088" width="4.08984375" style="478" customWidth="1"/>
    <col min="14089" max="14095" width="13" style="478" customWidth="1"/>
    <col min="14096" max="14096" width="5" style="478" customWidth="1"/>
    <col min="14097" max="14097" width="8.90625" style="478"/>
    <col min="14098" max="14099" width="4.08984375" style="478" customWidth="1"/>
    <col min="14100" max="14100" width="15.6328125" style="478" customWidth="1"/>
    <col min="14101" max="14101" width="5" style="478" customWidth="1"/>
    <col min="14102" max="14103" width="13" style="478" customWidth="1"/>
    <col min="14104" max="14337" width="8.90625" style="478"/>
    <col min="14338" max="14338" width="2.36328125" style="478" customWidth="1"/>
    <col min="14339" max="14340" width="8.90625" style="478"/>
    <col min="14341" max="14341" width="10.36328125" style="478" customWidth="1"/>
    <col min="14342" max="14342" width="16.54296875" style="478" customWidth="1"/>
    <col min="14343" max="14343" width="8.90625" style="478"/>
    <col min="14344" max="14344" width="4.08984375" style="478" customWidth="1"/>
    <col min="14345" max="14351" width="13" style="478" customWidth="1"/>
    <col min="14352" max="14352" width="5" style="478" customWidth="1"/>
    <col min="14353" max="14353" width="8.90625" style="478"/>
    <col min="14354" max="14355" width="4.08984375" style="478" customWidth="1"/>
    <col min="14356" max="14356" width="15.6328125" style="478" customWidth="1"/>
    <col min="14357" max="14357" width="5" style="478" customWidth="1"/>
    <col min="14358" max="14359" width="13" style="478" customWidth="1"/>
    <col min="14360" max="14593" width="8.90625" style="478"/>
    <col min="14594" max="14594" width="2.36328125" style="478" customWidth="1"/>
    <col min="14595" max="14596" width="8.90625" style="478"/>
    <col min="14597" max="14597" width="10.36328125" style="478" customWidth="1"/>
    <col min="14598" max="14598" width="16.54296875" style="478" customWidth="1"/>
    <col min="14599" max="14599" width="8.90625" style="478"/>
    <col min="14600" max="14600" width="4.08984375" style="478" customWidth="1"/>
    <col min="14601" max="14607" width="13" style="478" customWidth="1"/>
    <col min="14608" max="14608" width="5" style="478" customWidth="1"/>
    <col min="14609" max="14609" width="8.90625" style="478"/>
    <col min="14610" max="14611" width="4.08984375" style="478" customWidth="1"/>
    <col min="14612" max="14612" width="15.6328125" style="478" customWidth="1"/>
    <col min="14613" max="14613" width="5" style="478" customWidth="1"/>
    <col min="14614" max="14615" width="13" style="478" customWidth="1"/>
    <col min="14616" max="14849" width="8.90625" style="478"/>
    <col min="14850" max="14850" width="2.36328125" style="478" customWidth="1"/>
    <col min="14851" max="14852" width="8.90625" style="478"/>
    <col min="14853" max="14853" width="10.36328125" style="478" customWidth="1"/>
    <col min="14854" max="14854" width="16.54296875" style="478" customWidth="1"/>
    <col min="14855" max="14855" width="8.90625" style="478"/>
    <col min="14856" max="14856" width="4.08984375" style="478" customWidth="1"/>
    <col min="14857" max="14863" width="13" style="478" customWidth="1"/>
    <col min="14864" max="14864" width="5" style="478" customWidth="1"/>
    <col min="14865" max="14865" width="8.90625" style="478"/>
    <col min="14866" max="14867" width="4.08984375" style="478" customWidth="1"/>
    <col min="14868" max="14868" width="15.6328125" style="478" customWidth="1"/>
    <col min="14869" max="14869" width="5" style="478" customWidth="1"/>
    <col min="14870" max="14871" width="13" style="478" customWidth="1"/>
    <col min="14872" max="15105" width="8.90625" style="478"/>
    <col min="15106" max="15106" width="2.36328125" style="478" customWidth="1"/>
    <col min="15107" max="15108" width="8.90625" style="478"/>
    <col min="15109" max="15109" width="10.36328125" style="478" customWidth="1"/>
    <col min="15110" max="15110" width="16.54296875" style="478" customWidth="1"/>
    <col min="15111" max="15111" width="8.90625" style="478"/>
    <col min="15112" max="15112" width="4.08984375" style="478" customWidth="1"/>
    <col min="15113" max="15119" width="13" style="478" customWidth="1"/>
    <col min="15120" max="15120" width="5" style="478" customWidth="1"/>
    <col min="15121" max="15121" width="8.90625" style="478"/>
    <col min="15122" max="15123" width="4.08984375" style="478" customWidth="1"/>
    <col min="15124" max="15124" width="15.6328125" style="478" customWidth="1"/>
    <col min="15125" max="15125" width="5" style="478" customWidth="1"/>
    <col min="15126" max="15127" width="13" style="478" customWidth="1"/>
    <col min="15128" max="15361" width="8.90625" style="478"/>
    <col min="15362" max="15362" width="2.36328125" style="478" customWidth="1"/>
    <col min="15363" max="15364" width="8.90625" style="478"/>
    <col min="15365" max="15365" width="10.36328125" style="478" customWidth="1"/>
    <col min="15366" max="15366" width="16.54296875" style="478" customWidth="1"/>
    <col min="15367" max="15367" width="8.90625" style="478"/>
    <col min="15368" max="15368" width="4.08984375" style="478" customWidth="1"/>
    <col min="15369" max="15375" width="13" style="478" customWidth="1"/>
    <col min="15376" max="15376" width="5" style="478" customWidth="1"/>
    <col min="15377" max="15377" width="8.90625" style="478"/>
    <col min="15378" max="15379" width="4.08984375" style="478" customWidth="1"/>
    <col min="15380" max="15380" width="15.6328125" style="478" customWidth="1"/>
    <col min="15381" max="15381" width="5" style="478" customWidth="1"/>
    <col min="15382" max="15383" width="13" style="478" customWidth="1"/>
    <col min="15384" max="15617" width="8.90625" style="478"/>
    <col min="15618" max="15618" width="2.36328125" style="478" customWidth="1"/>
    <col min="15619" max="15620" width="8.90625" style="478"/>
    <col min="15621" max="15621" width="10.36328125" style="478" customWidth="1"/>
    <col min="15622" max="15622" width="16.54296875" style="478" customWidth="1"/>
    <col min="15623" max="15623" width="8.90625" style="478"/>
    <col min="15624" max="15624" width="4.08984375" style="478" customWidth="1"/>
    <col min="15625" max="15631" width="13" style="478" customWidth="1"/>
    <col min="15632" max="15632" width="5" style="478" customWidth="1"/>
    <col min="15633" max="15633" width="8.90625" style="478"/>
    <col min="15634" max="15635" width="4.08984375" style="478" customWidth="1"/>
    <col min="15636" max="15636" width="15.6328125" style="478" customWidth="1"/>
    <col min="15637" max="15637" width="5" style="478" customWidth="1"/>
    <col min="15638" max="15639" width="13" style="478" customWidth="1"/>
    <col min="15640" max="15873" width="8.90625" style="478"/>
    <col min="15874" max="15874" width="2.36328125" style="478" customWidth="1"/>
    <col min="15875" max="15876" width="8.90625" style="478"/>
    <col min="15877" max="15877" width="10.36328125" style="478" customWidth="1"/>
    <col min="15878" max="15878" width="16.54296875" style="478" customWidth="1"/>
    <col min="15879" max="15879" width="8.90625" style="478"/>
    <col min="15880" max="15880" width="4.08984375" style="478" customWidth="1"/>
    <col min="15881" max="15887" width="13" style="478" customWidth="1"/>
    <col min="15888" max="15888" width="5" style="478" customWidth="1"/>
    <col min="15889" max="15889" width="8.90625" style="478"/>
    <col min="15890" max="15891" width="4.08984375" style="478" customWidth="1"/>
    <col min="15892" max="15892" width="15.6328125" style="478" customWidth="1"/>
    <col min="15893" max="15893" width="5" style="478" customWidth="1"/>
    <col min="15894" max="15895" width="13" style="478" customWidth="1"/>
    <col min="15896" max="16129" width="8.90625" style="478"/>
    <col min="16130" max="16130" width="2.36328125" style="478" customWidth="1"/>
    <col min="16131" max="16132" width="8.90625" style="478"/>
    <col min="16133" max="16133" width="10.36328125" style="478" customWidth="1"/>
    <col min="16134" max="16134" width="16.54296875" style="478" customWidth="1"/>
    <col min="16135" max="16135" width="8.90625" style="478"/>
    <col min="16136" max="16136" width="4.08984375" style="478" customWidth="1"/>
    <col min="16137" max="16143" width="13" style="478" customWidth="1"/>
    <col min="16144" max="16144" width="5" style="478" customWidth="1"/>
    <col min="16145" max="16145" width="8.90625" style="478"/>
    <col min="16146" max="16147" width="4.08984375" style="478" customWidth="1"/>
    <col min="16148" max="16148" width="15.6328125" style="478" customWidth="1"/>
    <col min="16149" max="16149" width="5" style="478" customWidth="1"/>
    <col min="16150" max="16151" width="13" style="478" customWidth="1"/>
    <col min="16152" max="16384" width="8.90625" style="478"/>
  </cols>
  <sheetData>
    <row r="1" spans="1:19">
      <c r="A1" s="478" t="s">
        <v>5691</v>
      </c>
    </row>
    <row r="2" spans="1:19" ht="15.6" thickBot="1">
      <c r="F2" s="1012"/>
      <c r="G2" s="1013"/>
      <c r="H2" s="1013"/>
      <c r="I2" s="1013"/>
      <c r="J2" s="1013"/>
      <c r="K2" s="1013"/>
      <c r="L2" s="1013"/>
      <c r="M2" s="1013"/>
      <c r="N2" s="1013"/>
    </row>
    <row r="3" spans="1:19" ht="19.2" thickBot="1">
      <c r="A3" s="1014"/>
      <c r="B3" s="1947" t="s">
        <v>4628</v>
      </c>
      <c r="C3" s="1948"/>
      <c r="D3" s="1948"/>
      <c r="E3" s="1949"/>
      <c r="F3" s="1018"/>
      <c r="G3" s="1019"/>
      <c r="H3" s="1019"/>
      <c r="I3" s="1019"/>
      <c r="J3" s="1019"/>
      <c r="K3" s="1020" t="s">
        <v>5538</v>
      </c>
      <c r="L3" s="1021"/>
      <c r="M3" s="1021"/>
      <c r="N3" s="1021"/>
      <c r="O3" s="1021"/>
      <c r="P3" s="1021"/>
      <c r="Q3" s="1022"/>
      <c r="R3" s="1022"/>
      <c r="S3" s="1023"/>
    </row>
    <row r="4" spans="1:19">
      <c r="A4" s="1014"/>
      <c r="B4" s="1024"/>
      <c r="C4" s="1025"/>
      <c r="D4" s="1025"/>
      <c r="E4" s="1026" t="s">
        <v>3898</v>
      </c>
      <c r="F4" s="1950" t="s">
        <v>4129</v>
      </c>
      <c r="G4" s="1952" t="s">
        <v>4130</v>
      </c>
      <c r="H4" s="1952" t="s">
        <v>5442</v>
      </c>
      <c r="I4" s="2084" t="s">
        <v>4131</v>
      </c>
      <c r="J4" s="1975"/>
      <c r="K4" s="1955" t="s">
        <v>4132</v>
      </c>
      <c r="L4" s="1030"/>
      <c r="O4" s="1031"/>
      <c r="P4" s="1031"/>
      <c r="Q4" s="1032"/>
      <c r="R4" s="1033"/>
      <c r="S4" s="1033"/>
    </row>
    <row r="5" spans="1:19">
      <c r="A5" s="1014"/>
      <c r="B5" s="1034"/>
      <c r="F5" s="1951"/>
      <c r="G5" s="1953"/>
      <c r="H5" s="1953"/>
      <c r="I5" s="1084" t="s">
        <v>4135</v>
      </c>
      <c r="J5" s="1160" t="s">
        <v>4136</v>
      </c>
      <c r="K5" s="1956"/>
      <c r="L5" s="1030"/>
      <c r="O5" s="1031"/>
      <c r="P5" s="1031"/>
      <c r="Q5" s="1032"/>
      <c r="R5" s="1033"/>
      <c r="S5" s="1033"/>
    </row>
    <row r="6" spans="1:19" ht="15.6" thickBot="1">
      <c r="A6" s="1014"/>
      <c r="B6" s="1037" t="s">
        <v>3906</v>
      </c>
      <c r="C6" s="1038"/>
      <c r="D6" s="1038"/>
      <c r="E6" s="1038"/>
      <c r="F6" s="1951"/>
      <c r="G6" s="1039" t="s">
        <v>3907</v>
      </c>
      <c r="H6" s="1041" t="s">
        <v>4084</v>
      </c>
      <c r="I6" s="1040" t="s">
        <v>5368</v>
      </c>
      <c r="J6" s="1073" t="s">
        <v>5369</v>
      </c>
      <c r="K6" s="1033" t="s">
        <v>5370</v>
      </c>
      <c r="L6" s="1030"/>
      <c r="N6" s="1038"/>
      <c r="O6" s="1038"/>
      <c r="P6" s="1038"/>
      <c r="Q6" s="1032"/>
      <c r="R6" s="1033"/>
      <c r="S6" s="1033"/>
    </row>
    <row r="7" spans="1:19">
      <c r="B7" s="1968" t="s">
        <v>5692</v>
      </c>
      <c r="C7" s="1969"/>
      <c r="D7" s="1969"/>
      <c r="E7" s="1969"/>
      <c r="F7" s="1044" t="s">
        <v>3918</v>
      </c>
      <c r="G7" s="1210"/>
      <c r="H7" s="1210"/>
      <c r="I7" s="1210"/>
      <c r="J7" s="1210"/>
      <c r="K7" s="1046"/>
      <c r="N7" s="1047"/>
      <c r="O7" s="1048"/>
      <c r="P7" s="1048"/>
      <c r="Q7" s="1049"/>
      <c r="R7" s="1049"/>
      <c r="S7" s="1031"/>
    </row>
    <row r="8" spans="1:19">
      <c r="B8" s="1966" t="s">
        <v>5693</v>
      </c>
      <c r="C8" s="1080" t="s">
        <v>5694</v>
      </c>
      <c r="D8" s="1998" t="s">
        <v>5695</v>
      </c>
      <c r="E8" s="1958"/>
      <c r="F8" s="1051" t="s">
        <v>271</v>
      </c>
      <c r="G8" s="1211"/>
      <c r="H8" s="1211"/>
      <c r="I8" s="1211"/>
      <c r="J8" s="1211"/>
      <c r="K8" s="1053"/>
      <c r="N8" s="1047"/>
      <c r="O8" s="1032"/>
      <c r="P8" s="1048"/>
      <c r="Q8" s="1049"/>
      <c r="R8" s="1049"/>
      <c r="S8" s="1031"/>
    </row>
    <row r="9" spans="1:19">
      <c r="B9" s="2026"/>
      <c r="C9" s="1080" t="s">
        <v>5696</v>
      </c>
      <c r="D9" s="1998" t="s">
        <v>5697</v>
      </c>
      <c r="E9" s="1958"/>
      <c r="F9" s="1051" t="s">
        <v>273</v>
      </c>
      <c r="G9" s="1211"/>
      <c r="H9" s="1211"/>
      <c r="I9" s="1054"/>
      <c r="J9" s="1054"/>
      <c r="K9" s="1053"/>
      <c r="N9" s="1047"/>
      <c r="O9" s="1032"/>
      <c r="P9" s="1055"/>
      <c r="Q9" s="1049"/>
      <c r="R9" s="1049"/>
      <c r="S9" s="1031"/>
    </row>
    <row r="10" spans="1:19">
      <c r="B10" s="2026"/>
      <c r="C10" s="1959" t="s">
        <v>5698</v>
      </c>
      <c r="D10" s="1998" t="s">
        <v>5695</v>
      </c>
      <c r="E10" s="1958"/>
      <c r="F10" s="1051" t="s">
        <v>274</v>
      </c>
      <c r="G10" s="1211"/>
      <c r="H10" s="1211"/>
      <c r="I10" s="1211"/>
      <c r="J10" s="1211"/>
      <c r="K10" s="1212"/>
      <c r="N10" s="1047"/>
      <c r="O10" s="1032"/>
      <c r="P10" s="1055"/>
      <c r="Q10" s="1049"/>
      <c r="R10" s="1049"/>
      <c r="S10" s="1031"/>
    </row>
    <row r="11" spans="1:19">
      <c r="B11" s="2026"/>
      <c r="C11" s="1959"/>
      <c r="D11" s="1998" t="s">
        <v>5697</v>
      </c>
      <c r="E11" s="1958"/>
      <c r="F11" s="1051" t="s">
        <v>277</v>
      </c>
      <c r="G11" s="1211"/>
      <c r="H11" s="1211"/>
      <c r="I11" s="1054"/>
      <c r="J11" s="1054"/>
      <c r="K11" s="1053"/>
      <c r="N11" s="1047"/>
      <c r="O11" s="1032"/>
      <c r="P11" s="1055"/>
      <c r="Q11" s="1049"/>
      <c r="R11" s="1049"/>
      <c r="S11" s="1031"/>
    </row>
    <row r="12" spans="1:19">
      <c r="B12" s="2026"/>
      <c r="C12" s="1080" t="s">
        <v>5699</v>
      </c>
      <c r="D12" s="1998" t="s">
        <v>5695</v>
      </c>
      <c r="E12" s="1958"/>
      <c r="F12" s="1051" t="s">
        <v>283</v>
      </c>
      <c r="G12" s="1211"/>
      <c r="H12" s="1211"/>
      <c r="I12" s="1054"/>
      <c r="J12" s="1054"/>
      <c r="K12" s="1053"/>
      <c r="N12" s="1047"/>
      <c r="O12" s="1032"/>
      <c r="P12" s="1055"/>
      <c r="Q12" s="1049"/>
      <c r="R12" s="1049"/>
      <c r="S12" s="1031"/>
    </row>
    <row r="13" spans="1:19">
      <c r="B13" s="2026"/>
      <c r="C13" s="1959" t="s">
        <v>5700</v>
      </c>
      <c r="D13" s="1998" t="s">
        <v>5695</v>
      </c>
      <c r="E13" s="1958"/>
      <c r="F13" s="1051" t="s">
        <v>285</v>
      </c>
      <c r="G13" s="1211"/>
      <c r="H13" s="1211"/>
      <c r="I13" s="1054"/>
      <c r="J13" s="1054"/>
      <c r="K13" s="1053"/>
      <c r="N13" s="1047"/>
      <c r="O13" s="1032"/>
      <c r="P13" s="1055"/>
      <c r="Q13" s="1049"/>
      <c r="R13" s="1049"/>
      <c r="S13" s="1031"/>
    </row>
    <row r="14" spans="1:19">
      <c r="B14" s="2026"/>
      <c r="C14" s="1959"/>
      <c r="D14" s="1998" t="s">
        <v>5697</v>
      </c>
      <c r="E14" s="1958"/>
      <c r="F14" s="1051" t="s">
        <v>290</v>
      </c>
      <c r="G14" s="1211"/>
      <c r="H14" s="1211"/>
      <c r="I14" s="1054"/>
      <c r="J14" s="1054"/>
      <c r="K14" s="1053"/>
      <c r="N14" s="1047"/>
      <c r="O14" s="1032"/>
      <c r="P14" s="1055"/>
      <c r="Q14" s="1049"/>
      <c r="R14" s="1049"/>
      <c r="S14" s="1031"/>
    </row>
    <row r="15" spans="1:19">
      <c r="B15" s="2026"/>
      <c r="C15" s="1959" t="s">
        <v>5701</v>
      </c>
      <c r="D15" s="1998" t="s">
        <v>5695</v>
      </c>
      <c r="E15" s="1958"/>
      <c r="F15" s="1051" t="s">
        <v>292</v>
      </c>
      <c r="G15" s="1211"/>
      <c r="H15" s="1211"/>
      <c r="I15" s="1054"/>
      <c r="J15" s="1054"/>
      <c r="K15" s="1053"/>
      <c r="N15" s="1047"/>
      <c r="O15" s="1032"/>
      <c r="P15" s="1055"/>
      <c r="Q15" s="1049"/>
      <c r="R15" s="1049"/>
      <c r="S15" s="1031"/>
    </row>
    <row r="16" spans="1:19" ht="15.6" thickBot="1">
      <c r="B16" s="2026"/>
      <c r="C16" s="1967"/>
      <c r="D16" s="2164" t="s">
        <v>5697</v>
      </c>
      <c r="E16" s="1962"/>
      <c r="F16" s="1056" t="s">
        <v>3931</v>
      </c>
      <c r="G16" s="1213"/>
      <c r="H16" s="1213"/>
      <c r="I16" s="1058"/>
      <c r="J16" s="1058"/>
      <c r="K16" s="1059"/>
      <c r="N16" s="1047"/>
      <c r="O16" s="1032"/>
      <c r="P16" s="1055"/>
      <c r="Q16" s="1049"/>
      <c r="R16" s="1049"/>
      <c r="S16" s="1031"/>
    </row>
    <row r="17" spans="2:19">
      <c r="B17" s="1891" t="s">
        <v>5702</v>
      </c>
      <c r="C17" s="1892"/>
      <c r="D17" s="1892"/>
      <c r="E17" s="1892"/>
      <c r="F17" s="1044" t="s">
        <v>3933</v>
      </c>
      <c r="G17" s="1210"/>
      <c r="H17" s="1210"/>
      <c r="I17" s="1060"/>
      <c r="J17" s="1060"/>
      <c r="K17" s="1046"/>
      <c r="N17" s="1047"/>
      <c r="O17" s="1032"/>
      <c r="P17" s="1055"/>
      <c r="Q17" s="1049"/>
      <c r="R17" s="1049"/>
      <c r="S17" s="1031"/>
    </row>
    <row r="18" spans="2:19">
      <c r="B18" s="1908" t="s">
        <v>5703</v>
      </c>
      <c r="C18" s="1896"/>
      <c r="D18" s="1896"/>
      <c r="E18" s="1896"/>
      <c r="F18" s="1051" t="s">
        <v>3935</v>
      </c>
      <c r="G18" s="1211"/>
      <c r="H18" s="1211"/>
      <c r="I18" s="1054"/>
      <c r="J18" s="1054"/>
      <c r="K18" s="1053"/>
      <c r="N18" s="1047"/>
      <c r="O18" s="1032"/>
      <c r="P18" s="1055"/>
      <c r="Q18" s="1049"/>
      <c r="R18" s="1049"/>
      <c r="S18" s="1031"/>
    </row>
    <row r="19" spans="2:19">
      <c r="B19" s="1908" t="s">
        <v>5704</v>
      </c>
      <c r="C19" s="1896"/>
      <c r="D19" s="1896"/>
      <c r="E19" s="1896"/>
      <c r="F19" s="1051" t="s">
        <v>3936</v>
      </c>
      <c r="G19" s="1211"/>
      <c r="H19" s="1211"/>
      <c r="I19" s="1054"/>
      <c r="J19" s="1054"/>
      <c r="K19" s="1053"/>
      <c r="N19" s="1047"/>
      <c r="O19" s="1032"/>
      <c r="P19" s="1055"/>
      <c r="Q19" s="1049"/>
      <c r="R19" s="1049"/>
      <c r="S19" s="1031"/>
    </row>
    <row r="20" spans="2:19">
      <c r="B20" s="1908" t="s">
        <v>5705</v>
      </c>
      <c r="C20" s="1896"/>
      <c r="D20" s="1896"/>
      <c r="E20" s="1896"/>
      <c r="F20" s="1051" t="s">
        <v>3938</v>
      </c>
      <c r="G20" s="1211"/>
      <c r="H20" s="1211"/>
      <c r="I20" s="1054"/>
      <c r="J20" s="1054"/>
      <c r="K20" s="1053"/>
      <c r="N20" s="1047"/>
      <c r="O20" s="1032"/>
      <c r="P20" s="1055"/>
      <c r="Q20" s="1049"/>
      <c r="R20" s="1049"/>
      <c r="S20" s="1031"/>
    </row>
    <row r="21" spans="2:19">
      <c r="B21" s="1908" t="s">
        <v>5706</v>
      </c>
      <c r="C21" s="1896"/>
      <c r="D21" s="1896"/>
      <c r="E21" s="1896"/>
      <c r="F21" s="1051" t="s">
        <v>3941</v>
      </c>
      <c r="G21" s="1211"/>
      <c r="H21" s="1211"/>
      <c r="I21" s="1054"/>
      <c r="J21" s="1054"/>
      <c r="K21" s="1053"/>
      <c r="N21" s="1047"/>
      <c r="O21" s="1032"/>
      <c r="P21" s="1055"/>
      <c r="Q21" s="1049"/>
      <c r="R21" s="1049"/>
      <c r="S21" s="1031"/>
    </row>
    <row r="22" spans="2:19">
      <c r="B22" s="1908" t="s">
        <v>5707</v>
      </c>
      <c r="C22" s="1896"/>
      <c r="D22" s="1896"/>
      <c r="E22" s="1896"/>
      <c r="F22" s="1051" t="s">
        <v>3943</v>
      </c>
      <c r="G22" s="1211"/>
      <c r="H22" s="1211"/>
      <c r="I22" s="1054"/>
      <c r="J22" s="1054"/>
      <c r="K22" s="1053"/>
      <c r="N22" s="1047"/>
      <c r="O22" s="1032"/>
      <c r="P22" s="1055"/>
      <c r="Q22" s="1049"/>
      <c r="R22" s="1049"/>
      <c r="S22" s="1031"/>
    </row>
    <row r="23" spans="2:19">
      <c r="B23" s="1908" t="s">
        <v>5708</v>
      </c>
      <c r="C23" s="1896"/>
      <c r="D23" s="1896"/>
      <c r="E23" s="1896"/>
      <c r="F23" s="1051" t="s">
        <v>3946</v>
      </c>
      <c r="G23" s="1211"/>
      <c r="H23" s="1211"/>
      <c r="I23" s="1054"/>
      <c r="J23" s="1054"/>
      <c r="K23" s="1053"/>
      <c r="N23" s="1047"/>
      <c r="O23" s="1032"/>
      <c r="P23" s="1055"/>
      <c r="Q23" s="1049"/>
      <c r="R23" s="1049"/>
      <c r="S23" s="1031"/>
    </row>
    <row r="24" spans="2:19" ht="15.6" thickBot="1">
      <c r="B24" s="2162" t="s">
        <v>5709</v>
      </c>
      <c r="C24" s="2163"/>
      <c r="D24" s="2163"/>
      <c r="E24" s="2163"/>
      <c r="F24" s="1063" t="s">
        <v>3948</v>
      </c>
      <c r="G24" s="1232"/>
      <c r="H24" s="1232"/>
      <c r="I24" s="1065"/>
      <c r="J24" s="1065"/>
      <c r="K24" s="1066"/>
      <c r="N24" s="1047"/>
      <c r="O24" s="1032"/>
      <c r="P24" s="1055"/>
      <c r="Q24" s="1049"/>
      <c r="R24" s="1049"/>
      <c r="S24" s="1031"/>
    </row>
    <row r="25" spans="2:19">
      <c r="B25" s="1968" t="s">
        <v>5710</v>
      </c>
      <c r="C25" s="1970" t="s">
        <v>5711</v>
      </c>
      <c r="D25" s="1970"/>
      <c r="E25" s="1970"/>
      <c r="F25" s="1044" t="s">
        <v>3933</v>
      </c>
      <c r="G25" s="1060" t="s">
        <v>5712</v>
      </c>
      <c r="H25" s="1060" t="s">
        <v>5712</v>
      </c>
      <c r="I25" s="1060" t="s">
        <v>5712</v>
      </c>
      <c r="J25" s="1060" t="s">
        <v>5712</v>
      </c>
      <c r="K25" s="1046" t="s">
        <v>5712</v>
      </c>
    </row>
    <row r="26" spans="2:19">
      <c r="B26" s="1957"/>
      <c r="C26" s="1959" t="s">
        <v>5713</v>
      </c>
      <c r="D26" s="1959" t="s">
        <v>5714</v>
      </c>
      <c r="E26" s="1959"/>
      <c r="F26" s="1051" t="s">
        <v>3935</v>
      </c>
      <c r="G26" s="1054" t="s">
        <v>5712</v>
      </c>
      <c r="H26" s="1054" t="s">
        <v>5712</v>
      </c>
      <c r="I26" s="1054" t="s">
        <v>5712</v>
      </c>
      <c r="J26" s="1054" t="s">
        <v>5712</v>
      </c>
      <c r="K26" s="1053" t="s">
        <v>5712</v>
      </c>
    </row>
    <row r="27" spans="2:19">
      <c r="B27" s="1957"/>
      <c r="C27" s="1959"/>
      <c r="D27" s="1959" t="s">
        <v>5715</v>
      </c>
      <c r="E27" s="1959"/>
      <c r="F27" s="1051" t="s">
        <v>3936</v>
      </c>
      <c r="G27" s="1054" t="s">
        <v>5712</v>
      </c>
      <c r="H27" s="1054" t="s">
        <v>5712</v>
      </c>
      <c r="I27" s="1054" t="s">
        <v>5712</v>
      </c>
      <c r="J27" s="1054" t="s">
        <v>5712</v>
      </c>
      <c r="K27" s="1053" t="s">
        <v>5712</v>
      </c>
    </row>
    <row r="28" spans="2:19">
      <c r="B28" s="1957"/>
      <c r="C28" s="1959" t="s">
        <v>5716</v>
      </c>
      <c r="D28" s="1959"/>
      <c r="E28" s="1959"/>
      <c r="F28" s="1051" t="s">
        <v>3938</v>
      </c>
      <c r="G28" s="1054" t="s">
        <v>5712</v>
      </c>
      <c r="H28" s="1054" t="s">
        <v>5712</v>
      </c>
      <c r="I28" s="1054" t="s">
        <v>5712</v>
      </c>
      <c r="J28" s="1054" t="s">
        <v>5712</v>
      </c>
      <c r="K28" s="1053" t="s">
        <v>5712</v>
      </c>
    </row>
    <row r="29" spans="2:19">
      <c r="B29" s="1957"/>
      <c r="C29" s="1959" t="s">
        <v>5717</v>
      </c>
      <c r="D29" s="1959"/>
      <c r="E29" s="1959"/>
      <c r="F29" s="1051" t="s">
        <v>3941</v>
      </c>
      <c r="G29" s="1054" t="s">
        <v>5712</v>
      </c>
      <c r="H29" s="1054" t="s">
        <v>5712</v>
      </c>
      <c r="I29" s="1054" t="s">
        <v>5712</v>
      </c>
      <c r="J29" s="1054" t="s">
        <v>5712</v>
      </c>
      <c r="K29" s="1053" t="s">
        <v>5712</v>
      </c>
    </row>
    <row r="30" spans="2:19">
      <c r="B30" s="1957"/>
      <c r="C30" s="1959" t="s">
        <v>5718</v>
      </c>
      <c r="D30" s="1959"/>
      <c r="E30" s="1959"/>
      <c r="F30" s="1051" t="s">
        <v>3943</v>
      </c>
      <c r="G30" s="1054" t="s">
        <v>5712</v>
      </c>
      <c r="H30" s="1054" t="s">
        <v>5712</v>
      </c>
      <c r="I30" s="1054" t="s">
        <v>5712</v>
      </c>
      <c r="J30" s="1054" t="s">
        <v>5712</v>
      </c>
      <c r="K30" s="1053" t="s">
        <v>5712</v>
      </c>
    </row>
    <row r="31" spans="2:19">
      <c r="B31" s="1957"/>
      <c r="C31" s="1959" t="s">
        <v>5719</v>
      </c>
      <c r="D31" s="1959" t="s">
        <v>5720</v>
      </c>
      <c r="E31" s="1050" t="s">
        <v>5694</v>
      </c>
      <c r="F31" s="1051" t="s">
        <v>3946</v>
      </c>
      <c r="G31" s="1054" t="s">
        <v>5712</v>
      </c>
      <c r="H31" s="1054" t="s">
        <v>5712</v>
      </c>
      <c r="I31" s="1054" t="s">
        <v>5712</v>
      </c>
      <c r="J31" s="1054" t="s">
        <v>5712</v>
      </c>
      <c r="K31" s="1053" t="s">
        <v>5712</v>
      </c>
    </row>
    <row r="32" spans="2:19">
      <c r="B32" s="1957"/>
      <c r="C32" s="1959"/>
      <c r="D32" s="1959"/>
      <c r="E32" s="1050" t="s">
        <v>5698</v>
      </c>
      <c r="F32" s="1051" t="s">
        <v>3948</v>
      </c>
      <c r="G32" s="1054" t="s">
        <v>5712</v>
      </c>
      <c r="H32" s="1054" t="s">
        <v>5712</v>
      </c>
      <c r="I32" s="1054" t="s">
        <v>5712</v>
      </c>
      <c r="J32" s="1054" t="s">
        <v>5712</v>
      </c>
      <c r="K32" s="1053" t="s">
        <v>5712</v>
      </c>
    </row>
    <row r="33" spans="2:11">
      <c r="B33" s="1957"/>
      <c r="C33" s="1959"/>
      <c r="D33" s="1959"/>
      <c r="E33" s="1050" t="s">
        <v>5721</v>
      </c>
      <c r="F33" s="1051" t="s">
        <v>3950</v>
      </c>
      <c r="G33" s="1054" t="s">
        <v>5712</v>
      </c>
      <c r="H33" s="1054" t="s">
        <v>5712</v>
      </c>
      <c r="I33" s="1054" t="s">
        <v>5712</v>
      </c>
      <c r="J33" s="1054" t="s">
        <v>5712</v>
      </c>
      <c r="K33" s="1053" t="s">
        <v>5712</v>
      </c>
    </row>
    <row r="34" spans="2:11">
      <c r="B34" s="1957"/>
      <c r="C34" s="1959"/>
      <c r="D34" s="1959" t="s">
        <v>5697</v>
      </c>
      <c r="E34" s="1050" t="s">
        <v>5698</v>
      </c>
      <c r="F34" s="1051" t="s">
        <v>3954</v>
      </c>
      <c r="G34" s="1054" t="s">
        <v>5712</v>
      </c>
      <c r="H34" s="1054" t="s">
        <v>5712</v>
      </c>
      <c r="I34" s="1054" t="s">
        <v>5712</v>
      </c>
      <c r="J34" s="1054" t="s">
        <v>5712</v>
      </c>
      <c r="K34" s="1053" t="s">
        <v>5712</v>
      </c>
    </row>
    <row r="35" spans="2:11">
      <c r="B35" s="1957"/>
      <c r="C35" s="1959"/>
      <c r="D35" s="1959"/>
      <c r="E35" s="1050" t="s">
        <v>5722</v>
      </c>
      <c r="F35" s="1051" t="s">
        <v>3956</v>
      </c>
      <c r="G35" s="1054" t="s">
        <v>5712</v>
      </c>
      <c r="H35" s="1054" t="s">
        <v>5712</v>
      </c>
      <c r="I35" s="1054" t="s">
        <v>5712</v>
      </c>
      <c r="J35" s="1054" t="s">
        <v>5712</v>
      </c>
      <c r="K35" s="1053" t="s">
        <v>5712</v>
      </c>
    </row>
    <row r="36" spans="2:11">
      <c r="B36" s="1957" t="s">
        <v>4481</v>
      </c>
      <c r="C36" s="1959" t="s">
        <v>5723</v>
      </c>
      <c r="D36" s="1959"/>
      <c r="E36" s="1959"/>
      <c r="F36" s="1051" t="s">
        <v>3958</v>
      </c>
      <c r="G36" s="1054" t="s">
        <v>5724</v>
      </c>
      <c r="H36" s="1054" t="s">
        <v>5724</v>
      </c>
      <c r="I36" s="1054" t="s">
        <v>5724</v>
      </c>
      <c r="J36" s="1054" t="s">
        <v>5724</v>
      </c>
      <c r="K36" s="1053" t="s">
        <v>5724</v>
      </c>
    </row>
    <row r="37" spans="2:11" ht="15.6" thickBot="1">
      <c r="B37" s="1971"/>
      <c r="C37" s="1973" t="s">
        <v>5725</v>
      </c>
      <c r="D37" s="1973"/>
      <c r="E37" s="1973"/>
      <c r="F37" s="1063" t="s">
        <v>3960</v>
      </c>
      <c r="G37" s="1065" t="s">
        <v>5724</v>
      </c>
      <c r="H37" s="1065" t="s">
        <v>5724</v>
      </c>
      <c r="I37" s="1065" t="s">
        <v>5724</v>
      </c>
      <c r="J37" s="1065" t="s">
        <v>5724</v>
      </c>
      <c r="K37" s="1066" t="s">
        <v>5724</v>
      </c>
    </row>
    <row r="38" spans="2:11" ht="15.6" thickBot="1"/>
    <row r="39" spans="2:11" ht="19.2" thickBot="1">
      <c r="B39" s="2150" t="s">
        <v>5726</v>
      </c>
      <c r="C39" s="2151"/>
      <c r="D39" s="2151"/>
      <c r="E39" s="2152"/>
      <c r="G39" s="1085"/>
    </row>
    <row r="40" spans="2:11">
      <c r="B40" s="1024"/>
      <c r="C40" s="1025"/>
      <c r="D40" s="1025"/>
      <c r="E40" s="1223" t="s">
        <v>5656</v>
      </c>
      <c r="F40" s="2033" t="s">
        <v>4129</v>
      </c>
      <c r="G40" s="1086" t="s">
        <v>3900</v>
      </c>
    </row>
    <row r="41" spans="2:11" ht="15.6" thickBot="1">
      <c r="B41" s="1149" t="s">
        <v>5659</v>
      </c>
      <c r="C41" s="1150"/>
      <c r="D41" s="1150"/>
      <c r="E41" s="1225"/>
      <c r="F41" s="2034"/>
      <c r="G41" s="1097" t="s">
        <v>3907</v>
      </c>
    </row>
    <row r="42" spans="2:11">
      <c r="B42" s="1968" t="s">
        <v>5727</v>
      </c>
      <c r="C42" s="2165" t="s">
        <v>5715</v>
      </c>
      <c r="D42" s="1970" t="s">
        <v>5728</v>
      </c>
      <c r="E42" s="1970"/>
      <c r="F42" s="1044" t="s">
        <v>5663</v>
      </c>
      <c r="G42" s="1214" t="s">
        <v>5729</v>
      </c>
    </row>
    <row r="43" spans="2:11">
      <c r="B43" s="1957"/>
      <c r="C43" s="2070"/>
      <c r="D43" s="1959" t="s">
        <v>5730</v>
      </c>
      <c r="E43" s="1959"/>
      <c r="F43" s="1051" t="s">
        <v>5665</v>
      </c>
      <c r="G43" s="1212" t="s">
        <v>5729</v>
      </c>
    </row>
    <row r="44" spans="2:11">
      <c r="B44" s="1957"/>
      <c r="C44" s="2070"/>
      <c r="D44" s="1959" t="s">
        <v>5731</v>
      </c>
      <c r="E44" s="1959"/>
      <c r="F44" s="1051" t="s">
        <v>5667</v>
      </c>
      <c r="G44" s="1212" t="s">
        <v>5729</v>
      </c>
    </row>
    <row r="45" spans="2:11">
      <c r="B45" s="1957"/>
      <c r="C45" s="2070"/>
      <c r="D45" s="1959" t="s">
        <v>5732</v>
      </c>
      <c r="E45" s="1959"/>
      <c r="F45" s="1051" t="s">
        <v>5669</v>
      </c>
      <c r="G45" s="1212" t="s">
        <v>5729</v>
      </c>
    </row>
    <row r="46" spans="2:11">
      <c r="B46" s="1957" t="s">
        <v>5716</v>
      </c>
      <c r="C46" s="1502" t="s">
        <v>5733</v>
      </c>
      <c r="D46" s="1959" t="s">
        <v>5734</v>
      </c>
      <c r="E46" s="1959"/>
      <c r="F46" s="1051" t="s">
        <v>5735</v>
      </c>
      <c r="G46" s="1212" t="s">
        <v>5729</v>
      </c>
    </row>
    <row r="47" spans="2:11">
      <c r="B47" s="1957"/>
      <c r="C47" s="1502"/>
      <c r="D47" s="1959" t="s">
        <v>5736</v>
      </c>
      <c r="E47" s="1959"/>
      <c r="F47" s="1051" t="s">
        <v>5737</v>
      </c>
      <c r="G47" s="1212" t="s">
        <v>5729</v>
      </c>
    </row>
    <row r="48" spans="2:11">
      <c r="B48" s="1957"/>
      <c r="C48" s="1502"/>
      <c r="D48" s="1959" t="s">
        <v>5738</v>
      </c>
      <c r="E48" s="1959"/>
      <c r="F48" s="1051" t="s">
        <v>5739</v>
      </c>
      <c r="G48" s="1212" t="s">
        <v>5729</v>
      </c>
    </row>
    <row r="49" spans="2:7">
      <c r="B49" s="1957"/>
      <c r="C49" s="1502" t="s">
        <v>5740</v>
      </c>
      <c r="D49" s="1959" t="s">
        <v>5741</v>
      </c>
      <c r="E49" s="1959"/>
      <c r="F49" s="1051" t="s">
        <v>5742</v>
      </c>
      <c r="G49" s="1212" t="s">
        <v>5729</v>
      </c>
    </row>
    <row r="50" spans="2:7">
      <c r="B50" s="1957"/>
      <c r="C50" s="1502"/>
      <c r="D50" s="1959" t="s">
        <v>5738</v>
      </c>
      <c r="E50" s="1959"/>
      <c r="F50" s="1051" t="s">
        <v>5743</v>
      </c>
      <c r="G50" s="1212" t="s">
        <v>5729</v>
      </c>
    </row>
    <row r="51" spans="2:7" ht="18.600000000000001" thickBot="1">
      <c r="B51" s="1971"/>
      <c r="C51" s="1973" t="s">
        <v>5744</v>
      </c>
      <c r="D51" s="1973"/>
      <c r="E51" s="1973"/>
      <c r="F51" s="1063" t="s">
        <v>3724</v>
      </c>
      <c r="G51" s="1233" t="s">
        <v>5745</v>
      </c>
    </row>
    <row r="52" spans="2:7">
      <c r="B52" s="2166" t="s">
        <v>5746</v>
      </c>
      <c r="C52" s="2166"/>
      <c r="D52" s="2166"/>
      <c r="E52" s="2166"/>
      <c r="F52" s="2166"/>
      <c r="G52" s="2166"/>
    </row>
    <row r="53" spans="2:7">
      <c r="B53" s="1234" t="s">
        <v>5747</v>
      </c>
      <c r="C53" s="1235"/>
      <c r="D53" s="1235"/>
      <c r="E53" s="1235"/>
      <c r="F53" s="1235"/>
      <c r="G53" s="1235"/>
    </row>
    <row r="54" spans="2:7" ht="15.6" thickBot="1">
      <c r="B54" s="1062"/>
      <c r="C54" s="1062"/>
      <c r="D54" s="1062"/>
      <c r="E54" s="1062"/>
      <c r="F54" s="1049"/>
      <c r="G54" s="1013"/>
    </row>
    <row r="55" spans="2:7" ht="19.2" thickBot="1">
      <c r="B55" s="2150" t="s">
        <v>4223</v>
      </c>
      <c r="C55" s="2151"/>
      <c r="D55" s="2151"/>
      <c r="E55" s="2152"/>
      <c r="F55" s="1094"/>
      <c r="G55" s="1085" t="s">
        <v>4224</v>
      </c>
    </row>
    <row r="56" spans="2:7">
      <c r="B56" s="2009" t="s">
        <v>4225</v>
      </c>
      <c r="C56" s="2010"/>
      <c r="D56" s="2010"/>
      <c r="E56" s="2011"/>
      <c r="F56" s="2033" t="s">
        <v>4129</v>
      </c>
      <c r="G56" s="1086" t="s">
        <v>4919</v>
      </c>
    </row>
    <row r="57" spans="2:7" ht="15.6" thickBot="1">
      <c r="B57" s="2012"/>
      <c r="C57" s="2013"/>
      <c r="D57" s="2013"/>
      <c r="E57" s="2014"/>
      <c r="F57" s="2034"/>
      <c r="G57" s="1088" t="s">
        <v>3907</v>
      </c>
    </row>
    <row r="58" spans="2:7">
      <c r="B58" s="1968" t="s">
        <v>5748</v>
      </c>
      <c r="C58" s="1970"/>
      <c r="D58" s="1970"/>
      <c r="E58" s="1970"/>
      <c r="F58" s="1044" t="s">
        <v>4228</v>
      </c>
      <c r="G58" s="1089"/>
    </row>
    <row r="59" spans="2:7">
      <c r="B59" s="1957" t="s">
        <v>5749</v>
      </c>
      <c r="C59" s="1959"/>
      <c r="D59" s="1959"/>
      <c r="E59" s="1959"/>
      <c r="F59" s="1051" t="s">
        <v>4230</v>
      </c>
      <c r="G59" s="1090"/>
    </row>
    <row r="60" spans="2:7">
      <c r="B60" s="1957" t="s">
        <v>5750</v>
      </c>
      <c r="C60" s="1959"/>
      <c r="D60" s="1959"/>
      <c r="E60" s="1959"/>
      <c r="F60" s="1051" t="s">
        <v>4232</v>
      </c>
      <c r="G60" s="1090"/>
    </row>
    <row r="61" spans="2:7">
      <c r="B61" s="1957" t="s">
        <v>5751</v>
      </c>
      <c r="C61" s="1959"/>
      <c r="D61" s="1959"/>
      <c r="E61" s="1959"/>
      <c r="F61" s="1051" t="s">
        <v>4532</v>
      </c>
      <c r="G61" s="1090"/>
    </row>
    <row r="62" spans="2:7" ht="15.6" thickBot="1">
      <c r="B62" s="1971" t="s">
        <v>5516</v>
      </c>
      <c r="C62" s="1973"/>
      <c r="D62" s="1973"/>
      <c r="E62" s="1973"/>
      <c r="F62" s="1063" t="s">
        <v>4234</v>
      </c>
      <c r="G62" s="1095"/>
    </row>
    <row r="63" spans="2:7" ht="15.6" thickBot="1"/>
    <row r="64" spans="2:7" ht="19.2" thickBot="1">
      <c r="B64" s="2150" t="s">
        <v>4237</v>
      </c>
      <c r="C64" s="2151"/>
      <c r="D64" s="2151"/>
      <c r="E64" s="2152"/>
      <c r="F64" s="1094"/>
      <c r="G64" s="1085"/>
    </row>
    <row r="65" spans="2:10">
      <c r="B65" s="2009" t="s">
        <v>4225</v>
      </c>
      <c r="C65" s="2010"/>
      <c r="D65" s="2010"/>
      <c r="E65" s="2010"/>
      <c r="F65" s="1950" t="s">
        <v>4129</v>
      </c>
      <c r="G65" s="1108" t="s">
        <v>5680</v>
      </c>
    </row>
    <row r="66" spans="2:10" ht="15.6" thickBot="1">
      <c r="B66" s="2041"/>
      <c r="C66" s="2042"/>
      <c r="D66" s="2042"/>
      <c r="E66" s="2042"/>
      <c r="F66" s="2044"/>
      <c r="G66" s="1141" t="s">
        <v>4203</v>
      </c>
      <c r="J66" s="1033"/>
    </row>
    <row r="67" spans="2:10">
      <c r="B67" s="1968" t="s">
        <v>5692</v>
      </c>
      <c r="C67" s="1970"/>
      <c r="D67" s="1970"/>
      <c r="E67" s="1970"/>
      <c r="F67" s="1044" t="s">
        <v>4241</v>
      </c>
      <c r="G67" s="1046"/>
      <c r="J67" s="1236"/>
    </row>
    <row r="68" spans="2:10">
      <c r="B68" s="2172" t="s">
        <v>5752</v>
      </c>
      <c r="C68" s="2173"/>
      <c r="D68" s="1998" t="s">
        <v>5695</v>
      </c>
      <c r="E68" s="1958"/>
      <c r="F68" s="1051" t="s">
        <v>4243</v>
      </c>
      <c r="G68" s="1053"/>
      <c r="J68" s="1236"/>
    </row>
    <row r="69" spans="2:10" ht="15.6" thickBot="1">
      <c r="B69" s="2174"/>
      <c r="C69" s="2175"/>
      <c r="D69" s="2002" t="s">
        <v>5697</v>
      </c>
      <c r="E69" s="1972"/>
      <c r="F69" s="1063" t="s">
        <v>4536</v>
      </c>
      <c r="G69" s="1233"/>
      <c r="J69" s="1236"/>
    </row>
    <row r="70" spans="2:10">
      <c r="B70" s="2176" t="s">
        <v>5753</v>
      </c>
      <c r="C70" s="2176"/>
      <c r="D70" s="2176"/>
      <c r="E70" s="2176"/>
      <c r="F70" s="2176"/>
      <c r="G70" s="2176"/>
      <c r="H70" s="2176"/>
      <c r="J70" s="1236"/>
    </row>
    <row r="71" spans="2:10">
      <c r="B71" s="2177" t="s">
        <v>5754</v>
      </c>
      <c r="C71" s="2177"/>
      <c r="D71" s="2177"/>
      <c r="E71" s="2177"/>
      <c r="F71" s="2177"/>
      <c r="G71" s="2177"/>
      <c r="H71" s="2177"/>
      <c r="J71" s="1236"/>
    </row>
    <row r="72" spans="2:10" ht="15.6" thickBot="1">
      <c r="B72" s="1209"/>
    </row>
    <row r="73" spans="2:10" ht="16.8" thickBot="1">
      <c r="B73" s="2178" t="s">
        <v>5755</v>
      </c>
      <c r="C73" s="2179"/>
      <c r="D73" s="2179"/>
      <c r="E73" s="2180"/>
      <c r="H73" s="1085" t="s">
        <v>5756</v>
      </c>
      <c r="J73" s="1085"/>
    </row>
    <row r="74" spans="2:10">
      <c r="B74" s="1974" t="s">
        <v>4225</v>
      </c>
      <c r="C74" s="1954"/>
      <c r="D74" s="1954"/>
      <c r="E74" s="1954"/>
      <c r="F74" s="2181" t="s">
        <v>4540</v>
      </c>
      <c r="G74" s="1237" t="s">
        <v>5757</v>
      </c>
      <c r="H74" s="1238" t="s">
        <v>5758</v>
      </c>
      <c r="J74" s="1239"/>
    </row>
    <row r="75" spans="2:10" ht="15.6" thickBot="1">
      <c r="B75" s="1987"/>
      <c r="C75" s="1989"/>
      <c r="D75" s="1989"/>
      <c r="E75" s="1989"/>
      <c r="F75" s="2182"/>
      <c r="G75" s="1072" t="s">
        <v>3907</v>
      </c>
      <c r="H75" s="1141" t="s">
        <v>3908</v>
      </c>
      <c r="J75" s="1033"/>
    </row>
    <row r="76" spans="2:10" ht="15.6" thickBot="1">
      <c r="B76" s="2001" t="s">
        <v>5759</v>
      </c>
      <c r="C76" s="2183"/>
      <c r="D76" s="2183"/>
      <c r="E76" s="2183"/>
      <c r="F76" s="1044" t="s">
        <v>5760</v>
      </c>
      <c r="G76" s="1240"/>
      <c r="H76" s="1128"/>
    </row>
    <row r="77" spans="2:10">
      <c r="B77" s="1241" t="s">
        <v>5761</v>
      </c>
      <c r="C77" s="1242"/>
      <c r="D77" s="1243"/>
      <c r="E77" s="1243"/>
    </row>
    <row r="78" spans="2:10">
      <c r="B78" s="1241" t="s">
        <v>5762</v>
      </c>
      <c r="C78" s="1241"/>
      <c r="D78" s="1244"/>
      <c r="E78" s="1244"/>
    </row>
    <row r="79" spans="2:10" ht="15.6" thickBot="1"/>
    <row r="80" spans="2:10" ht="16.8" thickBot="1">
      <c r="B80" s="2184" t="s">
        <v>5763</v>
      </c>
      <c r="C80" s="2185"/>
      <c r="D80" s="2185"/>
      <c r="E80" s="2186"/>
      <c r="G80" s="1245"/>
    </row>
    <row r="81" spans="2:7">
      <c r="B81" s="2105" t="s">
        <v>4225</v>
      </c>
      <c r="C81" s="2115"/>
      <c r="D81" s="2115"/>
      <c r="E81" s="2106"/>
      <c r="F81" s="2170" t="s">
        <v>4540</v>
      </c>
      <c r="G81" s="1246" t="s">
        <v>5764</v>
      </c>
    </row>
    <row r="82" spans="2:7" ht="15.6" thickBot="1">
      <c r="B82" s="2167"/>
      <c r="C82" s="2168"/>
      <c r="D82" s="2168"/>
      <c r="E82" s="2169"/>
      <c r="F82" s="2171"/>
      <c r="G82" s="1247" t="s">
        <v>3907</v>
      </c>
    </row>
    <row r="83" spans="2:7">
      <c r="B83" s="2109" t="s">
        <v>5765</v>
      </c>
      <c r="C83" s="2187"/>
      <c r="D83" s="2187"/>
      <c r="E83" s="2187"/>
      <c r="F83" s="1186" t="s">
        <v>4241</v>
      </c>
      <c r="G83" s="1197"/>
    </row>
    <row r="84" spans="2:7" ht="15.75" customHeight="1">
      <c r="B84" s="2188" t="s">
        <v>5766</v>
      </c>
      <c r="C84" s="2189"/>
      <c r="D84" s="2194" t="s">
        <v>5767</v>
      </c>
      <c r="E84" s="2195"/>
      <c r="F84" s="1188" t="s">
        <v>5475</v>
      </c>
      <c r="G84" s="1248"/>
    </row>
    <row r="85" spans="2:7" ht="15.75" customHeight="1">
      <c r="B85" s="2190"/>
      <c r="C85" s="2191"/>
      <c r="D85" s="2194" t="s">
        <v>5768</v>
      </c>
      <c r="E85" s="2195"/>
      <c r="F85" s="1188" t="s">
        <v>4536</v>
      </c>
      <c r="G85" s="1190"/>
    </row>
    <row r="86" spans="2:7" ht="15.75" customHeight="1">
      <c r="B86" s="2190"/>
      <c r="C86" s="2191"/>
      <c r="D86" s="2194" t="s">
        <v>5769</v>
      </c>
      <c r="E86" s="2195"/>
      <c r="F86" s="1188" t="s">
        <v>4245</v>
      </c>
      <c r="G86" s="1158"/>
    </row>
    <row r="87" spans="2:7">
      <c r="B87" s="2190"/>
      <c r="C87" s="2191"/>
      <c r="D87" s="2194" t="s">
        <v>5770</v>
      </c>
      <c r="E87" s="2195"/>
      <c r="F87" s="1188" t="s">
        <v>4247</v>
      </c>
      <c r="G87" s="1158"/>
    </row>
    <row r="88" spans="2:7" ht="15.6" thickBot="1">
      <c r="B88" s="2192"/>
      <c r="C88" s="2193"/>
      <c r="D88" s="2196" t="s">
        <v>5771</v>
      </c>
      <c r="E88" s="2197"/>
      <c r="F88" s="1191" t="s">
        <v>5772</v>
      </c>
      <c r="G88" s="1159"/>
    </row>
    <row r="89" spans="2:7">
      <c r="C89" s="1249"/>
      <c r="D89" s="1249"/>
      <c r="E89" s="1250"/>
      <c r="F89" s="1251"/>
      <c r="G89" s="706"/>
    </row>
  </sheetData>
  <mergeCells count="91">
    <mergeCell ref="B83:E83"/>
    <mergeCell ref="B84:C88"/>
    <mergeCell ref="D84:E84"/>
    <mergeCell ref="D85:E85"/>
    <mergeCell ref="D86:E86"/>
    <mergeCell ref="D87:E87"/>
    <mergeCell ref="D88:E88"/>
    <mergeCell ref="B81:E82"/>
    <mergeCell ref="F81:F82"/>
    <mergeCell ref="B67:E67"/>
    <mergeCell ref="B68:C69"/>
    <mergeCell ref="D68:E68"/>
    <mergeCell ref="D69:E69"/>
    <mergeCell ref="B70:H70"/>
    <mergeCell ref="B71:H71"/>
    <mergeCell ref="B73:E73"/>
    <mergeCell ref="B74:E75"/>
    <mergeCell ref="F74:F75"/>
    <mergeCell ref="B76:E76"/>
    <mergeCell ref="B80:E80"/>
    <mergeCell ref="F65:F66"/>
    <mergeCell ref="B52:G52"/>
    <mergeCell ref="B55:E55"/>
    <mergeCell ref="B56:E57"/>
    <mergeCell ref="F56:F57"/>
    <mergeCell ref="B58:E58"/>
    <mergeCell ref="B59:E59"/>
    <mergeCell ref="B60:E60"/>
    <mergeCell ref="B61:E61"/>
    <mergeCell ref="B62:E62"/>
    <mergeCell ref="B64:E64"/>
    <mergeCell ref="B65:E66"/>
    <mergeCell ref="B46:B51"/>
    <mergeCell ref="C46:C48"/>
    <mergeCell ref="D46:E46"/>
    <mergeCell ref="D47:E47"/>
    <mergeCell ref="D48:E48"/>
    <mergeCell ref="C49:C50"/>
    <mergeCell ref="D49:E49"/>
    <mergeCell ref="D50:E50"/>
    <mergeCell ref="C51:E51"/>
    <mergeCell ref="B42:B45"/>
    <mergeCell ref="C42:C45"/>
    <mergeCell ref="D42:E42"/>
    <mergeCell ref="D43:E43"/>
    <mergeCell ref="D44:E44"/>
    <mergeCell ref="D45:E45"/>
    <mergeCell ref="F40:F41"/>
    <mergeCell ref="B25:B35"/>
    <mergeCell ref="C25:E25"/>
    <mergeCell ref="C26:C27"/>
    <mergeCell ref="D26:E26"/>
    <mergeCell ref="D27:E27"/>
    <mergeCell ref="C28:E28"/>
    <mergeCell ref="C29:E29"/>
    <mergeCell ref="C30:E30"/>
    <mergeCell ref="C31:C35"/>
    <mergeCell ref="D31:D33"/>
    <mergeCell ref="D34:D35"/>
    <mergeCell ref="B36:B37"/>
    <mergeCell ref="C36:E36"/>
    <mergeCell ref="C37:E37"/>
    <mergeCell ref="B39:E39"/>
    <mergeCell ref="B24:E24"/>
    <mergeCell ref="D14:E14"/>
    <mergeCell ref="C15:C16"/>
    <mergeCell ref="D15:E15"/>
    <mergeCell ref="D16:E16"/>
    <mergeCell ref="B17:E17"/>
    <mergeCell ref="B18:E18"/>
    <mergeCell ref="B19:E19"/>
    <mergeCell ref="B20:E20"/>
    <mergeCell ref="B21:E21"/>
    <mergeCell ref="B22:E22"/>
    <mergeCell ref="B23:E23"/>
    <mergeCell ref="B7:E7"/>
    <mergeCell ref="B8:B16"/>
    <mergeCell ref="D8:E8"/>
    <mergeCell ref="D9:E9"/>
    <mergeCell ref="C10:C11"/>
    <mergeCell ref="D10:E10"/>
    <mergeCell ref="D11:E11"/>
    <mergeCell ref="D12:E12"/>
    <mergeCell ref="C13:C14"/>
    <mergeCell ref="D13:E13"/>
    <mergeCell ref="K4:K5"/>
    <mergeCell ref="B3:E3"/>
    <mergeCell ref="F4:F6"/>
    <mergeCell ref="G4:G5"/>
    <mergeCell ref="H4:H5"/>
    <mergeCell ref="I4:J4"/>
  </mergeCells>
  <phoneticPr fontId="12"/>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31A8-37E9-4258-987C-0E37BC6AD0A5}">
  <dimension ref="A1:R9"/>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5773</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51" t="s">
        <v>3788</v>
      </c>
      <c r="C4" s="351" t="s">
        <v>141</v>
      </c>
      <c r="D4" s="351" t="s">
        <v>4108</v>
      </c>
      <c r="E4" s="485" t="s">
        <v>244</v>
      </c>
      <c r="F4" s="485"/>
      <c r="G4" s="485" t="s">
        <v>244</v>
      </c>
      <c r="H4" s="485"/>
      <c r="I4" s="485"/>
      <c r="J4" s="485" t="s">
        <v>244</v>
      </c>
      <c r="K4" s="485" t="s">
        <v>244</v>
      </c>
      <c r="L4" s="485" t="s">
        <v>244</v>
      </c>
      <c r="M4" s="485" t="s">
        <v>244</v>
      </c>
      <c r="N4" s="485" t="s">
        <v>244</v>
      </c>
      <c r="O4" s="485" t="s">
        <v>244</v>
      </c>
      <c r="P4" s="485" t="s">
        <v>244</v>
      </c>
      <c r="Q4" s="485"/>
      <c r="R4"/>
    </row>
    <row r="5" spans="1:18">
      <c r="B5" s="351" t="s">
        <v>3788</v>
      </c>
      <c r="C5" s="351" t="s">
        <v>143</v>
      </c>
      <c r="D5" s="351" t="s">
        <v>3797</v>
      </c>
      <c r="E5" s="485" t="s">
        <v>244</v>
      </c>
      <c r="F5" s="485"/>
      <c r="G5" s="485" t="s">
        <v>244</v>
      </c>
      <c r="H5" s="485"/>
      <c r="I5" s="485" t="s">
        <v>244</v>
      </c>
      <c r="J5" s="485" t="s">
        <v>244</v>
      </c>
      <c r="K5" s="485" t="s">
        <v>244</v>
      </c>
      <c r="L5" s="485" t="s">
        <v>244</v>
      </c>
      <c r="M5" s="485" t="s">
        <v>244</v>
      </c>
      <c r="N5" s="485" t="s">
        <v>244</v>
      </c>
      <c r="O5" s="485"/>
      <c r="P5" s="485"/>
      <c r="Q5" s="485"/>
      <c r="R5"/>
    </row>
    <row r="6" spans="1:18">
      <c r="B6" s="351" t="s">
        <v>3788</v>
      </c>
      <c r="C6" s="351" t="s">
        <v>144</v>
      </c>
      <c r="D6" s="351" t="s">
        <v>3798</v>
      </c>
      <c r="E6" s="485" t="s">
        <v>244</v>
      </c>
      <c r="F6" s="485"/>
      <c r="G6" s="485"/>
      <c r="H6" s="485" t="s">
        <v>244</v>
      </c>
      <c r="I6" s="485"/>
      <c r="J6" s="485" t="s">
        <v>244</v>
      </c>
      <c r="K6" s="485" t="s">
        <v>244</v>
      </c>
      <c r="L6" s="485" t="s">
        <v>244</v>
      </c>
      <c r="M6" s="485" t="s">
        <v>244</v>
      </c>
      <c r="N6" s="485" t="s">
        <v>244</v>
      </c>
      <c r="O6" s="485"/>
      <c r="P6" s="485"/>
      <c r="Q6" s="485"/>
      <c r="R6"/>
    </row>
    <row r="7" spans="1:18">
      <c r="B7" s="351" t="s">
        <v>3788</v>
      </c>
      <c r="C7" s="351" t="s">
        <v>145</v>
      </c>
      <c r="D7" s="351" t="s">
        <v>3799</v>
      </c>
      <c r="E7" s="485" t="s">
        <v>244</v>
      </c>
      <c r="F7" s="485"/>
      <c r="G7" s="485" t="s">
        <v>244</v>
      </c>
      <c r="H7" s="485"/>
      <c r="I7" s="485"/>
      <c r="J7" s="485" t="s">
        <v>244</v>
      </c>
      <c r="K7" s="485" t="s">
        <v>244</v>
      </c>
      <c r="L7" s="485" t="s">
        <v>244</v>
      </c>
      <c r="M7" s="485" t="s">
        <v>244</v>
      </c>
      <c r="N7" s="485" t="s">
        <v>244</v>
      </c>
      <c r="O7" s="485" t="s">
        <v>244</v>
      </c>
      <c r="P7" s="485"/>
      <c r="Q7" s="485"/>
      <c r="R7"/>
    </row>
    <row r="8" spans="1:18">
      <c r="B8" s="351" t="s">
        <v>3788</v>
      </c>
      <c r="C8" s="351" t="s">
        <v>146</v>
      </c>
      <c r="D8" s="351" t="s">
        <v>3800</v>
      </c>
      <c r="E8" s="485" t="s">
        <v>244</v>
      </c>
      <c r="F8" s="485"/>
      <c r="G8" s="485" t="s">
        <v>244</v>
      </c>
      <c r="H8" s="485"/>
      <c r="I8" s="485"/>
      <c r="J8" s="485" t="s">
        <v>244</v>
      </c>
      <c r="K8" s="485" t="s">
        <v>244</v>
      </c>
      <c r="L8" s="485" t="s">
        <v>244</v>
      </c>
      <c r="M8" s="485" t="s">
        <v>244</v>
      </c>
      <c r="N8" s="485" t="s">
        <v>244</v>
      </c>
      <c r="O8" s="485" t="s">
        <v>244</v>
      </c>
      <c r="P8" s="485"/>
      <c r="Q8" s="485"/>
      <c r="R8"/>
    </row>
    <row r="9" spans="1:18">
      <c r="B9" s="351" t="s">
        <v>3788</v>
      </c>
      <c r="C9" s="353" t="s">
        <v>147</v>
      </c>
      <c r="D9" s="353" t="s">
        <v>3803</v>
      </c>
      <c r="E9" s="654" t="s">
        <v>244</v>
      </c>
      <c r="F9" s="654"/>
      <c r="G9" s="654" t="s">
        <v>244</v>
      </c>
      <c r="H9" s="654"/>
      <c r="I9" s="654"/>
      <c r="J9" s="654" t="s">
        <v>244</v>
      </c>
      <c r="K9" s="654" t="s">
        <v>244</v>
      </c>
      <c r="L9" s="654" t="s">
        <v>244</v>
      </c>
      <c r="M9" s="654" t="s">
        <v>244</v>
      </c>
      <c r="N9" s="485" t="s">
        <v>244</v>
      </c>
      <c r="O9" s="485"/>
      <c r="P9" s="485"/>
      <c r="Q9" s="485"/>
      <c r="R9"/>
    </row>
  </sheetData>
  <phoneticPr fontId="12"/>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D383-4304-4720-BDF6-83E760E99654}">
  <dimension ref="A1:U123"/>
  <sheetViews>
    <sheetView showGridLines="0" workbookViewId="0"/>
  </sheetViews>
  <sheetFormatPr defaultRowHeight="15"/>
  <cols>
    <col min="1" max="1" width="1.453125" style="478" customWidth="1"/>
    <col min="2" max="2" width="12" style="478" customWidth="1"/>
    <col min="3" max="3" width="8.81640625" style="478" customWidth="1"/>
    <col min="4" max="4" width="10.90625" style="478" customWidth="1"/>
    <col min="5" max="5" width="6.81640625" style="478" customWidth="1"/>
    <col min="6" max="6" width="4.08984375" style="478" customWidth="1"/>
    <col min="7" max="8" width="11.36328125" style="478" customWidth="1"/>
    <col min="9" max="13" width="9.1796875" style="478" customWidth="1"/>
    <col min="14" max="15" width="13" style="478" customWidth="1"/>
    <col min="16" max="16" width="5" style="478" customWidth="1"/>
    <col min="17" max="17" width="8.90625" style="478"/>
    <col min="18" max="19" width="4.08984375" style="478" customWidth="1"/>
    <col min="20" max="20" width="15.6328125" style="478" customWidth="1"/>
    <col min="21" max="21" width="5" style="478" customWidth="1"/>
    <col min="22" max="23" width="13" style="478" customWidth="1"/>
    <col min="24" max="257" width="8.90625" style="478"/>
    <col min="258" max="258" width="2.36328125" style="478" customWidth="1"/>
    <col min="259" max="260" width="8.90625" style="478"/>
    <col min="261" max="261" width="10.36328125" style="478" customWidth="1"/>
    <col min="262" max="262" width="16.54296875" style="478" customWidth="1"/>
    <col min="263" max="263" width="8.90625" style="478"/>
    <col min="264" max="264" width="4.08984375" style="478" customWidth="1"/>
    <col min="265" max="271" width="13" style="478" customWidth="1"/>
    <col min="272" max="272" width="5" style="478" customWidth="1"/>
    <col min="273" max="273" width="8.90625" style="478"/>
    <col min="274" max="275" width="4.08984375" style="478" customWidth="1"/>
    <col min="276" max="276" width="15.6328125" style="478" customWidth="1"/>
    <col min="277" max="277" width="5" style="478" customWidth="1"/>
    <col min="278" max="279" width="13" style="478" customWidth="1"/>
    <col min="280" max="513" width="8.90625" style="478"/>
    <col min="514" max="514" width="2.36328125" style="478" customWidth="1"/>
    <col min="515" max="516" width="8.90625" style="478"/>
    <col min="517" max="517" width="10.36328125" style="478" customWidth="1"/>
    <col min="518" max="518" width="16.54296875" style="478" customWidth="1"/>
    <col min="519" max="519" width="8.90625" style="478"/>
    <col min="520" max="520" width="4.08984375" style="478" customWidth="1"/>
    <col min="521" max="527" width="13" style="478" customWidth="1"/>
    <col min="528" max="528" width="5" style="478" customWidth="1"/>
    <col min="529" max="529" width="8.90625" style="478"/>
    <col min="530" max="531" width="4.08984375" style="478" customWidth="1"/>
    <col min="532" max="532" width="15.6328125" style="478" customWidth="1"/>
    <col min="533" max="533" width="5" style="478" customWidth="1"/>
    <col min="534" max="535" width="13" style="478" customWidth="1"/>
    <col min="536" max="769" width="8.90625" style="478"/>
    <col min="770" max="770" width="2.36328125" style="478" customWidth="1"/>
    <col min="771" max="772" width="8.90625" style="478"/>
    <col min="773" max="773" width="10.36328125" style="478" customWidth="1"/>
    <col min="774" max="774" width="16.54296875" style="478" customWidth="1"/>
    <col min="775" max="775" width="8.90625" style="478"/>
    <col min="776" max="776" width="4.08984375" style="478" customWidth="1"/>
    <col min="777" max="783" width="13" style="478" customWidth="1"/>
    <col min="784" max="784" width="5" style="478" customWidth="1"/>
    <col min="785" max="785" width="8.90625" style="478"/>
    <col min="786" max="787" width="4.08984375" style="478" customWidth="1"/>
    <col min="788" max="788" width="15.6328125" style="478" customWidth="1"/>
    <col min="789" max="789" width="5" style="478" customWidth="1"/>
    <col min="790" max="791" width="13" style="478" customWidth="1"/>
    <col min="792" max="1025" width="8.90625" style="478"/>
    <col min="1026" max="1026" width="2.36328125" style="478" customWidth="1"/>
    <col min="1027" max="1028" width="8.90625" style="478"/>
    <col min="1029" max="1029" width="10.36328125" style="478" customWidth="1"/>
    <col min="1030" max="1030" width="16.54296875" style="478" customWidth="1"/>
    <col min="1031" max="1031" width="8.90625" style="478"/>
    <col min="1032" max="1032" width="4.08984375" style="478" customWidth="1"/>
    <col min="1033" max="1039" width="13" style="478" customWidth="1"/>
    <col min="1040" max="1040" width="5" style="478" customWidth="1"/>
    <col min="1041" max="1041" width="8.90625" style="478"/>
    <col min="1042" max="1043" width="4.08984375" style="478" customWidth="1"/>
    <col min="1044" max="1044" width="15.6328125" style="478" customWidth="1"/>
    <col min="1045" max="1045" width="5" style="478" customWidth="1"/>
    <col min="1046" max="1047" width="13" style="478" customWidth="1"/>
    <col min="1048" max="1281" width="8.90625" style="478"/>
    <col min="1282" max="1282" width="2.36328125" style="478" customWidth="1"/>
    <col min="1283" max="1284" width="8.90625" style="478"/>
    <col min="1285" max="1285" width="10.36328125" style="478" customWidth="1"/>
    <col min="1286" max="1286" width="16.54296875" style="478" customWidth="1"/>
    <col min="1287" max="1287" width="8.90625" style="478"/>
    <col min="1288" max="1288" width="4.08984375" style="478" customWidth="1"/>
    <col min="1289" max="1295" width="13" style="478" customWidth="1"/>
    <col min="1296" max="1296" width="5" style="478" customWidth="1"/>
    <col min="1297" max="1297" width="8.90625" style="478"/>
    <col min="1298" max="1299" width="4.08984375" style="478" customWidth="1"/>
    <col min="1300" max="1300" width="15.6328125" style="478" customWidth="1"/>
    <col min="1301" max="1301" width="5" style="478" customWidth="1"/>
    <col min="1302" max="1303" width="13" style="478" customWidth="1"/>
    <col min="1304" max="1537" width="8.90625" style="478"/>
    <col min="1538" max="1538" width="2.36328125" style="478" customWidth="1"/>
    <col min="1539" max="1540" width="8.90625" style="478"/>
    <col min="1541" max="1541" width="10.36328125" style="478" customWidth="1"/>
    <col min="1542" max="1542" width="16.54296875" style="478" customWidth="1"/>
    <col min="1543" max="1543" width="8.90625" style="478"/>
    <col min="1544" max="1544" width="4.08984375" style="478" customWidth="1"/>
    <col min="1545" max="1551" width="13" style="478" customWidth="1"/>
    <col min="1552" max="1552" width="5" style="478" customWidth="1"/>
    <col min="1553" max="1553" width="8.90625" style="478"/>
    <col min="1554" max="1555" width="4.08984375" style="478" customWidth="1"/>
    <col min="1556" max="1556" width="15.6328125" style="478" customWidth="1"/>
    <col min="1557" max="1557" width="5" style="478" customWidth="1"/>
    <col min="1558" max="1559" width="13" style="478" customWidth="1"/>
    <col min="1560" max="1793" width="8.90625" style="478"/>
    <col min="1794" max="1794" width="2.36328125" style="478" customWidth="1"/>
    <col min="1795" max="1796" width="8.90625" style="478"/>
    <col min="1797" max="1797" width="10.36328125" style="478" customWidth="1"/>
    <col min="1798" max="1798" width="16.54296875" style="478" customWidth="1"/>
    <col min="1799" max="1799" width="8.90625" style="478"/>
    <col min="1800" max="1800" width="4.08984375" style="478" customWidth="1"/>
    <col min="1801" max="1807" width="13" style="478" customWidth="1"/>
    <col min="1808" max="1808" width="5" style="478" customWidth="1"/>
    <col min="1809" max="1809" width="8.90625" style="478"/>
    <col min="1810" max="1811" width="4.08984375" style="478" customWidth="1"/>
    <col min="1812" max="1812" width="15.6328125" style="478" customWidth="1"/>
    <col min="1813" max="1813" width="5" style="478" customWidth="1"/>
    <col min="1814" max="1815" width="13" style="478" customWidth="1"/>
    <col min="1816" max="2049" width="8.90625" style="478"/>
    <col min="2050" max="2050" width="2.36328125" style="478" customWidth="1"/>
    <col min="2051" max="2052" width="8.90625" style="478"/>
    <col min="2053" max="2053" width="10.36328125" style="478" customWidth="1"/>
    <col min="2054" max="2054" width="16.54296875" style="478" customWidth="1"/>
    <col min="2055" max="2055" width="8.90625" style="478"/>
    <col min="2056" max="2056" width="4.08984375" style="478" customWidth="1"/>
    <col min="2057" max="2063" width="13" style="478" customWidth="1"/>
    <col min="2064" max="2064" width="5" style="478" customWidth="1"/>
    <col min="2065" max="2065" width="8.90625" style="478"/>
    <col min="2066" max="2067" width="4.08984375" style="478" customWidth="1"/>
    <col min="2068" max="2068" width="15.6328125" style="478" customWidth="1"/>
    <col min="2069" max="2069" width="5" style="478" customWidth="1"/>
    <col min="2070" max="2071" width="13" style="478" customWidth="1"/>
    <col min="2072" max="2305" width="8.90625" style="478"/>
    <col min="2306" max="2306" width="2.36328125" style="478" customWidth="1"/>
    <col min="2307" max="2308" width="8.90625" style="478"/>
    <col min="2309" max="2309" width="10.36328125" style="478" customWidth="1"/>
    <col min="2310" max="2310" width="16.54296875" style="478" customWidth="1"/>
    <col min="2311" max="2311" width="8.90625" style="478"/>
    <col min="2312" max="2312" width="4.08984375" style="478" customWidth="1"/>
    <col min="2313" max="2319" width="13" style="478" customWidth="1"/>
    <col min="2320" max="2320" width="5" style="478" customWidth="1"/>
    <col min="2321" max="2321" width="8.90625" style="478"/>
    <col min="2322" max="2323" width="4.08984375" style="478" customWidth="1"/>
    <col min="2324" max="2324" width="15.6328125" style="478" customWidth="1"/>
    <col min="2325" max="2325" width="5" style="478" customWidth="1"/>
    <col min="2326" max="2327" width="13" style="478" customWidth="1"/>
    <col min="2328" max="2561" width="8.90625" style="478"/>
    <col min="2562" max="2562" width="2.36328125" style="478" customWidth="1"/>
    <col min="2563" max="2564" width="8.90625" style="478"/>
    <col min="2565" max="2565" width="10.36328125" style="478" customWidth="1"/>
    <col min="2566" max="2566" width="16.54296875" style="478" customWidth="1"/>
    <col min="2567" max="2567" width="8.90625" style="478"/>
    <col min="2568" max="2568" width="4.08984375" style="478" customWidth="1"/>
    <col min="2569" max="2575" width="13" style="478" customWidth="1"/>
    <col min="2576" max="2576" width="5" style="478" customWidth="1"/>
    <col min="2577" max="2577" width="8.90625" style="478"/>
    <col min="2578" max="2579" width="4.08984375" style="478" customWidth="1"/>
    <col min="2580" max="2580" width="15.6328125" style="478" customWidth="1"/>
    <col min="2581" max="2581" width="5" style="478" customWidth="1"/>
    <col min="2582" max="2583" width="13" style="478" customWidth="1"/>
    <col min="2584" max="2817" width="8.90625" style="478"/>
    <col min="2818" max="2818" width="2.36328125" style="478" customWidth="1"/>
    <col min="2819" max="2820" width="8.90625" style="478"/>
    <col min="2821" max="2821" width="10.36328125" style="478" customWidth="1"/>
    <col min="2822" max="2822" width="16.54296875" style="478" customWidth="1"/>
    <col min="2823" max="2823" width="8.90625" style="478"/>
    <col min="2824" max="2824" width="4.08984375" style="478" customWidth="1"/>
    <col min="2825" max="2831" width="13" style="478" customWidth="1"/>
    <col min="2832" max="2832" width="5" style="478" customWidth="1"/>
    <col min="2833" max="2833" width="8.90625" style="478"/>
    <col min="2834" max="2835" width="4.08984375" style="478" customWidth="1"/>
    <col min="2836" max="2836" width="15.6328125" style="478" customWidth="1"/>
    <col min="2837" max="2837" width="5" style="478" customWidth="1"/>
    <col min="2838" max="2839" width="13" style="478" customWidth="1"/>
    <col min="2840" max="3073" width="8.90625" style="478"/>
    <col min="3074" max="3074" width="2.36328125" style="478" customWidth="1"/>
    <col min="3075" max="3076" width="8.90625" style="478"/>
    <col min="3077" max="3077" width="10.36328125" style="478" customWidth="1"/>
    <col min="3078" max="3078" width="16.54296875" style="478" customWidth="1"/>
    <col min="3079" max="3079" width="8.90625" style="478"/>
    <col min="3080" max="3080" width="4.08984375" style="478" customWidth="1"/>
    <col min="3081" max="3087" width="13" style="478" customWidth="1"/>
    <col min="3088" max="3088" width="5" style="478" customWidth="1"/>
    <col min="3089" max="3089" width="8.90625" style="478"/>
    <col min="3090" max="3091" width="4.08984375" style="478" customWidth="1"/>
    <col min="3092" max="3092" width="15.6328125" style="478" customWidth="1"/>
    <col min="3093" max="3093" width="5" style="478" customWidth="1"/>
    <col min="3094" max="3095" width="13" style="478" customWidth="1"/>
    <col min="3096" max="3329" width="8.90625" style="478"/>
    <col min="3330" max="3330" width="2.36328125" style="478" customWidth="1"/>
    <col min="3331" max="3332" width="8.90625" style="478"/>
    <col min="3333" max="3333" width="10.36328125" style="478" customWidth="1"/>
    <col min="3334" max="3334" width="16.54296875" style="478" customWidth="1"/>
    <col min="3335" max="3335" width="8.90625" style="478"/>
    <col min="3336" max="3336" width="4.08984375" style="478" customWidth="1"/>
    <col min="3337" max="3343" width="13" style="478" customWidth="1"/>
    <col min="3344" max="3344" width="5" style="478" customWidth="1"/>
    <col min="3345" max="3345" width="8.90625" style="478"/>
    <col min="3346" max="3347" width="4.08984375" style="478" customWidth="1"/>
    <col min="3348" max="3348" width="15.6328125" style="478" customWidth="1"/>
    <col min="3349" max="3349" width="5" style="478" customWidth="1"/>
    <col min="3350" max="3351" width="13" style="478" customWidth="1"/>
    <col min="3352" max="3585" width="8.90625" style="478"/>
    <col min="3586" max="3586" width="2.36328125" style="478" customWidth="1"/>
    <col min="3587" max="3588" width="8.90625" style="478"/>
    <col min="3589" max="3589" width="10.36328125" style="478" customWidth="1"/>
    <col min="3590" max="3590" width="16.54296875" style="478" customWidth="1"/>
    <col min="3591" max="3591" width="8.90625" style="478"/>
    <col min="3592" max="3592" width="4.08984375" style="478" customWidth="1"/>
    <col min="3593" max="3599" width="13" style="478" customWidth="1"/>
    <col min="3600" max="3600" width="5" style="478" customWidth="1"/>
    <col min="3601" max="3601" width="8.90625" style="478"/>
    <col min="3602" max="3603" width="4.08984375" style="478" customWidth="1"/>
    <col min="3604" max="3604" width="15.6328125" style="478" customWidth="1"/>
    <col min="3605" max="3605" width="5" style="478" customWidth="1"/>
    <col min="3606" max="3607" width="13" style="478" customWidth="1"/>
    <col min="3608" max="3841" width="8.90625" style="478"/>
    <col min="3842" max="3842" width="2.36328125" style="478" customWidth="1"/>
    <col min="3843" max="3844" width="8.90625" style="478"/>
    <col min="3845" max="3845" width="10.36328125" style="478" customWidth="1"/>
    <col min="3846" max="3846" width="16.54296875" style="478" customWidth="1"/>
    <col min="3847" max="3847" width="8.90625" style="478"/>
    <col min="3848" max="3848" width="4.08984375" style="478" customWidth="1"/>
    <col min="3849" max="3855" width="13" style="478" customWidth="1"/>
    <col min="3856" max="3856" width="5" style="478" customWidth="1"/>
    <col min="3857" max="3857" width="8.90625" style="478"/>
    <col min="3858" max="3859" width="4.08984375" style="478" customWidth="1"/>
    <col min="3860" max="3860" width="15.6328125" style="478" customWidth="1"/>
    <col min="3861" max="3861" width="5" style="478" customWidth="1"/>
    <col min="3862" max="3863" width="13" style="478" customWidth="1"/>
    <col min="3864" max="4097" width="8.90625" style="478"/>
    <col min="4098" max="4098" width="2.36328125" style="478" customWidth="1"/>
    <col min="4099" max="4100" width="8.90625" style="478"/>
    <col min="4101" max="4101" width="10.36328125" style="478" customWidth="1"/>
    <col min="4102" max="4102" width="16.54296875" style="478" customWidth="1"/>
    <col min="4103" max="4103" width="8.90625" style="478"/>
    <col min="4104" max="4104" width="4.08984375" style="478" customWidth="1"/>
    <col min="4105" max="4111" width="13" style="478" customWidth="1"/>
    <col min="4112" max="4112" width="5" style="478" customWidth="1"/>
    <col min="4113" max="4113" width="8.90625" style="478"/>
    <col min="4114" max="4115" width="4.08984375" style="478" customWidth="1"/>
    <col min="4116" max="4116" width="15.6328125" style="478" customWidth="1"/>
    <col min="4117" max="4117" width="5" style="478" customWidth="1"/>
    <col min="4118" max="4119" width="13" style="478" customWidth="1"/>
    <col min="4120" max="4353" width="8.90625" style="478"/>
    <col min="4354" max="4354" width="2.36328125" style="478" customWidth="1"/>
    <col min="4355" max="4356" width="8.90625" style="478"/>
    <col min="4357" max="4357" width="10.36328125" style="478" customWidth="1"/>
    <col min="4358" max="4358" width="16.54296875" style="478" customWidth="1"/>
    <col min="4359" max="4359" width="8.90625" style="478"/>
    <col min="4360" max="4360" width="4.08984375" style="478" customWidth="1"/>
    <col min="4361" max="4367" width="13" style="478" customWidth="1"/>
    <col min="4368" max="4368" width="5" style="478" customWidth="1"/>
    <col min="4369" max="4369" width="8.90625" style="478"/>
    <col min="4370" max="4371" width="4.08984375" style="478" customWidth="1"/>
    <col min="4372" max="4372" width="15.6328125" style="478" customWidth="1"/>
    <col min="4373" max="4373" width="5" style="478" customWidth="1"/>
    <col min="4374" max="4375" width="13" style="478" customWidth="1"/>
    <col min="4376" max="4609" width="8.90625" style="478"/>
    <col min="4610" max="4610" width="2.36328125" style="478" customWidth="1"/>
    <col min="4611" max="4612" width="8.90625" style="478"/>
    <col min="4613" max="4613" width="10.36328125" style="478" customWidth="1"/>
    <col min="4614" max="4614" width="16.54296875" style="478" customWidth="1"/>
    <col min="4615" max="4615" width="8.90625" style="478"/>
    <col min="4616" max="4616" width="4.08984375" style="478" customWidth="1"/>
    <col min="4617" max="4623" width="13" style="478" customWidth="1"/>
    <col min="4624" max="4624" width="5" style="478" customWidth="1"/>
    <col min="4625" max="4625" width="8.90625" style="478"/>
    <col min="4626" max="4627" width="4.08984375" style="478" customWidth="1"/>
    <col min="4628" max="4628" width="15.6328125" style="478" customWidth="1"/>
    <col min="4629" max="4629" width="5" style="478" customWidth="1"/>
    <col min="4630" max="4631" width="13" style="478" customWidth="1"/>
    <col min="4632" max="4865" width="8.90625" style="478"/>
    <col min="4866" max="4866" width="2.36328125" style="478" customWidth="1"/>
    <col min="4867" max="4868" width="8.90625" style="478"/>
    <col min="4869" max="4869" width="10.36328125" style="478" customWidth="1"/>
    <col min="4870" max="4870" width="16.54296875" style="478" customWidth="1"/>
    <col min="4871" max="4871" width="8.90625" style="478"/>
    <col min="4872" max="4872" width="4.08984375" style="478" customWidth="1"/>
    <col min="4873" max="4879" width="13" style="478" customWidth="1"/>
    <col min="4880" max="4880" width="5" style="478" customWidth="1"/>
    <col min="4881" max="4881" width="8.90625" style="478"/>
    <col min="4882" max="4883" width="4.08984375" style="478" customWidth="1"/>
    <col min="4884" max="4884" width="15.6328125" style="478" customWidth="1"/>
    <col min="4885" max="4885" width="5" style="478" customWidth="1"/>
    <col min="4886" max="4887" width="13" style="478" customWidth="1"/>
    <col min="4888" max="5121" width="8.90625" style="478"/>
    <col min="5122" max="5122" width="2.36328125" style="478" customWidth="1"/>
    <col min="5123" max="5124" width="8.90625" style="478"/>
    <col min="5125" max="5125" width="10.36328125" style="478" customWidth="1"/>
    <col min="5126" max="5126" width="16.54296875" style="478" customWidth="1"/>
    <col min="5127" max="5127" width="8.90625" style="478"/>
    <col min="5128" max="5128" width="4.08984375" style="478" customWidth="1"/>
    <col min="5129" max="5135" width="13" style="478" customWidth="1"/>
    <col min="5136" max="5136" width="5" style="478" customWidth="1"/>
    <col min="5137" max="5137" width="8.90625" style="478"/>
    <col min="5138" max="5139" width="4.08984375" style="478" customWidth="1"/>
    <col min="5140" max="5140" width="15.6328125" style="478" customWidth="1"/>
    <col min="5141" max="5141" width="5" style="478" customWidth="1"/>
    <col min="5142" max="5143" width="13" style="478" customWidth="1"/>
    <col min="5144" max="5377" width="8.90625" style="478"/>
    <col min="5378" max="5378" width="2.36328125" style="478" customWidth="1"/>
    <col min="5379" max="5380" width="8.90625" style="478"/>
    <col min="5381" max="5381" width="10.36328125" style="478" customWidth="1"/>
    <col min="5382" max="5382" width="16.54296875" style="478" customWidth="1"/>
    <col min="5383" max="5383" width="8.90625" style="478"/>
    <col min="5384" max="5384" width="4.08984375" style="478" customWidth="1"/>
    <col min="5385" max="5391" width="13" style="478" customWidth="1"/>
    <col min="5392" max="5392" width="5" style="478" customWidth="1"/>
    <col min="5393" max="5393" width="8.90625" style="478"/>
    <col min="5394" max="5395" width="4.08984375" style="478" customWidth="1"/>
    <col min="5396" max="5396" width="15.6328125" style="478" customWidth="1"/>
    <col min="5397" max="5397" width="5" style="478" customWidth="1"/>
    <col min="5398" max="5399" width="13" style="478" customWidth="1"/>
    <col min="5400" max="5633" width="8.90625" style="478"/>
    <col min="5634" max="5634" width="2.36328125" style="478" customWidth="1"/>
    <col min="5635" max="5636" width="8.90625" style="478"/>
    <col min="5637" max="5637" width="10.36328125" style="478" customWidth="1"/>
    <col min="5638" max="5638" width="16.54296875" style="478" customWidth="1"/>
    <col min="5639" max="5639" width="8.90625" style="478"/>
    <col min="5640" max="5640" width="4.08984375" style="478" customWidth="1"/>
    <col min="5641" max="5647" width="13" style="478" customWidth="1"/>
    <col min="5648" max="5648" width="5" style="478" customWidth="1"/>
    <col min="5649" max="5649" width="8.90625" style="478"/>
    <col min="5650" max="5651" width="4.08984375" style="478" customWidth="1"/>
    <col min="5652" max="5652" width="15.6328125" style="478" customWidth="1"/>
    <col min="5653" max="5653" width="5" style="478" customWidth="1"/>
    <col min="5654" max="5655" width="13" style="478" customWidth="1"/>
    <col min="5656" max="5889" width="8.90625" style="478"/>
    <col min="5890" max="5890" width="2.36328125" style="478" customWidth="1"/>
    <col min="5891" max="5892" width="8.90625" style="478"/>
    <col min="5893" max="5893" width="10.36328125" style="478" customWidth="1"/>
    <col min="5894" max="5894" width="16.54296875" style="478" customWidth="1"/>
    <col min="5895" max="5895" width="8.90625" style="478"/>
    <col min="5896" max="5896" width="4.08984375" style="478" customWidth="1"/>
    <col min="5897" max="5903" width="13" style="478" customWidth="1"/>
    <col min="5904" max="5904" width="5" style="478" customWidth="1"/>
    <col min="5905" max="5905" width="8.90625" style="478"/>
    <col min="5906" max="5907" width="4.08984375" style="478" customWidth="1"/>
    <col min="5908" max="5908" width="15.6328125" style="478" customWidth="1"/>
    <col min="5909" max="5909" width="5" style="478" customWidth="1"/>
    <col min="5910" max="5911" width="13" style="478" customWidth="1"/>
    <col min="5912" max="6145" width="8.90625" style="478"/>
    <col min="6146" max="6146" width="2.36328125" style="478" customWidth="1"/>
    <col min="6147" max="6148" width="8.90625" style="478"/>
    <col min="6149" max="6149" width="10.36328125" style="478" customWidth="1"/>
    <col min="6150" max="6150" width="16.54296875" style="478" customWidth="1"/>
    <col min="6151" max="6151" width="8.90625" style="478"/>
    <col min="6152" max="6152" width="4.08984375" style="478" customWidth="1"/>
    <col min="6153" max="6159" width="13" style="478" customWidth="1"/>
    <col min="6160" max="6160" width="5" style="478" customWidth="1"/>
    <col min="6161" max="6161" width="8.90625" style="478"/>
    <col min="6162" max="6163" width="4.08984375" style="478" customWidth="1"/>
    <col min="6164" max="6164" width="15.6328125" style="478" customWidth="1"/>
    <col min="6165" max="6165" width="5" style="478" customWidth="1"/>
    <col min="6166" max="6167" width="13" style="478" customWidth="1"/>
    <col min="6168" max="6401" width="8.90625" style="478"/>
    <col min="6402" max="6402" width="2.36328125" style="478" customWidth="1"/>
    <col min="6403" max="6404" width="8.90625" style="478"/>
    <col min="6405" max="6405" width="10.36328125" style="478" customWidth="1"/>
    <col min="6406" max="6406" width="16.54296875" style="478" customWidth="1"/>
    <col min="6407" max="6407" width="8.90625" style="478"/>
    <col min="6408" max="6408" width="4.08984375" style="478" customWidth="1"/>
    <col min="6409" max="6415" width="13" style="478" customWidth="1"/>
    <col min="6416" max="6416" width="5" style="478" customWidth="1"/>
    <col min="6417" max="6417" width="8.90625" style="478"/>
    <col min="6418" max="6419" width="4.08984375" style="478" customWidth="1"/>
    <col min="6420" max="6420" width="15.6328125" style="478" customWidth="1"/>
    <col min="6421" max="6421" width="5" style="478" customWidth="1"/>
    <col min="6422" max="6423" width="13" style="478" customWidth="1"/>
    <col min="6424" max="6657" width="8.90625" style="478"/>
    <col min="6658" max="6658" width="2.36328125" style="478" customWidth="1"/>
    <col min="6659" max="6660" width="8.90625" style="478"/>
    <col min="6661" max="6661" width="10.36328125" style="478" customWidth="1"/>
    <col min="6662" max="6662" width="16.54296875" style="478" customWidth="1"/>
    <col min="6663" max="6663" width="8.90625" style="478"/>
    <col min="6664" max="6664" width="4.08984375" style="478" customWidth="1"/>
    <col min="6665" max="6671" width="13" style="478" customWidth="1"/>
    <col min="6672" max="6672" width="5" style="478" customWidth="1"/>
    <col min="6673" max="6673" width="8.90625" style="478"/>
    <col min="6674" max="6675" width="4.08984375" style="478" customWidth="1"/>
    <col min="6676" max="6676" width="15.6328125" style="478" customWidth="1"/>
    <col min="6677" max="6677" width="5" style="478" customWidth="1"/>
    <col min="6678" max="6679" width="13" style="478" customWidth="1"/>
    <col min="6680" max="6913" width="8.90625" style="478"/>
    <col min="6914" max="6914" width="2.36328125" style="478" customWidth="1"/>
    <col min="6915" max="6916" width="8.90625" style="478"/>
    <col min="6917" max="6917" width="10.36328125" style="478" customWidth="1"/>
    <col min="6918" max="6918" width="16.54296875" style="478" customWidth="1"/>
    <col min="6919" max="6919" width="8.90625" style="478"/>
    <col min="6920" max="6920" width="4.08984375" style="478" customWidth="1"/>
    <col min="6921" max="6927" width="13" style="478" customWidth="1"/>
    <col min="6928" max="6928" width="5" style="478" customWidth="1"/>
    <col min="6929" max="6929" width="8.90625" style="478"/>
    <col min="6930" max="6931" width="4.08984375" style="478" customWidth="1"/>
    <col min="6932" max="6932" width="15.6328125" style="478" customWidth="1"/>
    <col min="6933" max="6933" width="5" style="478" customWidth="1"/>
    <col min="6934" max="6935" width="13" style="478" customWidth="1"/>
    <col min="6936" max="7169" width="8.90625" style="478"/>
    <col min="7170" max="7170" width="2.36328125" style="478" customWidth="1"/>
    <col min="7171" max="7172" width="8.90625" style="478"/>
    <col min="7173" max="7173" width="10.36328125" style="478" customWidth="1"/>
    <col min="7174" max="7174" width="16.54296875" style="478" customWidth="1"/>
    <col min="7175" max="7175" width="8.90625" style="478"/>
    <col min="7176" max="7176" width="4.08984375" style="478" customWidth="1"/>
    <col min="7177" max="7183" width="13" style="478" customWidth="1"/>
    <col min="7184" max="7184" width="5" style="478" customWidth="1"/>
    <col min="7185" max="7185" width="8.90625" style="478"/>
    <col min="7186" max="7187" width="4.08984375" style="478" customWidth="1"/>
    <col min="7188" max="7188" width="15.6328125" style="478" customWidth="1"/>
    <col min="7189" max="7189" width="5" style="478" customWidth="1"/>
    <col min="7190" max="7191" width="13" style="478" customWidth="1"/>
    <col min="7192" max="7425" width="8.90625" style="478"/>
    <col min="7426" max="7426" width="2.36328125" style="478" customWidth="1"/>
    <col min="7427" max="7428" width="8.90625" style="478"/>
    <col min="7429" max="7429" width="10.36328125" style="478" customWidth="1"/>
    <col min="7430" max="7430" width="16.54296875" style="478" customWidth="1"/>
    <col min="7431" max="7431" width="8.90625" style="478"/>
    <col min="7432" max="7432" width="4.08984375" style="478" customWidth="1"/>
    <col min="7433" max="7439" width="13" style="478" customWidth="1"/>
    <col min="7440" max="7440" width="5" style="478" customWidth="1"/>
    <col min="7441" max="7441" width="8.90625" style="478"/>
    <col min="7442" max="7443" width="4.08984375" style="478" customWidth="1"/>
    <col min="7444" max="7444" width="15.6328125" style="478" customWidth="1"/>
    <col min="7445" max="7445" width="5" style="478" customWidth="1"/>
    <col min="7446" max="7447" width="13" style="478" customWidth="1"/>
    <col min="7448" max="7681" width="8.90625" style="478"/>
    <col min="7682" max="7682" width="2.36328125" style="478" customWidth="1"/>
    <col min="7683" max="7684" width="8.90625" style="478"/>
    <col min="7685" max="7685" width="10.36328125" style="478" customWidth="1"/>
    <col min="7686" max="7686" width="16.54296875" style="478" customWidth="1"/>
    <col min="7687" max="7687" width="8.90625" style="478"/>
    <col min="7688" max="7688" width="4.08984375" style="478" customWidth="1"/>
    <col min="7689" max="7695" width="13" style="478" customWidth="1"/>
    <col min="7696" max="7696" width="5" style="478" customWidth="1"/>
    <col min="7697" max="7697" width="8.90625" style="478"/>
    <col min="7698" max="7699" width="4.08984375" style="478" customWidth="1"/>
    <col min="7700" max="7700" width="15.6328125" style="478" customWidth="1"/>
    <col min="7701" max="7701" width="5" style="478" customWidth="1"/>
    <col min="7702" max="7703" width="13" style="478" customWidth="1"/>
    <col min="7704" max="7937" width="8.90625" style="478"/>
    <col min="7938" max="7938" width="2.36328125" style="478" customWidth="1"/>
    <col min="7939" max="7940" width="8.90625" style="478"/>
    <col min="7941" max="7941" width="10.36328125" style="478" customWidth="1"/>
    <col min="7942" max="7942" width="16.54296875" style="478" customWidth="1"/>
    <col min="7943" max="7943" width="8.90625" style="478"/>
    <col min="7944" max="7944" width="4.08984375" style="478" customWidth="1"/>
    <col min="7945" max="7951" width="13" style="478" customWidth="1"/>
    <col min="7952" max="7952" width="5" style="478" customWidth="1"/>
    <col min="7953" max="7953" width="8.90625" style="478"/>
    <col min="7954" max="7955" width="4.08984375" style="478" customWidth="1"/>
    <col min="7956" max="7956" width="15.6328125" style="478" customWidth="1"/>
    <col min="7957" max="7957" width="5" style="478" customWidth="1"/>
    <col min="7958" max="7959" width="13" style="478" customWidth="1"/>
    <col min="7960" max="8193" width="8.90625" style="478"/>
    <col min="8194" max="8194" width="2.36328125" style="478" customWidth="1"/>
    <col min="8195" max="8196" width="8.90625" style="478"/>
    <col min="8197" max="8197" width="10.36328125" style="478" customWidth="1"/>
    <col min="8198" max="8198" width="16.54296875" style="478" customWidth="1"/>
    <col min="8199" max="8199" width="8.90625" style="478"/>
    <col min="8200" max="8200" width="4.08984375" style="478" customWidth="1"/>
    <col min="8201" max="8207" width="13" style="478" customWidth="1"/>
    <col min="8208" max="8208" width="5" style="478" customWidth="1"/>
    <col min="8209" max="8209" width="8.90625" style="478"/>
    <col min="8210" max="8211" width="4.08984375" style="478" customWidth="1"/>
    <col min="8212" max="8212" width="15.6328125" style="478" customWidth="1"/>
    <col min="8213" max="8213" width="5" style="478" customWidth="1"/>
    <col min="8214" max="8215" width="13" style="478" customWidth="1"/>
    <col min="8216" max="8449" width="8.90625" style="478"/>
    <col min="8450" max="8450" width="2.36328125" style="478" customWidth="1"/>
    <col min="8451" max="8452" width="8.90625" style="478"/>
    <col min="8453" max="8453" width="10.36328125" style="478" customWidth="1"/>
    <col min="8454" max="8454" width="16.54296875" style="478" customWidth="1"/>
    <col min="8455" max="8455" width="8.90625" style="478"/>
    <col min="8456" max="8456" width="4.08984375" style="478" customWidth="1"/>
    <col min="8457" max="8463" width="13" style="478" customWidth="1"/>
    <col min="8464" max="8464" width="5" style="478" customWidth="1"/>
    <col min="8465" max="8465" width="8.90625" style="478"/>
    <col min="8466" max="8467" width="4.08984375" style="478" customWidth="1"/>
    <col min="8468" max="8468" width="15.6328125" style="478" customWidth="1"/>
    <col min="8469" max="8469" width="5" style="478" customWidth="1"/>
    <col min="8470" max="8471" width="13" style="478" customWidth="1"/>
    <col min="8472" max="8705" width="8.90625" style="478"/>
    <col min="8706" max="8706" width="2.36328125" style="478" customWidth="1"/>
    <col min="8707" max="8708" width="8.90625" style="478"/>
    <col min="8709" max="8709" width="10.36328125" style="478" customWidth="1"/>
    <col min="8710" max="8710" width="16.54296875" style="478" customWidth="1"/>
    <col min="8711" max="8711" width="8.90625" style="478"/>
    <col min="8712" max="8712" width="4.08984375" style="478" customWidth="1"/>
    <col min="8713" max="8719" width="13" style="478" customWidth="1"/>
    <col min="8720" max="8720" width="5" style="478" customWidth="1"/>
    <col min="8721" max="8721" width="8.90625" style="478"/>
    <col min="8722" max="8723" width="4.08984375" style="478" customWidth="1"/>
    <col min="8724" max="8724" width="15.6328125" style="478" customWidth="1"/>
    <col min="8725" max="8725" width="5" style="478" customWidth="1"/>
    <col min="8726" max="8727" width="13" style="478" customWidth="1"/>
    <col min="8728" max="8961" width="8.90625" style="478"/>
    <col min="8962" max="8962" width="2.36328125" style="478" customWidth="1"/>
    <col min="8963" max="8964" width="8.90625" style="478"/>
    <col min="8965" max="8965" width="10.36328125" style="478" customWidth="1"/>
    <col min="8966" max="8966" width="16.54296875" style="478" customWidth="1"/>
    <col min="8967" max="8967" width="8.90625" style="478"/>
    <col min="8968" max="8968" width="4.08984375" style="478" customWidth="1"/>
    <col min="8969" max="8975" width="13" style="478" customWidth="1"/>
    <col min="8976" max="8976" width="5" style="478" customWidth="1"/>
    <col min="8977" max="8977" width="8.90625" style="478"/>
    <col min="8978" max="8979" width="4.08984375" style="478" customWidth="1"/>
    <col min="8980" max="8980" width="15.6328125" style="478" customWidth="1"/>
    <col min="8981" max="8981" width="5" style="478" customWidth="1"/>
    <col min="8982" max="8983" width="13" style="478" customWidth="1"/>
    <col min="8984" max="9217" width="8.90625" style="478"/>
    <col min="9218" max="9218" width="2.36328125" style="478" customWidth="1"/>
    <col min="9219" max="9220" width="8.90625" style="478"/>
    <col min="9221" max="9221" width="10.36328125" style="478" customWidth="1"/>
    <col min="9222" max="9222" width="16.54296875" style="478" customWidth="1"/>
    <col min="9223" max="9223" width="8.90625" style="478"/>
    <col min="9224" max="9224" width="4.08984375" style="478" customWidth="1"/>
    <col min="9225" max="9231" width="13" style="478" customWidth="1"/>
    <col min="9232" max="9232" width="5" style="478" customWidth="1"/>
    <col min="9233" max="9233" width="8.90625" style="478"/>
    <col min="9234" max="9235" width="4.08984375" style="478" customWidth="1"/>
    <col min="9236" max="9236" width="15.6328125" style="478" customWidth="1"/>
    <col min="9237" max="9237" width="5" style="478" customWidth="1"/>
    <col min="9238" max="9239" width="13" style="478" customWidth="1"/>
    <col min="9240" max="9473" width="8.90625" style="478"/>
    <col min="9474" max="9474" width="2.36328125" style="478" customWidth="1"/>
    <col min="9475" max="9476" width="8.90625" style="478"/>
    <col min="9477" max="9477" width="10.36328125" style="478" customWidth="1"/>
    <col min="9478" max="9478" width="16.54296875" style="478" customWidth="1"/>
    <col min="9479" max="9479" width="8.90625" style="478"/>
    <col min="9480" max="9480" width="4.08984375" style="478" customWidth="1"/>
    <col min="9481" max="9487" width="13" style="478" customWidth="1"/>
    <col min="9488" max="9488" width="5" style="478" customWidth="1"/>
    <col min="9489" max="9489" width="8.90625" style="478"/>
    <col min="9490" max="9491" width="4.08984375" style="478" customWidth="1"/>
    <col min="9492" max="9492" width="15.6328125" style="478" customWidth="1"/>
    <col min="9493" max="9493" width="5" style="478" customWidth="1"/>
    <col min="9494" max="9495" width="13" style="478" customWidth="1"/>
    <col min="9496" max="9729" width="8.90625" style="478"/>
    <col min="9730" max="9730" width="2.36328125" style="478" customWidth="1"/>
    <col min="9731" max="9732" width="8.90625" style="478"/>
    <col min="9733" max="9733" width="10.36328125" style="478" customWidth="1"/>
    <col min="9734" max="9734" width="16.54296875" style="478" customWidth="1"/>
    <col min="9735" max="9735" width="8.90625" style="478"/>
    <col min="9736" max="9736" width="4.08984375" style="478" customWidth="1"/>
    <col min="9737" max="9743" width="13" style="478" customWidth="1"/>
    <col min="9744" max="9744" width="5" style="478" customWidth="1"/>
    <col min="9745" max="9745" width="8.90625" style="478"/>
    <col min="9746" max="9747" width="4.08984375" style="478" customWidth="1"/>
    <col min="9748" max="9748" width="15.6328125" style="478" customWidth="1"/>
    <col min="9749" max="9749" width="5" style="478" customWidth="1"/>
    <col min="9750" max="9751" width="13" style="478" customWidth="1"/>
    <col min="9752" max="9985" width="8.90625" style="478"/>
    <col min="9986" max="9986" width="2.36328125" style="478" customWidth="1"/>
    <col min="9987" max="9988" width="8.90625" style="478"/>
    <col min="9989" max="9989" width="10.36328125" style="478" customWidth="1"/>
    <col min="9990" max="9990" width="16.54296875" style="478" customWidth="1"/>
    <col min="9991" max="9991" width="8.90625" style="478"/>
    <col min="9992" max="9992" width="4.08984375" style="478" customWidth="1"/>
    <col min="9993" max="9999" width="13" style="478" customWidth="1"/>
    <col min="10000" max="10000" width="5" style="478" customWidth="1"/>
    <col min="10001" max="10001" width="8.90625" style="478"/>
    <col min="10002" max="10003" width="4.08984375" style="478" customWidth="1"/>
    <col min="10004" max="10004" width="15.6328125" style="478" customWidth="1"/>
    <col min="10005" max="10005" width="5" style="478" customWidth="1"/>
    <col min="10006" max="10007" width="13" style="478" customWidth="1"/>
    <col min="10008" max="10241" width="8.90625" style="478"/>
    <col min="10242" max="10242" width="2.36328125" style="478" customWidth="1"/>
    <col min="10243" max="10244" width="8.90625" style="478"/>
    <col min="10245" max="10245" width="10.36328125" style="478" customWidth="1"/>
    <col min="10246" max="10246" width="16.54296875" style="478" customWidth="1"/>
    <col min="10247" max="10247" width="8.90625" style="478"/>
    <col min="10248" max="10248" width="4.08984375" style="478" customWidth="1"/>
    <col min="10249" max="10255" width="13" style="478" customWidth="1"/>
    <col min="10256" max="10256" width="5" style="478" customWidth="1"/>
    <col min="10257" max="10257" width="8.90625" style="478"/>
    <col min="10258" max="10259" width="4.08984375" style="478" customWidth="1"/>
    <col min="10260" max="10260" width="15.6328125" style="478" customWidth="1"/>
    <col min="10261" max="10261" width="5" style="478" customWidth="1"/>
    <col min="10262" max="10263" width="13" style="478" customWidth="1"/>
    <col min="10264" max="10497" width="8.90625" style="478"/>
    <col min="10498" max="10498" width="2.36328125" style="478" customWidth="1"/>
    <col min="10499" max="10500" width="8.90625" style="478"/>
    <col min="10501" max="10501" width="10.36328125" style="478" customWidth="1"/>
    <col min="10502" max="10502" width="16.54296875" style="478" customWidth="1"/>
    <col min="10503" max="10503" width="8.90625" style="478"/>
    <col min="10504" max="10504" width="4.08984375" style="478" customWidth="1"/>
    <col min="10505" max="10511" width="13" style="478" customWidth="1"/>
    <col min="10512" max="10512" width="5" style="478" customWidth="1"/>
    <col min="10513" max="10513" width="8.90625" style="478"/>
    <col min="10514" max="10515" width="4.08984375" style="478" customWidth="1"/>
    <col min="10516" max="10516" width="15.6328125" style="478" customWidth="1"/>
    <col min="10517" max="10517" width="5" style="478" customWidth="1"/>
    <col min="10518" max="10519" width="13" style="478" customWidth="1"/>
    <col min="10520" max="10753" width="8.90625" style="478"/>
    <col min="10754" max="10754" width="2.36328125" style="478" customWidth="1"/>
    <col min="10755" max="10756" width="8.90625" style="478"/>
    <col min="10757" max="10757" width="10.36328125" style="478" customWidth="1"/>
    <col min="10758" max="10758" width="16.54296875" style="478" customWidth="1"/>
    <col min="10759" max="10759" width="8.90625" style="478"/>
    <col min="10760" max="10760" width="4.08984375" style="478" customWidth="1"/>
    <col min="10761" max="10767" width="13" style="478" customWidth="1"/>
    <col min="10768" max="10768" width="5" style="478" customWidth="1"/>
    <col min="10769" max="10769" width="8.90625" style="478"/>
    <col min="10770" max="10771" width="4.08984375" style="478" customWidth="1"/>
    <col min="10772" max="10772" width="15.6328125" style="478" customWidth="1"/>
    <col min="10773" max="10773" width="5" style="478" customWidth="1"/>
    <col min="10774" max="10775" width="13" style="478" customWidth="1"/>
    <col min="10776" max="11009" width="8.90625" style="478"/>
    <col min="11010" max="11010" width="2.36328125" style="478" customWidth="1"/>
    <col min="11011" max="11012" width="8.90625" style="478"/>
    <col min="11013" max="11013" width="10.36328125" style="478" customWidth="1"/>
    <col min="11014" max="11014" width="16.54296875" style="478" customWidth="1"/>
    <col min="11015" max="11015" width="8.90625" style="478"/>
    <col min="11016" max="11016" width="4.08984375" style="478" customWidth="1"/>
    <col min="11017" max="11023" width="13" style="478" customWidth="1"/>
    <col min="11024" max="11024" width="5" style="478" customWidth="1"/>
    <col min="11025" max="11025" width="8.90625" style="478"/>
    <col min="11026" max="11027" width="4.08984375" style="478" customWidth="1"/>
    <col min="11028" max="11028" width="15.6328125" style="478" customWidth="1"/>
    <col min="11029" max="11029" width="5" style="478" customWidth="1"/>
    <col min="11030" max="11031" width="13" style="478" customWidth="1"/>
    <col min="11032" max="11265" width="8.90625" style="478"/>
    <col min="11266" max="11266" width="2.36328125" style="478" customWidth="1"/>
    <col min="11267" max="11268" width="8.90625" style="478"/>
    <col min="11269" max="11269" width="10.36328125" style="478" customWidth="1"/>
    <col min="11270" max="11270" width="16.54296875" style="478" customWidth="1"/>
    <col min="11271" max="11271" width="8.90625" style="478"/>
    <col min="11272" max="11272" width="4.08984375" style="478" customWidth="1"/>
    <col min="11273" max="11279" width="13" style="478" customWidth="1"/>
    <col min="11280" max="11280" width="5" style="478" customWidth="1"/>
    <col min="11281" max="11281" width="8.90625" style="478"/>
    <col min="11282" max="11283" width="4.08984375" style="478" customWidth="1"/>
    <col min="11284" max="11284" width="15.6328125" style="478" customWidth="1"/>
    <col min="11285" max="11285" width="5" style="478" customWidth="1"/>
    <col min="11286" max="11287" width="13" style="478" customWidth="1"/>
    <col min="11288" max="11521" width="8.90625" style="478"/>
    <col min="11522" max="11522" width="2.36328125" style="478" customWidth="1"/>
    <col min="11523" max="11524" width="8.90625" style="478"/>
    <col min="11525" max="11525" width="10.36328125" style="478" customWidth="1"/>
    <col min="11526" max="11526" width="16.54296875" style="478" customWidth="1"/>
    <col min="11527" max="11527" width="8.90625" style="478"/>
    <col min="11528" max="11528" width="4.08984375" style="478" customWidth="1"/>
    <col min="11529" max="11535" width="13" style="478" customWidth="1"/>
    <col min="11536" max="11536" width="5" style="478" customWidth="1"/>
    <col min="11537" max="11537" width="8.90625" style="478"/>
    <col min="11538" max="11539" width="4.08984375" style="478" customWidth="1"/>
    <col min="11540" max="11540" width="15.6328125" style="478" customWidth="1"/>
    <col min="11541" max="11541" width="5" style="478" customWidth="1"/>
    <col min="11542" max="11543" width="13" style="478" customWidth="1"/>
    <col min="11544" max="11777" width="8.90625" style="478"/>
    <col min="11778" max="11778" width="2.36328125" style="478" customWidth="1"/>
    <col min="11779" max="11780" width="8.90625" style="478"/>
    <col min="11781" max="11781" width="10.36328125" style="478" customWidth="1"/>
    <col min="11782" max="11782" width="16.54296875" style="478" customWidth="1"/>
    <col min="11783" max="11783" width="8.90625" style="478"/>
    <col min="11784" max="11784" width="4.08984375" style="478" customWidth="1"/>
    <col min="11785" max="11791" width="13" style="478" customWidth="1"/>
    <col min="11792" max="11792" width="5" style="478" customWidth="1"/>
    <col min="11793" max="11793" width="8.90625" style="478"/>
    <col min="11794" max="11795" width="4.08984375" style="478" customWidth="1"/>
    <col min="11796" max="11796" width="15.6328125" style="478" customWidth="1"/>
    <col min="11797" max="11797" width="5" style="478" customWidth="1"/>
    <col min="11798" max="11799" width="13" style="478" customWidth="1"/>
    <col min="11800" max="12033" width="8.90625" style="478"/>
    <col min="12034" max="12034" width="2.36328125" style="478" customWidth="1"/>
    <col min="12035" max="12036" width="8.90625" style="478"/>
    <col min="12037" max="12037" width="10.36328125" style="478" customWidth="1"/>
    <col min="12038" max="12038" width="16.54296875" style="478" customWidth="1"/>
    <col min="12039" max="12039" width="8.90625" style="478"/>
    <col min="12040" max="12040" width="4.08984375" style="478" customWidth="1"/>
    <col min="12041" max="12047" width="13" style="478" customWidth="1"/>
    <col min="12048" max="12048" width="5" style="478" customWidth="1"/>
    <col min="12049" max="12049" width="8.90625" style="478"/>
    <col min="12050" max="12051" width="4.08984375" style="478" customWidth="1"/>
    <col min="12052" max="12052" width="15.6328125" style="478" customWidth="1"/>
    <col min="12053" max="12053" width="5" style="478" customWidth="1"/>
    <col min="12054" max="12055" width="13" style="478" customWidth="1"/>
    <col min="12056" max="12289" width="8.90625" style="478"/>
    <col min="12290" max="12290" width="2.36328125" style="478" customWidth="1"/>
    <col min="12291" max="12292" width="8.90625" style="478"/>
    <col min="12293" max="12293" width="10.36328125" style="478" customWidth="1"/>
    <col min="12294" max="12294" width="16.54296875" style="478" customWidth="1"/>
    <col min="12295" max="12295" width="8.90625" style="478"/>
    <col min="12296" max="12296" width="4.08984375" style="478" customWidth="1"/>
    <col min="12297" max="12303" width="13" style="478" customWidth="1"/>
    <col min="12304" max="12304" width="5" style="478" customWidth="1"/>
    <col min="12305" max="12305" width="8.90625" style="478"/>
    <col min="12306" max="12307" width="4.08984375" style="478" customWidth="1"/>
    <col min="12308" max="12308" width="15.6328125" style="478" customWidth="1"/>
    <col min="12309" max="12309" width="5" style="478" customWidth="1"/>
    <col min="12310" max="12311" width="13" style="478" customWidth="1"/>
    <col min="12312" max="12545" width="8.90625" style="478"/>
    <col min="12546" max="12546" width="2.36328125" style="478" customWidth="1"/>
    <col min="12547" max="12548" width="8.90625" style="478"/>
    <col min="12549" max="12549" width="10.36328125" style="478" customWidth="1"/>
    <col min="12550" max="12550" width="16.54296875" style="478" customWidth="1"/>
    <col min="12551" max="12551" width="8.90625" style="478"/>
    <col min="12552" max="12552" width="4.08984375" style="478" customWidth="1"/>
    <col min="12553" max="12559" width="13" style="478" customWidth="1"/>
    <col min="12560" max="12560" width="5" style="478" customWidth="1"/>
    <col min="12561" max="12561" width="8.90625" style="478"/>
    <col min="12562" max="12563" width="4.08984375" style="478" customWidth="1"/>
    <col min="12564" max="12564" width="15.6328125" style="478" customWidth="1"/>
    <col min="12565" max="12565" width="5" style="478" customWidth="1"/>
    <col min="12566" max="12567" width="13" style="478" customWidth="1"/>
    <col min="12568" max="12801" width="8.90625" style="478"/>
    <col min="12802" max="12802" width="2.36328125" style="478" customWidth="1"/>
    <col min="12803" max="12804" width="8.90625" style="478"/>
    <col min="12805" max="12805" width="10.36328125" style="478" customWidth="1"/>
    <col min="12806" max="12806" width="16.54296875" style="478" customWidth="1"/>
    <col min="12807" max="12807" width="8.90625" style="478"/>
    <col min="12808" max="12808" width="4.08984375" style="478" customWidth="1"/>
    <col min="12809" max="12815" width="13" style="478" customWidth="1"/>
    <col min="12816" max="12816" width="5" style="478" customWidth="1"/>
    <col min="12817" max="12817" width="8.90625" style="478"/>
    <col min="12818" max="12819" width="4.08984375" style="478" customWidth="1"/>
    <col min="12820" max="12820" width="15.6328125" style="478" customWidth="1"/>
    <col min="12821" max="12821" width="5" style="478" customWidth="1"/>
    <col min="12822" max="12823" width="13" style="478" customWidth="1"/>
    <col min="12824" max="13057" width="8.90625" style="478"/>
    <col min="13058" max="13058" width="2.36328125" style="478" customWidth="1"/>
    <col min="13059" max="13060" width="8.90625" style="478"/>
    <col min="13061" max="13061" width="10.36328125" style="478" customWidth="1"/>
    <col min="13062" max="13062" width="16.54296875" style="478" customWidth="1"/>
    <col min="13063" max="13063" width="8.90625" style="478"/>
    <col min="13064" max="13064" width="4.08984375" style="478" customWidth="1"/>
    <col min="13065" max="13071" width="13" style="478" customWidth="1"/>
    <col min="13072" max="13072" width="5" style="478" customWidth="1"/>
    <col min="13073" max="13073" width="8.90625" style="478"/>
    <col min="13074" max="13075" width="4.08984375" style="478" customWidth="1"/>
    <col min="13076" max="13076" width="15.6328125" style="478" customWidth="1"/>
    <col min="13077" max="13077" width="5" style="478" customWidth="1"/>
    <col min="13078" max="13079" width="13" style="478" customWidth="1"/>
    <col min="13080" max="13313" width="8.90625" style="478"/>
    <col min="13314" max="13314" width="2.36328125" style="478" customWidth="1"/>
    <col min="13315" max="13316" width="8.90625" style="478"/>
    <col min="13317" max="13317" width="10.36328125" style="478" customWidth="1"/>
    <col min="13318" max="13318" width="16.54296875" style="478" customWidth="1"/>
    <col min="13319" max="13319" width="8.90625" style="478"/>
    <col min="13320" max="13320" width="4.08984375" style="478" customWidth="1"/>
    <col min="13321" max="13327" width="13" style="478" customWidth="1"/>
    <col min="13328" max="13328" width="5" style="478" customWidth="1"/>
    <col min="13329" max="13329" width="8.90625" style="478"/>
    <col min="13330" max="13331" width="4.08984375" style="478" customWidth="1"/>
    <col min="13332" max="13332" width="15.6328125" style="478" customWidth="1"/>
    <col min="13333" max="13333" width="5" style="478" customWidth="1"/>
    <col min="13334" max="13335" width="13" style="478" customWidth="1"/>
    <col min="13336" max="13569" width="8.90625" style="478"/>
    <col min="13570" max="13570" width="2.36328125" style="478" customWidth="1"/>
    <col min="13571" max="13572" width="8.90625" style="478"/>
    <col min="13573" max="13573" width="10.36328125" style="478" customWidth="1"/>
    <col min="13574" max="13574" width="16.54296875" style="478" customWidth="1"/>
    <col min="13575" max="13575" width="8.90625" style="478"/>
    <col min="13576" max="13576" width="4.08984375" style="478" customWidth="1"/>
    <col min="13577" max="13583" width="13" style="478" customWidth="1"/>
    <col min="13584" max="13584" width="5" style="478" customWidth="1"/>
    <col min="13585" max="13585" width="8.90625" style="478"/>
    <col min="13586" max="13587" width="4.08984375" style="478" customWidth="1"/>
    <col min="13588" max="13588" width="15.6328125" style="478" customWidth="1"/>
    <col min="13589" max="13589" width="5" style="478" customWidth="1"/>
    <col min="13590" max="13591" width="13" style="478" customWidth="1"/>
    <col min="13592" max="13825" width="8.90625" style="478"/>
    <col min="13826" max="13826" width="2.36328125" style="478" customWidth="1"/>
    <col min="13827" max="13828" width="8.90625" style="478"/>
    <col min="13829" max="13829" width="10.36328125" style="478" customWidth="1"/>
    <col min="13830" max="13830" width="16.54296875" style="478" customWidth="1"/>
    <col min="13831" max="13831" width="8.90625" style="478"/>
    <col min="13832" max="13832" width="4.08984375" style="478" customWidth="1"/>
    <col min="13833" max="13839" width="13" style="478" customWidth="1"/>
    <col min="13840" max="13840" width="5" style="478" customWidth="1"/>
    <col min="13841" max="13841" width="8.90625" style="478"/>
    <col min="13842" max="13843" width="4.08984375" style="478" customWidth="1"/>
    <col min="13844" max="13844" width="15.6328125" style="478" customWidth="1"/>
    <col min="13845" max="13845" width="5" style="478" customWidth="1"/>
    <col min="13846" max="13847" width="13" style="478" customWidth="1"/>
    <col min="13848" max="14081" width="8.90625" style="478"/>
    <col min="14082" max="14082" width="2.36328125" style="478" customWidth="1"/>
    <col min="14083" max="14084" width="8.90625" style="478"/>
    <col min="14085" max="14085" width="10.36328125" style="478" customWidth="1"/>
    <col min="14086" max="14086" width="16.54296875" style="478" customWidth="1"/>
    <col min="14087" max="14087" width="8.90625" style="478"/>
    <col min="14088" max="14088" width="4.08984375" style="478" customWidth="1"/>
    <col min="14089" max="14095" width="13" style="478" customWidth="1"/>
    <col min="14096" max="14096" width="5" style="478" customWidth="1"/>
    <col min="14097" max="14097" width="8.90625" style="478"/>
    <col min="14098" max="14099" width="4.08984375" style="478" customWidth="1"/>
    <col min="14100" max="14100" width="15.6328125" style="478" customWidth="1"/>
    <col min="14101" max="14101" width="5" style="478" customWidth="1"/>
    <col min="14102" max="14103" width="13" style="478" customWidth="1"/>
    <col min="14104" max="14337" width="8.90625" style="478"/>
    <col min="14338" max="14338" width="2.36328125" style="478" customWidth="1"/>
    <col min="14339" max="14340" width="8.90625" style="478"/>
    <col min="14341" max="14341" width="10.36328125" style="478" customWidth="1"/>
    <col min="14342" max="14342" width="16.54296875" style="478" customWidth="1"/>
    <col min="14343" max="14343" width="8.90625" style="478"/>
    <col min="14344" max="14344" width="4.08984375" style="478" customWidth="1"/>
    <col min="14345" max="14351" width="13" style="478" customWidth="1"/>
    <col min="14352" max="14352" width="5" style="478" customWidth="1"/>
    <col min="14353" max="14353" width="8.90625" style="478"/>
    <col min="14354" max="14355" width="4.08984375" style="478" customWidth="1"/>
    <col min="14356" max="14356" width="15.6328125" style="478" customWidth="1"/>
    <col min="14357" max="14357" width="5" style="478" customWidth="1"/>
    <col min="14358" max="14359" width="13" style="478" customWidth="1"/>
    <col min="14360" max="14593" width="8.90625" style="478"/>
    <col min="14594" max="14594" width="2.36328125" style="478" customWidth="1"/>
    <col min="14595" max="14596" width="8.90625" style="478"/>
    <col min="14597" max="14597" width="10.36328125" style="478" customWidth="1"/>
    <col min="14598" max="14598" width="16.54296875" style="478" customWidth="1"/>
    <col min="14599" max="14599" width="8.90625" style="478"/>
    <col min="14600" max="14600" width="4.08984375" style="478" customWidth="1"/>
    <col min="14601" max="14607" width="13" style="478" customWidth="1"/>
    <col min="14608" max="14608" width="5" style="478" customWidth="1"/>
    <col min="14609" max="14609" width="8.90625" style="478"/>
    <col min="14610" max="14611" width="4.08984375" style="478" customWidth="1"/>
    <col min="14612" max="14612" width="15.6328125" style="478" customWidth="1"/>
    <col min="14613" max="14613" width="5" style="478" customWidth="1"/>
    <col min="14614" max="14615" width="13" style="478" customWidth="1"/>
    <col min="14616" max="14849" width="8.90625" style="478"/>
    <col min="14850" max="14850" width="2.36328125" style="478" customWidth="1"/>
    <col min="14851" max="14852" width="8.90625" style="478"/>
    <col min="14853" max="14853" width="10.36328125" style="478" customWidth="1"/>
    <col min="14854" max="14854" width="16.54296875" style="478" customWidth="1"/>
    <col min="14855" max="14855" width="8.90625" style="478"/>
    <col min="14856" max="14856" width="4.08984375" style="478" customWidth="1"/>
    <col min="14857" max="14863" width="13" style="478" customWidth="1"/>
    <col min="14864" max="14864" width="5" style="478" customWidth="1"/>
    <col min="14865" max="14865" width="8.90625" style="478"/>
    <col min="14866" max="14867" width="4.08984375" style="478" customWidth="1"/>
    <col min="14868" max="14868" width="15.6328125" style="478" customWidth="1"/>
    <col min="14869" max="14869" width="5" style="478" customWidth="1"/>
    <col min="14870" max="14871" width="13" style="478" customWidth="1"/>
    <col min="14872" max="15105" width="8.90625" style="478"/>
    <col min="15106" max="15106" width="2.36328125" style="478" customWidth="1"/>
    <col min="15107" max="15108" width="8.90625" style="478"/>
    <col min="15109" max="15109" width="10.36328125" style="478" customWidth="1"/>
    <col min="15110" max="15110" width="16.54296875" style="478" customWidth="1"/>
    <col min="15111" max="15111" width="8.90625" style="478"/>
    <col min="15112" max="15112" width="4.08984375" style="478" customWidth="1"/>
    <col min="15113" max="15119" width="13" style="478" customWidth="1"/>
    <col min="15120" max="15120" width="5" style="478" customWidth="1"/>
    <col min="15121" max="15121" width="8.90625" style="478"/>
    <col min="15122" max="15123" width="4.08984375" style="478" customWidth="1"/>
    <col min="15124" max="15124" width="15.6328125" style="478" customWidth="1"/>
    <col min="15125" max="15125" width="5" style="478" customWidth="1"/>
    <col min="15126" max="15127" width="13" style="478" customWidth="1"/>
    <col min="15128" max="15361" width="8.90625" style="478"/>
    <col min="15362" max="15362" width="2.36328125" style="478" customWidth="1"/>
    <col min="15363" max="15364" width="8.90625" style="478"/>
    <col min="15365" max="15365" width="10.36328125" style="478" customWidth="1"/>
    <col min="15366" max="15366" width="16.54296875" style="478" customWidth="1"/>
    <col min="15367" max="15367" width="8.90625" style="478"/>
    <col min="15368" max="15368" width="4.08984375" style="478" customWidth="1"/>
    <col min="15369" max="15375" width="13" style="478" customWidth="1"/>
    <col min="15376" max="15376" width="5" style="478" customWidth="1"/>
    <col min="15377" max="15377" width="8.90625" style="478"/>
    <col min="15378" max="15379" width="4.08984375" style="478" customWidth="1"/>
    <col min="15380" max="15380" width="15.6328125" style="478" customWidth="1"/>
    <col min="15381" max="15381" width="5" style="478" customWidth="1"/>
    <col min="15382" max="15383" width="13" style="478" customWidth="1"/>
    <col min="15384" max="15617" width="8.90625" style="478"/>
    <col min="15618" max="15618" width="2.36328125" style="478" customWidth="1"/>
    <col min="15619" max="15620" width="8.90625" style="478"/>
    <col min="15621" max="15621" width="10.36328125" style="478" customWidth="1"/>
    <col min="15622" max="15622" width="16.54296875" style="478" customWidth="1"/>
    <col min="15623" max="15623" width="8.90625" style="478"/>
    <col min="15624" max="15624" width="4.08984375" style="478" customWidth="1"/>
    <col min="15625" max="15631" width="13" style="478" customWidth="1"/>
    <col min="15632" max="15632" width="5" style="478" customWidth="1"/>
    <col min="15633" max="15633" width="8.90625" style="478"/>
    <col min="15634" max="15635" width="4.08984375" style="478" customWidth="1"/>
    <col min="15636" max="15636" width="15.6328125" style="478" customWidth="1"/>
    <col min="15637" max="15637" width="5" style="478" customWidth="1"/>
    <col min="15638" max="15639" width="13" style="478" customWidth="1"/>
    <col min="15640" max="15873" width="8.90625" style="478"/>
    <col min="15874" max="15874" width="2.36328125" style="478" customWidth="1"/>
    <col min="15875" max="15876" width="8.90625" style="478"/>
    <col min="15877" max="15877" width="10.36328125" style="478" customWidth="1"/>
    <col min="15878" max="15878" width="16.54296875" style="478" customWidth="1"/>
    <col min="15879" max="15879" width="8.90625" style="478"/>
    <col min="15880" max="15880" width="4.08984375" style="478" customWidth="1"/>
    <col min="15881" max="15887" width="13" style="478" customWidth="1"/>
    <col min="15888" max="15888" width="5" style="478" customWidth="1"/>
    <col min="15889" max="15889" width="8.90625" style="478"/>
    <col min="15890" max="15891" width="4.08984375" style="478" customWidth="1"/>
    <col min="15892" max="15892" width="15.6328125" style="478" customWidth="1"/>
    <col min="15893" max="15893" width="5" style="478" customWidth="1"/>
    <col min="15894" max="15895" width="13" style="478" customWidth="1"/>
    <col min="15896" max="16129" width="8.90625" style="478"/>
    <col min="16130" max="16130" width="2.36328125" style="478" customWidth="1"/>
    <col min="16131" max="16132" width="8.90625" style="478"/>
    <col min="16133" max="16133" width="10.36328125" style="478" customWidth="1"/>
    <col min="16134" max="16134" width="16.54296875" style="478" customWidth="1"/>
    <col min="16135" max="16135" width="8.90625" style="478"/>
    <col min="16136" max="16136" width="4.08984375" style="478" customWidth="1"/>
    <col min="16137" max="16143" width="13" style="478" customWidth="1"/>
    <col min="16144" max="16144" width="5" style="478" customWidth="1"/>
    <col min="16145" max="16145" width="8.90625" style="478"/>
    <col min="16146" max="16147" width="4.08984375" style="478" customWidth="1"/>
    <col min="16148" max="16148" width="15.6328125" style="478" customWidth="1"/>
    <col min="16149" max="16149" width="5" style="478" customWidth="1"/>
    <col min="16150" max="16151" width="13" style="478" customWidth="1"/>
    <col min="16152" max="16384" width="8.90625" style="478"/>
  </cols>
  <sheetData>
    <row r="1" spans="1:21">
      <c r="A1" s="478" t="s">
        <v>5774</v>
      </c>
    </row>
    <row r="2" spans="1:21" ht="15.6" thickBot="1">
      <c r="F2" s="1012"/>
      <c r="G2" s="1013"/>
      <c r="H2" s="1013"/>
      <c r="I2" s="1013"/>
      <c r="J2" s="1013"/>
      <c r="K2" s="1013"/>
      <c r="L2" s="1013"/>
      <c r="M2" s="1013"/>
      <c r="N2" s="1013"/>
      <c r="O2" s="1013"/>
    </row>
    <row r="3" spans="1:21" ht="19.2" thickBot="1">
      <c r="A3" s="1014"/>
      <c r="B3" s="1947" t="s">
        <v>4628</v>
      </c>
      <c r="C3" s="1948"/>
      <c r="D3" s="1948"/>
      <c r="E3" s="1949"/>
      <c r="F3" s="1018"/>
      <c r="G3" s="1019"/>
      <c r="H3" s="1019"/>
      <c r="I3" s="1019"/>
      <c r="J3" s="1019"/>
      <c r="K3" s="1019"/>
      <c r="L3" s="1019"/>
      <c r="M3" s="1020"/>
      <c r="N3" s="1021"/>
      <c r="O3" s="1021"/>
      <c r="P3" s="1021"/>
      <c r="Q3" s="1021"/>
      <c r="R3" s="1021"/>
      <c r="S3" s="1022"/>
      <c r="T3" s="1022"/>
      <c r="U3" s="1023"/>
    </row>
    <row r="4" spans="1:21">
      <c r="A4" s="1014"/>
      <c r="B4" s="1024"/>
      <c r="C4" s="1025"/>
      <c r="D4" s="1025"/>
      <c r="E4" s="1026" t="s">
        <v>3898</v>
      </c>
      <c r="F4" s="1950" t="s">
        <v>4129</v>
      </c>
      <c r="G4" s="1952" t="s">
        <v>4130</v>
      </c>
      <c r="H4" s="1952" t="s">
        <v>5442</v>
      </c>
      <c r="I4" s="2198" t="s">
        <v>4134</v>
      </c>
      <c r="J4" s="2084" t="s">
        <v>4131</v>
      </c>
      <c r="K4" s="2025"/>
      <c r="L4" s="1975"/>
      <c r="M4" s="1955" t="s">
        <v>4132</v>
      </c>
      <c r="N4" s="1030"/>
      <c r="Q4" s="1031"/>
      <c r="R4" s="1031"/>
      <c r="S4" s="1032"/>
      <c r="T4" s="1033"/>
      <c r="U4" s="1033"/>
    </row>
    <row r="5" spans="1:21">
      <c r="A5" s="1014"/>
      <c r="B5" s="1034"/>
      <c r="F5" s="1951"/>
      <c r="G5" s="1953"/>
      <c r="H5" s="1953"/>
      <c r="I5" s="2199"/>
      <c r="J5" s="2030" t="s">
        <v>4135</v>
      </c>
      <c r="K5" s="1977"/>
      <c r="L5" s="2200" t="s">
        <v>4136</v>
      </c>
      <c r="M5" s="1956"/>
      <c r="N5" s="1030"/>
      <c r="Q5" s="1031"/>
      <c r="R5" s="1031"/>
      <c r="S5" s="1032"/>
      <c r="T5" s="1033"/>
      <c r="U5" s="1033"/>
    </row>
    <row r="6" spans="1:21">
      <c r="A6" s="1014"/>
      <c r="B6" s="1034"/>
      <c r="F6" s="1951"/>
      <c r="G6" s="1953"/>
      <c r="H6" s="1953"/>
      <c r="I6" s="2200"/>
      <c r="J6" s="1160" t="s">
        <v>4137</v>
      </c>
      <c r="K6" s="1160" t="s">
        <v>5775</v>
      </c>
      <c r="L6" s="1502"/>
      <c r="M6" s="1956"/>
      <c r="N6" s="1030"/>
      <c r="Q6" s="1031"/>
      <c r="R6" s="1031"/>
      <c r="S6" s="1032"/>
      <c r="T6" s="1033"/>
      <c r="U6" s="1033"/>
    </row>
    <row r="7" spans="1:21" ht="15.6" thickBot="1">
      <c r="A7" s="1014"/>
      <c r="B7" s="1037" t="s">
        <v>3906</v>
      </c>
      <c r="C7" s="1038"/>
      <c r="D7" s="1038"/>
      <c r="E7" s="1038"/>
      <c r="F7" s="1951"/>
      <c r="G7" s="1039" t="s">
        <v>3907</v>
      </c>
      <c r="H7" s="1041" t="s">
        <v>4084</v>
      </c>
      <c r="I7" s="1040" t="s">
        <v>5366</v>
      </c>
      <c r="J7" s="1040" t="s">
        <v>5367</v>
      </c>
      <c r="K7" s="1073" t="s">
        <v>5776</v>
      </c>
      <c r="L7" s="1073" t="s">
        <v>5368</v>
      </c>
      <c r="M7" s="1033" t="s">
        <v>4486</v>
      </c>
      <c r="N7" s="1030"/>
      <c r="P7" s="1038"/>
      <c r="Q7" s="1038"/>
      <c r="R7" s="1038"/>
      <c r="S7" s="1032"/>
      <c r="T7" s="1033"/>
      <c r="U7" s="1033"/>
    </row>
    <row r="8" spans="1:21">
      <c r="B8" s="1968" t="s">
        <v>5777</v>
      </c>
      <c r="C8" s="1970"/>
      <c r="D8" s="1970"/>
      <c r="E8" s="1970"/>
      <c r="F8" s="1044" t="s">
        <v>5778</v>
      </c>
      <c r="G8" s="1060" t="s">
        <v>5712</v>
      </c>
      <c r="H8" s="1060" t="s">
        <v>5712</v>
      </c>
      <c r="I8" s="2205"/>
      <c r="J8" s="1060" t="s">
        <v>5712</v>
      </c>
      <c r="K8" s="1060"/>
      <c r="L8" s="1060" t="s">
        <v>5712</v>
      </c>
      <c r="M8" s="1046" t="s">
        <v>5712</v>
      </c>
    </row>
    <row r="9" spans="1:21">
      <c r="B9" s="1976" t="s">
        <v>5779</v>
      </c>
      <c r="C9" s="1502"/>
      <c r="D9" s="1502"/>
      <c r="E9" s="1502"/>
      <c r="F9" s="1051" t="s">
        <v>271</v>
      </c>
      <c r="G9" s="1054" t="s">
        <v>5724</v>
      </c>
      <c r="H9" s="1054" t="s">
        <v>5724</v>
      </c>
      <c r="I9" s="2206"/>
      <c r="J9" s="1054" t="s">
        <v>5724</v>
      </c>
      <c r="K9" s="1054"/>
      <c r="L9" s="1054" t="s">
        <v>5724</v>
      </c>
      <c r="M9" s="1053" t="s">
        <v>5724</v>
      </c>
    </row>
    <row r="10" spans="1:21">
      <c r="B10" s="1976" t="s">
        <v>5780</v>
      </c>
      <c r="C10" s="1959" t="s">
        <v>5781</v>
      </c>
      <c r="D10" s="1959"/>
      <c r="E10" s="1959"/>
      <c r="F10" s="1051" t="s">
        <v>273</v>
      </c>
      <c r="G10" s="1054" t="s">
        <v>5724</v>
      </c>
      <c r="H10" s="1054" t="s">
        <v>5724</v>
      </c>
      <c r="I10" s="2206"/>
      <c r="J10" s="1054" t="s">
        <v>5724</v>
      </c>
      <c r="K10" s="1054"/>
      <c r="L10" s="1054" t="s">
        <v>5724</v>
      </c>
      <c r="M10" s="1053" t="s">
        <v>5724</v>
      </c>
    </row>
    <row r="11" spans="1:21" ht="15.6" thickBot="1">
      <c r="B11" s="1987"/>
      <c r="C11" s="1973" t="s">
        <v>5782</v>
      </c>
      <c r="D11" s="1973"/>
      <c r="E11" s="1973"/>
      <c r="F11" s="1063" t="s">
        <v>274</v>
      </c>
      <c r="G11" s="1065" t="s">
        <v>5724</v>
      </c>
      <c r="H11" s="1065" t="s">
        <v>5724</v>
      </c>
      <c r="I11" s="2207"/>
      <c r="J11" s="1065" t="s">
        <v>5724</v>
      </c>
      <c r="K11" s="1065"/>
      <c r="L11" s="1065" t="s">
        <v>5724</v>
      </c>
      <c r="M11" s="1066" t="s">
        <v>5724</v>
      </c>
    </row>
    <row r="12" spans="1:21">
      <c r="B12" s="2023" t="s">
        <v>5783</v>
      </c>
      <c r="C12" s="1970" t="s">
        <v>5752</v>
      </c>
      <c r="D12" s="1970"/>
      <c r="E12" s="1970"/>
      <c r="F12" s="1044" t="s">
        <v>277</v>
      </c>
      <c r="G12" s="1060" t="s">
        <v>5724</v>
      </c>
      <c r="H12" s="1060" t="s">
        <v>5724</v>
      </c>
      <c r="I12" s="1060" t="s">
        <v>5724</v>
      </c>
      <c r="J12" s="1060" t="s">
        <v>5724</v>
      </c>
      <c r="K12" s="1060"/>
      <c r="L12" s="1060" t="s">
        <v>5724</v>
      </c>
      <c r="M12" s="1046" t="s">
        <v>5724</v>
      </c>
    </row>
    <row r="13" spans="1:21">
      <c r="B13" s="2021"/>
      <c r="C13" s="1959" t="s">
        <v>5784</v>
      </c>
      <c r="D13" s="1959"/>
      <c r="E13" s="1959"/>
      <c r="F13" s="1051" t="s">
        <v>283</v>
      </c>
      <c r="G13" s="1054" t="s">
        <v>5724</v>
      </c>
      <c r="H13" s="1054" t="s">
        <v>5724</v>
      </c>
      <c r="I13" s="1054" t="s">
        <v>5724</v>
      </c>
      <c r="J13" s="1054" t="s">
        <v>5724</v>
      </c>
      <c r="K13" s="1054"/>
      <c r="L13" s="1054" t="s">
        <v>5724</v>
      </c>
      <c r="M13" s="1053" t="s">
        <v>5724</v>
      </c>
    </row>
    <row r="14" spans="1:21">
      <c r="B14" s="1957" t="s">
        <v>5785</v>
      </c>
      <c r="C14" s="1959" t="s">
        <v>5786</v>
      </c>
      <c r="D14" s="1959"/>
      <c r="E14" s="1959"/>
      <c r="F14" s="1051" t="s">
        <v>285</v>
      </c>
      <c r="G14" s="1054" t="s">
        <v>5787</v>
      </c>
      <c r="H14" s="1054" t="s">
        <v>5787</v>
      </c>
      <c r="I14" s="2201"/>
      <c r="J14" s="1054" t="s">
        <v>5787</v>
      </c>
      <c r="K14" s="1054"/>
      <c r="L14" s="1054" t="s">
        <v>5787</v>
      </c>
      <c r="M14" s="1053" t="s">
        <v>5787</v>
      </c>
    </row>
    <row r="15" spans="1:21">
      <c r="B15" s="1957"/>
      <c r="C15" s="1959" t="s">
        <v>5788</v>
      </c>
      <c r="D15" s="1959"/>
      <c r="E15" s="1959"/>
      <c r="F15" s="1051" t="s">
        <v>290</v>
      </c>
      <c r="G15" s="1054" t="s">
        <v>5787</v>
      </c>
      <c r="H15" s="1054" t="s">
        <v>5787</v>
      </c>
      <c r="I15" s="2201"/>
      <c r="J15" s="1054" t="s">
        <v>5787</v>
      </c>
      <c r="K15" s="1054"/>
      <c r="L15" s="1054" t="s">
        <v>5787</v>
      </c>
      <c r="M15" s="1053" t="s">
        <v>5787</v>
      </c>
    </row>
    <row r="16" spans="1:21">
      <c r="B16" s="1957"/>
      <c r="C16" s="1959" t="s">
        <v>5789</v>
      </c>
      <c r="D16" s="1959"/>
      <c r="E16" s="1959"/>
      <c r="F16" s="1051" t="s">
        <v>292</v>
      </c>
      <c r="G16" s="1054" t="s">
        <v>5787</v>
      </c>
      <c r="H16" s="1054" t="s">
        <v>5787</v>
      </c>
      <c r="I16" s="2201"/>
      <c r="J16" s="1054" t="s">
        <v>5787</v>
      </c>
      <c r="K16" s="1054"/>
      <c r="L16" s="1054" t="s">
        <v>5787</v>
      </c>
      <c r="M16" s="1053" t="s">
        <v>5787</v>
      </c>
    </row>
    <row r="17" spans="2:14">
      <c r="B17" s="1957"/>
      <c r="C17" s="1959" t="s">
        <v>5790</v>
      </c>
      <c r="D17" s="1959"/>
      <c r="E17" s="1959"/>
      <c r="F17" s="1051" t="s">
        <v>3931</v>
      </c>
      <c r="G17" s="1054" t="s">
        <v>5787</v>
      </c>
      <c r="H17" s="1054" t="s">
        <v>5787</v>
      </c>
      <c r="I17" s="2201"/>
      <c r="J17" s="1054" t="s">
        <v>5787</v>
      </c>
      <c r="K17" s="1054"/>
      <c r="L17" s="1054" t="s">
        <v>5787</v>
      </c>
      <c r="M17" s="1053" t="s">
        <v>5787</v>
      </c>
    </row>
    <row r="18" spans="2:14">
      <c r="B18" s="2203" t="s">
        <v>5791</v>
      </c>
      <c r="C18" s="2063"/>
      <c r="D18" s="2063"/>
      <c r="E18" s="2063"/>
      <c r="F18" s="1051" t="s">
        <v>3933</v>
      </c>
      <c r="G18" s="1054" t="s">
        <v>5724</v>
      </c>
      <c r="H18" s="1054" t="s">
        <v>5724</v>
      </c>
      <c r="I18" s="2201"/>
      <c r="J18" s="1054" t="s">
        <v>5724</v>
      </c>
      <c r="K18" s="1054"/>
      <c r="L18" s="1054" t="s">
        <v>5724</v>
      </c>
      <c r="M18" s="1053" t="s">
        <v>5724</v>
      </c>
    </row>
    <row r="19" spans="2:14">
      <c r="B19" s="2203" t="s">
        <v>5792</v>
      </c>
      <c r="C19" s="2063"/>
      <c r="D19" s="2063"/>
      <c r="E19" s="2063"/>
      <c r="F19" s="1051" t="s">
        <v>3935</v>
      </c>
      <c r="G19" s="1054" t="s">
        <v>5724</v>
      </c>
      <c r="H19" s="1054" t="s">
        <v>5724</v>
      </c>
      <c r="I19" s="2201"/>
      <c r="J19" s="1054" t="s">
        <v>5724</v>
      </c>
      <c r="K19" s="1054"/>
      <c r="L19" s="1054" t="s">
        <v>5724</v>
      </c>
      <c r="M19" s="1053" t="s">
        <v>5724</v>
      </c>
    </row>
    <row r="20" spans="2:14">
      <c r="B20" s="2203" t="s">
        <v>5793</v>
      </c>
      <c r="C20" s="2063"/>
      <c r="D20" s="2063"/>
      <c r="E20" s="2063"/>
      <c r="F20" s="1051" t="s">
        <v>3936</v>
      </c>
      <c r="G20" s="1054" t="s">
        <v>5724</v>
      </c>
      <c r="H20" s="1054" t="s">
        <v>5724</v>
      </c>
      <c r="I20" s="2201"/>
      <c r="J20" s="1054" t="s">
        <v>5724</v>
      </c>
      <c r="K20" s="1054"/>
      <c r="L20" s="1054" t="s">
        <v>5724</v>
      </c>
      <c r="M20" s="1053" t="s">
        <v>5724</v>
      </c>
    </row>
    <row r="21" spans="2:14">
      <c r="B21" s="2203" t="s">
        <v>5794</v>
      </c>
      <c r="C21" s="2063"/>
      <c r="D21" s="2063"/>
      <c r="E21" s="2063"/>
      <c r="F21" s="1051" t="s">
        <v>3938</v>
      </c>
      <c r="G21" s="1054" t="s">
        <v>5724</v>
      </c>
      <c r="H21" s="1054" t="s">
        <v>5724</v>
      </c>
      <c r="I21" s="2201"/>
      <c r="J21" s="1054" t="s">
        <v>5724</v>
      </c>
      <c r="K21" s="1054"/>
      <c r="L21" s="1054" t="s">
        <v>5724</v>
      </c>
      <c r="M21" s="1053" t="s">
        <v>5724</v>
      </c>
    </row>
    <row r="22" spans="2:14">
      <c r="B22" s="2203" t="s">
        <v>5795</v>
      </c>
      <c r="C22" s="2063"/>
      <c r="D22" s="2063"/>
      <c r="E22" s="2063"/>
      <c r="F22" s="1051" t="s">
        <v>3941</v>
      </c>
      <c r="G22" s="1054" t="s">
        <v>5724</v>
      </c>
      <c r="H22" s="1054" t="s">
        <v>5724</v>
      </c>
      <c r="I22" s="2201"/>
      <c r="J22" s="1054" t="s">
        <v>5724</v>
      </c>
      <c r="K22" s="1054"/>
      <c r="L22" s="1054" t="s">
        <v>5724</v>
      </c>
      <c r="M22" s="1053" t="s">
        <v>5724</v>
      </c>
    </row>
    <row r="23" spans="2:14">
      <c r="B23" s="2203" t="s">
        <v>5796</v>
      </c>
      <c r="C23" s="1959" t="s">
        <v>5797</v>
      </c>
      <c r="D23" s="1959"/>
      <c r="E23" s="1959"/>
      <c r="F23" s="1051" t="s">
        <v>3943</v>
      </c>
      <c r="G23" s="1054" t="s">
        <v>5712</v>
      </c>
      <c r="H23" s="1054" t="s">
        <v>5712</v>
      </c>
      <c r="I23" s="2201"/>
      <c r="J23" s="1054" t="s">
        <v>5712</v>
      </c>
      <c r="K23" s="1054"/>
      <c r="L23" s="1054" t="s">
        <v>5712</v>
      </c>
      <c r="M23" s="1053" t="s">
        <v>5712</v>
      </c>
    </row>
    <row r="24" spans="2:14" ht="15.6" thickBot="1">
      <c r="B24" s="2204"/>
      <c r="C24" s="1973" t="s">
        <v>5798</v>
      </c>
      <c r="D24" s="1973"/>
      <c r="E24" s="1973"/>
      <c r="F24" s="1063" t="s">
        <v>3946</v>
      </c>
      <c r="G24" s="1065" t="s">
        <v>5712</v>
      </c>
      <c r="H24" s="1065" t="s">
        <v>5712</v>
      </c>
      <c r="I24" s="2202"/>
      <c r="J24" s="1065" t="s">
        <v>5712</v>
      </c>
      <c r="K24" s="1065"/>
      <c r="L24" s="1065" t="s">
        <v>5712</v>
      </c>
      <c r="M24" s="1066" t="s">
        <v>5712</v>
      </c>
    </row>
    <row r="25" spans="2:14">
      <c r="B25" s="1968" t="s">
        <v>5799</v>
      </c>
      <c r="C25" s="1970"/>
      <c r="D25" s="1970"/>
      <c r="E25" s="1970"/>
      <c r="F25" s="1098" t="s">
        <v>3948</v>
      </c>
      <c r="G25" s="1060" t="s">
        <v>4496</v>
      </c>
      <c r="H25" s="1060" t="s">
        <v>4496</v>
      </c>
      <c r="I25" s="2208"/>
      <c r="J25" s="1060" t="s">
        <v>4496</v>
      </c>
      <c r="K25" s="1060"/>
      <c r="L25" s="1060" t="s">
        <v>4496</v>
      </c>
      <c r="M25" s="1046" t="s">
        <v>4496</v>
      </c>
      <c r="N25" s="478" t="s">
        <v>5800</v>
      </c>
    </row>
    <row r="26" spans="2:14">
      <c r="B26" s="1957" t="s">
        <v>5801</v>
      </c>
      <c r="C26" s="1959"/>
      <c r="D26" s="1959"/>
      <c r="E26" s="1959"/>
      <c r="F26" s="1051" t="s">
        <v>3950</v>
      </c>
      <c r="G26" s="1054" t="s">
        <v>4496</v>
      </c>
      <c r="H26" s="1054" t="s">
        <v>4496</v>
      </c>
      <c r="I26" s="2201"/>
      <c r="J26" s="1054" t="s">
        <v>4496</v>
      </c>
      <c r="K26" s="1054"/>
      <c r="L26" s="1054" t="s">
        <v>4496</v>
      </c>
      <c r="M26" s="1053" t="s">
        <v>4496</v>
      </c>
    </row>
    <row r="27" spans="2:14">
      <c r="B27" s="1957" t="s">
        <v>5802</v>
      </c>
      <c r="C27" s="1959"/>
      <c r="D27" s="1959"/>
      <c r="E27" s="1959"/>
      <c r="F27" s="1051" t="s">
        <v>3954</v>
      </c>
      <c r="G27" s="1054" t="s">
        <v>4496</v>
      </c>
      <c r="H27" s="1054" t="s">
        <v>4496</v>
      </c>
      <c r="I27" s="2201"/>
      <c r="J27" s="1054" t="s">
        <v>4496</v>
      </c>
      <c r="K27" s="1054"/>
      <c r="L27" s="1054" t="s">
        <v>4496</v>
      </c>
      <c r="M27" s="1053" t="s">
        <v>4496</v>
      </c>
    </row>
    <row r="28" spans="2:14">
      <c r="B28" s="1957" t="s">
        <v>5803</v>
      </c>
      <c r="C28" s="1959"/>
      <c r="D28" s="1959"/>
      <c r="E28" s="1959"/>
      <c r="F28" s="1051" t="s">
        <v>3956</v>
      </c>
      <c r="G28" s="1054" t="s">
        <v>5804</v>
      </c>
      <c r="H28" s="1054" t="s">
        <v>5804</v>
      </c>
      <c r="I28" s="2201"/>
      <c r="J28" s="1054" t="s">
        <v>5804</v>
      </c>
      <c r="K28" s="1054"/>
      <c r="L28" s="1054" t="s">
        <v>5804</v>
      </c>
      <c r="M28" s="1053" t="s">
        <v>5804</v>
      </c>
    </row>
    <row r="29" spans="2:14" ht="15.6" thickBot="1">
      <c r="B29" s="1971" t="s">
        <v>5805</v>
      </c>
      <c r="C29" s="1973"/>
      <c r="D29" s="1973"/>
      <c r="E29" s="1973"/>
      <c r="F29" s="1056" t="s">
        <v>3958</v>
      </c>
      <c r="G29" s="1065" t="s">
        <v>5804</v>
      </c>
      <c r="H29" s="1065" t="s">
        <v>5804</v>
      </c>
      <c r="I29" s="2202"/>
      <c r="J29" s="1065" t="s">
        <v>5804</v>
      </c>
      <c r="K29" s="1065"/>
      <c r="L29" s="1065" t="s">
        <v>5804</v>
      </c>
      <c r="M29" s="1066" t="s">
        <v>5804</v>
      </c>
    </row>
    <row r="30" spans="2:14">
      <c r="B30" s="2053" t="s">
        <v>5806</v>
      </c>
      <c r="C30" s="2209" t="s">
        <v>5807</v>
      </c>
      <c r="D30" s="1970" t="s">
        <v>5808</v>
      </c>
      <c r="E30" s="1970"/>
      <c r="F30" s="1044" t="s">
        <v>3960</v>
      </c>
      <c r="G30" s="1060" t="s">
        <v>5809</v>
      </c>
      <c r="H30" s="1060" t="s">
        <v>5809</v>
      </c>
      <c r="I30" s="2208"/>
      <c r="J30" s="1060" t="s">
        <v>5809</v>
      </c>
      <c r="K30" s="1060"/>
      <c r="L30" s="1060" t="s">
        <v>5809</v>
      </c>
      <c r="M30" s="1046" t="s">
        <v>5809</v>
      </c>
    </row>
    <row r="31" spans="2:14">
      <c r="B31" s="2203"/>
      <c r="C31" s="2020"/>
      <c r="D31" s="1959" t="s">
        <v>5810</v>
      </c>
      <c r="E31" s="1959"/>
      <c r="F31" s="1051" t="s">
        <v>3963</v>
      </c>
      <c r="G31" s="1054" t="s">
        <v>5809</v>
      </c>
      <c r="H31" s="1054" t="s">
        <v>5809</v>
      </c>
      <c r="I31" s="2201"/>
      <c r="J31" s="1054" t="s">
        <v>5809</v>
      </c>
      <c r="K31" s="1054"/>
      <c r="L31" s="1054" t="s">
        <v>5809</v>
      </c>
      <c r="M31" s="1053" t="s">
        <v>5809</v>
      </c>
    </row>
    <row r="32" spans="2:14">
      <c r="B32" s="2203"/>
      <c r="C32" s="1959" t="s">
        <v>5811</v>
      </c>
      <c r="D32" s="1959" t="s">
        <v>5812</v>
      </c>
      <c r="E32" s="1959"/>
      <c r="F32" s="1051" t="s">
        <v>3965</v>
      </c>
      <c r="G32" s="1054" t="s">
        <v>5809</v>
      </c>
      <c r="H32" s="1054" t="s">
        <v>5809</v>
      </c>
      <c r="I32" s="2201"/>
      <c r="J32" s="1054" t="s">
        <v>5809</v>
      </c>
      <c r="K32" s="1054"/>
      <c r="L32" s="1054" t="s">
        <v>5809</v>
      </c>
      <c r="M32" s="1053" t="s">
        <v>5809</v>
      </c>
    </row>
    <row r="33" spans="2:13">
      <c r="B33" s="2203"/>
      <c r="C33" s="1959"/>
      <c r="D33" s="1959" t="s">
        <v>5813</v>
      </c>
      <c r="E33" s="1959"/>
      <c r="F33" s="1051" t="s">
        <v>3968</v>
      </c>
      <c r="G33" s="1054" t="s">
        <v>5809</v>
      </c>
      <c r="H33" s="1054" t="s">
        <v>5809</v>
      </c>
      <c r="I33" s="2201"/>
      <c r="J33" s="1054" t="s">
        <v>5809</v>
      </c>
      <c r="K33" s="1054"/>
      <c r="L33" s="1054" t="s">
        <v>5809</v>
      </c>
      <c r="M33" s="1053" t="s">
        <v>5809</v>
      </c>
    </row>
    <row r="34" spans="2:13">
      <c r="B34" s="2203"/>
      <c r="C34" s="1959" t="s">
        <v>5814</v>
      </c>
      <c r="D34" s="1959"/>
      <c r="E34" s="1959"/>
      <c r="F34" s="1051" t="s">
        <v>3970</v>
      </c>
      <c r="G34" s="1054" t="s">
        <v>5809</v>
      </c>
      <c r="H34" s="1054" t="s">
        <v>5809</v>
      </c>
      <c r="I34" s="2201"/>
      <c r="J34" s="1054" t="s">
        <v>5809</v>
      </c>
      <c r="K34" s="1054"/>
      <c r="L34" s="1054" t="s">
        <v>5809</v>
      </c>
      <c r="M34" s="1053" t="s">
        <v>5809</v>
      </c>
    </row>
    <row r="35" spans="2:13">
      <c r="B35" s="2203"/>
      <c r="C35" s="1959" t="s">
        <v>5815</v>
      </c>
      <c r="D35" s="1959"/>
      <c r="E35" s="1959"/>
      <c r="F35" s="1051" t="s">
        <v>3973</v>
      </c>
      <c r="G35" s="1054" t="s">
        <v>5809</v>
      </c>
      <c r="H35" s="1054" t="s">
        <v>5809</v>
      </c>
      <c r="I35" s="2201"/>
      <c r="J35" s="1054" t="s">
        <v>5809</v>
      </c>
      <c r="K35" s="1054"/>
      <c r="L35" s="1054" t="s">
        <v>5809</v>
      </c>
      <c r="M35" s="1053" t="s">
        <v>5809</v>
      </c>
    </row>
    <row r="36" spans="2:13">
      <c r="B36" s="2203"/>
      <c r="C36" s="1959" t="s">
        <v>5816</v>
      </c>
      <c r="D36" s="1959"/>
      <c r="E36" s="1959"/>
      <c r="F36" s="1051" t="s">
        <v>3975</v>
      </c>
      <c r="G36" s="1054" t="s">
        <v>5809</v>
      </c>
      <c r="H36" s="1054" t="s">
        <v>5809</v>
      </c>
      <c r="I36" s="2201"/>
      <c r="J36" s="1054" t="s">
        <v>5809</v>
      </c>
      <c r="K36" s="1054"/>
      <c r="L36" s="1054" t="s">
        <v>5809</v>
      </c>
      <c r="M36" s="1053" t="s">
        <v>5809</v>
      </c>
    </row>
    <row r="37" spans="2:13">
      <c r="B37" s="2203"/>
      <c r="C37" s="1959" t="s">
        <v>5817</v>
      </c>
      <c r="D37" s="1959" t="s">
        <v>5818</v>
      </c>
      <c r="E37" s="1959"/>
      <c r="F37" s="1051" t="s">
        <v>3978</v>
      </c>
      <c r="G37" s="1054" t="s">
        <v>5809</v>
      </c>
      <c r="H37" s="1054" t="s">
        <v>5809</v>
      </c>
      <c r="I37" s="2201"/>
      <c r="J37" s="1054" t="s">
        <v>5809</v>
      </c>
      <c r="K37" s="1054"/>
      <c r="L37" s="1054" t="s">
        <v>5809</v>
      </c>
      <c r="M37" s="1053" t="s">
        <v>5809</v>
      </c>
    </row>
    <row r="38" spans="2:13">
      <c r="B38" s="2203"/>
      <c r="C38" s="1959"/>
      <c r="D38" s="1959" t="s">
        <v>5819</v>
      </c>
      <c r="E38" s="1959"/>
      <c r="F38" s="1051" t="s">
        <v>3980</v>
      </c>
      <c r="G38" s="1054" t="s">
        <v>5809</v>
      </c>
      <c r="H38" s="1054" t="s">
        <v>5809</v>
      </c>
      <c r="I38" s="2201"/>
      <c r="J38" s="1054" t="s">
        <v>5809</v>
      </c>
      <c r="K38" s="1054"/>
      <c r="L38" s="1054" t="s">
        <v>5809</v>
      </c>
      <c r="M38" s="1053" t="s">
        <v>5809</v>
      </c>
    </row>
    <row r="39" spans="2:13">
      <c r="B39" s="2203"/>
      <c r="C39" s="1959"/>
      <c r="D39" s="1959" t="s">
        <v>5820</v>
      </c>
      <c r="E39" s="1959"/>
      <c r="F39" s="1051" t="s">
        <v>3982</v>
      </c>
      <c r="G39" s="1054" t="s">
        <v>5809</v>
      </c>
      <c r="H39" s="1054" t="s">
        <v>5809</v>
      </c>
      <c r="I39" s="2201"/>
      <c r="J39" s="1054" t="s">
        <v>5809</v>
      </c>
      <c r="K39" s="1054"/>
      <c r="L39" s="1054" t="s">
        <v>5809</v>
      </c>
      <c r="M39" s="1053" t="s">
        <v>5809</v>
      </c>
    </row>
    <row r="40" spans="2:13">
      <c r="B40" s="2203"/>
      <c r="C40" s="1959"/>
      <c r="D40" s="1959" t="s">
        <v>5821</v>
      </c>
      <c r="E40" s="1959"/>
      <c r="F40" s="1051" t="s">
        <v>3985</v>
      </c>
      <c r="G40" s="1054" t="s">
        <v>5809</v>
      </c>
      <c r="H40" s="1054" t="s">
        <v>5809</v>
      </c>
      <c r="I40" s="2201"/>
      <c r="J40" s="1054" t="s">
        <v>5809</v>
      </c>
      <c r="K40" s="1054"/>
      <c r="L40" s="1054" t="s">
        <v>5809</v>
      </c>
      <c r="M40" s="1053" t="s">
        <v>5809</v>
      </c>
    </row>
    <row r="41" spans="2:13">
      <c r="B41" s="2203"/>
      <c r="C41" s="1959" t="s">
        <v>5822</v>
      </c>
      <c r="D41" s="1959"/>
      <c r="E41" s="1959"/>
      <c r="F41" s="1051" t="s">
        <v>3987</v>
      </c>
      <c r="G41" s="1054" t="s">
        <v>5809</v>
      </c>
      <c r="H41" s="1054" t="s">
        <v>5809</v>
      </c>
      <c r="I41" s="2201"/>
      <c r="J41" s="1054" t="s">
        <v>5809</v>
      </c>
      <c r="K41" s="1054"/>
      <c r="L41" s="1054" t="s">
        <v>5809</v>
      </c>
      <c r="M41" s="1053" t="s">
        <v>5809</v>
      </c>
    </row>
    <row r="42" spans="2:13">
      <c r="B42" s="2203"/>
      <c r="C42" s="1959" t="s">
        <v>5823</v>
      </c>
      <c r="D42" s="1959"/>
      <c r="E42" s="1959"/>
      <c r="F42" s="1051" t="s">
        <v>3989</v>
      </c>
      <c r="G42" s="1054" t="s">
        <v>5809</v>
      </c>
      <c r="H42" s="1054" t="s">
        <v>5809</v>
      </c>
      <c r="I42" s="2201"/>
      <c r="J42" s="1054" t="s">
        <v>5809</v>
      </c>
      <c r="K42" s="1054"/>
      <c r="L42" s="1054" t="s">
        <v>5809</v>
      </c>
      <c r="M42" s="1053" t="s">
        <v>5809</v>
      </c>
    </row>
    <row r="43" spans="2:13">
      <c r="B43" s="2203"/>
      <c r="C43" s="1959" t="s">
        <v>5824</v>
      </c>
      <c r="D43" s="1959"/>
      <c r="E43" s="1959"/>
      <c r="F43" s="1051" t="s">
        <v>3991</v>
      </c>
      <c r="G43" s="1054" t="s">
        <v>5809</v>
      </c>
      <c r="H43" s="1054" t="s">
        <v>5809</v>
      </c>
      <c r="I43" s="2201"/>
      <c r="J43" s="1054" t="s">
        <v>5809</v>
      </c>
      <c r="K43" s="1054"/>
      <c r="L43" s="1054" t="s">
        <v>5809</v>
      </c>
      <c r="M43" s="1053" t="s">
        <v>5809</v>
      </c>
    </row>
    <row r="44" spans="2:13">
      <c r="B44" s="2203"/>
      <c r="C44" s="1959" t="s">
        <v>5825</v>
      </c>
      <c r="D44" s="1959"/>
      <c r="E44" s="1959"/>
      <c r="F44" s="1051" t="s">
        <v>3993</v>
      </c>
      <c r="G44" s="1054" t="s">
        <v>5809</v>
      </c>
      <c r="H44" s="1054" t="s">
        <v>5809</v>
      </c>
      <c r="I44" s="2201"/>
      <c r="J44" s="1054" t="s">
        <v>5809</v>
      </c>
      <c r="K44" s="1054"/>
      <c r="L44" s="1054" t="s">
        <v>5809</v>
      </c>
      <c r="M44" s="1053" t="s">
        <v>5809</v>
      </c>
    </row>
    <row r="45" spans="2:13">
      <c r="B45" s="2203" t="s">
        <v>5826</v>
      </c>
      <c r="C45" s="1959" t="s">
        <v>5827</v>
      </c>
      <c r="D45" s="1959"/>
      <c r="E45" s="1959"/>
      <c r="F45" s="1051" t="s">
        <v>3995</v>
      </c>
      <c r="G45" s="1054" t="s">
        <v>5809</v>
      </c>
      <c r="H45" s="1054" t="s">
        <v>5809</v>
      </c>
      <c r="I45" s="2201"/>
      <c r="J45" s="1054" t="s">
        <v>5809</v>
      </c>
      <c r="K45" s="1054"/>
      <c r="L45" s="1054" t="s">
        <v>5809</v>
      </c>
      <c r="M45" s="1053" t="s">
        <v>5809</v>
      </c>
    </row>
    <row r="46" spans="2:13">
      <c r="B46" s="2203"/>
      <c r="C46" s="2020" t="s">
        <v>5823</v>
      </c>
      <c r="D46" s="1959" t="s">
        <v>5828</v>
      </c>
      <c r="E46" s="1959"/>
      <c r="F46" s="1051" t="s">
        <v>4000</v>
      </c>
      <c r="G46" s="1054" t="s">
        <v>5809</v>
      </c>
      <c r="H46" s="1054" t="s">
        <v>5809</v>
      </c>
      <c r="I46" s="2201"/>
      <c r="J46" s="1054" t="s">
        <v>5809</v>
      </c>
      <c r="K46" s="1054"/>
      <c r="L46" s="1054" t="s">
        <v>5809</v>
      </c>
      <c r="M46" s="1053" t="s">
        <v>5809</v>
      </c>
    </row>
    <row r="47" spans="2:13">
      <c r="B47" s="2203"/>
      <c r="C47" s="2020"/>
      <c r="D47" s="1959" t="s">
        <v>5829</v>
      </c>
      <c r="E47" s="1959"/>
      <c r="F47" s="1051" t="s">
        <v>4002</v>
      </c>
      <c r="G47" s="1054" t="s">
        <v>5809</v>
      </c>
      <c r="H47" s="1054" t="s">
        <v>5809</v>
      </c>
      <c r="I47" s="2201"/>
      <c r="J47" s="1054" t="s">
        <v>5809</v>
      </c>
      <c r="K47" s="1054"/>
      <c r="L47" s="1054" t="s">
        <v>5809</v>
      </c>
      <c r="M47" s="1053" t="s">
        <v>5809</v>
      </c>
    </row>
    <row r="48" spans="2:13">
      <c r="B48" s="2203"/>
      <c r="C48" s="1959" t="s">
        <v>5807</v>
      </c>
      <c r="D48" s="1959"/>
      <c r="E48" s="1959"/>
      <c r="F48" s="1051" t="s">
        <v>4005</v>
      </c>
      <c r="G48" s="1054" t="s">
        <v>5809</v>
      </c>
      <c r="H48" s="1054" t="s">
        <v>5809</v>
      </c>
      <c r="I48" s="2201"/>
      <c r="J48" s="1054" t="s">
        <v>5809</v>
      </c>
      <c r="K48" s="1054"/>
      <c r="L48" s="1054" t="s">
        <v>5809</v>
      </c>
      <c r="M48" s="1053" t="s">
        <v>5809</v>
      </c>
    </row>
    <row r="49" spans="2:13">
      <c r="B49" s="2203"/>
      <c r="C49" s="1959" t="s">
        <v>5830</v>
      </c>
      <c r="D49" s="1959"/>
      <c r="E49" s="1959"/>
      <c r="F49" s="1051" t="s">
        <v>4008</v>
      </c>
      <c r="G49" s="1054" t="s">
        <v>5809</v>
      </c>
      <c r="H49" s="1054" t="s">
        <v>5809</v>
      </c>
      <c r="I49" s="2201"/>
      <c r="J49" s="1054" t="s">
        <v>5809</v>
      </c>
      <c r="K49" s="1054"/>
      <c r="L49" s="1054" t="s">
        <v>5809</v>
      </c>
      <c r="M49" s="1053" t="s">
        <v>5809</v>
      </c>
    </row>
    <row r="50" spans="2:13">
      <c r="B50" s="2203"/>
      <c r="C50" s="1050" t="s">
        <v>5811</v>
      </c>
      <c r="D50" s="1959" t="s">
        <v>5831</v>
      </c>
      <c r="E50" s="1959"/>
      <c r="F50" s="1051" t="s">
        <v>4011</v>
      </c>
      <c r="G50" s="1054" t="s">
        <v>5809</v>
      </c>
      <c r="H50" s="1054" t="s">
        <v>5809</v>
      </c>
      <c r="I50" s="2201"/>
      <c r="J50" s="1054" t="s">
        <v>5809</v>
      </c>
      <c r="K50" s="1054"/>
      <c r="L50" s="1054" t="s">
        <v>5809</v>
      </c>
      <c r="M50" s="1053" t="s">
        <v>5809</v>
      </c>
    </row>
    <row r="51" spans="2:13">
      <c r="B51" s="2203"/>
      <c r="C51" s="1252"/>
      <c r="D51" s="1959" t="s">
        <v>5832</v>
      </c>
      <c r="E51" s="1959"/>
      <c r="F51" s="1051" t="s">
        <v>4013</v>
      </c>
      <c r="G51" s="1054" t="s">
        <v>5809</v>
      </c>
      <c r="H51" s="1054" t="s">
        <v>5809</v>
      </c>
      <c r="I51" s="2201"/>
      <c r="J51" s="1054" t="s">
        <v>5809</v>
      </c>
      <c r="K51" s="1054"/>
      <c r="L51" s="1054" t="s">
        <v>5809</v>
      </c>
      <c r="M51" s="1053" t="s">
        <v>5809</v>
      </c>
    </row>
    <row r="52" spans="2:13">
      <c r="B52" s="2203"/>
      <c r="C52" s="1252"/>
      <c r="D52" s="1959" t="s">
        <v>5833</v>
      </c>
      <c r="E52" s="1959"/>
      <c r="F52" s="1051" t="s">
        <v>4015</v>
      </c>
      <c r="G52" s="1054" t="s">
        <v>5809</v>
      </c>
      <c r="H52" s="1054" t="s">
        <v>5809</v>
      </c>
      <c r="I52" s="2201"/>
      <c r="J52" s="1054" t="s">
        <v>5809</v>
      </c>
      <c r="K52" s="1054"/>
      <c r="L52" s="1054" t="s">
        <v>5809</v>
      </c>
      <c r="M52" s="1053" t="s">
        <v>5809</v>
      </c>
    </row>
    <row r="53" spans="2:13">
      <c r="B53" s="2203"/>
      <c r="C53" s="1959" t="s">
        <v>5822</v>
      </c>
      <c r="D53" s="1959"/>
      <c r="E53" s="1959"/>
      <c r="F53" s="1051" t="s">
        <v>4018</v>
      </c>
      <c r="G53" s="1054" t="s">
        <v>5809</v>
      </c>
      <c r="H53" s="1054" t="s">
        <v>5809</v>
      </c>
      <c r="I53" s="2201"/>
      <c r="J53" s="1054" t="s">
        <v>5809</v>
      </c>
      <c r="K53" s="1054"/>
      <c r="L53" s="1054" t="s">
        <v>5809</v>
      </c>
      <c r="M53" s="1053" t="s">
        <v>5809</v>
      </c>
    </row>
    <row r="54" spans="2:13" ht="15.6" thickBot="1">
      <c r="B54" s="2204"/>
      <c r="C54" s="1973" t="s">
        <v>5834</v>
      </c>
      <c r="D54" s="1973"/>
      <c r="E54" s="1973"/>
      <c r="F54" s="1063" t="s">
        <v>4020</v>
      </c>
      <c r="G54" s="1065" t="s">
        <v>5809</v>
      </c>
      <c r="H54" s="1065" t="s">
        <v>5809</v>
      </c>
      <c r="I54" s="2202"/>
      <c r="J54" s="1065" t="s">
        <v>5809</v>
      </c>
      <c r="K54" s="1065"/>
      <c r="L54" s="1065" t="s">
        <v>5809</v>
      </c>
      <c r="M54" s="1066" t="s">
        <v>5809</v>
      </c>
    </row>
    <row r="55" spans="2:13">
      <c r="B55" s="1968" t="s">
        <v>5835</v>
      </c>
      <c r="C55" s="1970"/>
      <c r="D55" s="1970"/>
      <c r="E55" s="1970"/>
      <c r="F55" s="1044" t="s">
        <v>4022</v>
      </c>
      <c r="G55" s="1060" t="s">
        <v>5836</v>
      </c>
      <c r="H55" s="1060" t="s">
        <v>5836</v>
      </c>
      <c r="I55" s="2208"/>
      <c r="J55" s="1060" t="s">
        <v>5836</v>
      </c>
      <c r="K55" s="1060"/>
      <c r="L55" s="1060" t="s">
        <v>5836</v>
      </c>
      <c r="M55" s="1046" t="s">
        <v>5836</v>
      </c>
    </row>
    <row r="56" spans="2:13">
      <c r="B56" s="1957" t="s">
        <v>5837</v>
      </c>
      <c r="C56" s="1959"/>
      <c r="D56" s="1959"/>
      <c r="E56" s="1959"/>
      <c r="F56" s="1051" t="s">
        <v>4024</v>
      </c>
      <c r="G56" s="1054" t="s">
        <v>5838</v>
      </c>
      <c r="H56" s="1054" t="s">
        <v>5838</v>
      </c>
      <c r="I56" s="2201"/>
      <c r="J56" s="1054" t="s">
        <v>5838</v>
      </c>
      <c r="K56" s="1054"/>
      <c r="L56" s="1054" t="s">
        <v>5838</v>
      </c>
      <c r="M56" s="1053" t="s">
        <v>5838</v>
      </c>
    </row>
    <row r="57" spans="2:13">
      <c r="B57" s="1957" t="s">
        <v>5839</v>
      </c>
      <c r="C57" s="1959" t="s">
        <v>5840</v>
      </c>
      <c r="D57" s="1959"/>
      <c r="E57" s="1959"/>
      <c r="F57" s="1051" t="s">
        <v>4026</v>
      </c>
      <c r="G57" s="1054" t="s">
        <v>5838</v>
      </c>
      <c r="H57" s="1054" t="s">
        <v>5838</v>
      </c>
      <c r="I57" s="2201"/>
      <c r="J57" s="1054" t="s">
        <v>5838</v>
      </c>
      <c r="K57" s="1054"/>
      <c r="L57" s="1054" t="s">
        <v>5838</v>
      </c>
      <c r="M57" s="1053" t="s">
        <v>5838</v>
      </c>
    </row>
    <row r="58" spans="2:13">
      <c r="B58" s="1957"/>
      <c r="C58" s="1959" t="s">
        <v>5841</v>
      </c>
      <c r="D58" s="1959"/>
      <c r="E58" s="1959"/>
      <c r="F58" s="1051" t="s">
        <v>4028</v>
      </c>
      <c r="G58" s="1054" t="s">
        <v>5838</v>
      </c>
      <c r="H58" s="1054" t="s">
        <v>5838</v>
      </c>
      <c r="I58" s="2201"/>
      <c r="J58" s="1054" t="s">
        <v>5838</v>
      </c>
      <c r="K58" s="1054"/>
      <c r="L58" s="1054" t="s">
        <v>5838</v>
      </c>
      <c r="M58" s="1053" t="s">
        <v>5838</v>
      </c>
    </row>
    <row r="59" spans="2:13">
      <c r="B59" s="1957" t="s">
        <v>5842</v>
      </c>
      <c r="C59" s="1959"/>
      <c r="D59" s="1959"/>
      <c r="E59" s="1959"/>
      <c r="F59" s="1051" t="s">
        <v>4030</v>
      </c>
      <c r="G59" s="1054" t="s">
        <v>5838</v>
      </c>
      <c r="H59" s="1054" t="s">
        <v>5838</v>
      </c>
      <c r="I59" s="2201"/>
      <c r="J59" s="1054" t="s">
        <v>5838</v>
      </c>
      <c r="K59" s="1054"/>
      <c r="L59" s="1054" t="s">
        <v>5838</v>
      </c>
      <c r="M59" s="1053" t="s">
        <v>5838</v>
      </c>
    </row>
    <row r="60" spans="2:13">
      <c r="B60" s="1957" t="s">
        <v>5843</v>
      </c>
      <c r="C60" s="1959"/>
      <c r="D60" s="1959"/>
      <c r="E60" s="1959"/>
      <c r="F60" s="1051" t="s">
        <v>4033</v>
      </c>
      <c r="G60" s="1054" t="s">
        <v>5838</v>
      </c>
      <c r="H60" s="1054" t="s">
        <v>5838</v>
      </c>
      <c r="I60" s="2201"/>
      <c r="J60" s="1054" t="s">
        <v>5838</v>
      </c>
      <c r="K60" s="1054"/>
      <c r="L60" s="1054" t="s">
        <v>5838</v>
      </c>
      <c r="M60" s="1053" t="s">
        <v>5838</v>
      </c>
    </row>
    <row r="61" spans="2:13">
      <c r="B61" s="1957" t="s">
        <v>5844</v>
      </c>
      <c r="C61" s="1959"/>
      <c r="D61" s="1959"/>
      <c r="E61" s="1959"/>
      <c r="F61" s="1051" t="s">
        <v>4035</v>
      </c>
      <c r="G61" s="1054" t="s">
        <v>5838</v>
      </c>
      <c r="H61" s="1054" t="s">
        <v>5838</v>
      </c>
      <c r="I61" s="2201"/>
      <c r="J61" s="1054" t="s">
        <v>5838</v>
      </c>
      <c r="K61" s="1054"/>
      <c r="L61" s="1054" t="s">
        <v>5838</v>
      </c>
      <c r="M61" s="1053" t="s">
        <v>5838</v>
      </c>
    </row>
    <row r="62" spans="2:13" ht="15.6" thickBot="1">
      <c r="B62" s="1971" t="s">
        <v>5845</v>
      </c>
      <c r="C62" s="1973"/>
      <c r="D62" s="1973"/>
      <c r="E62" s="1973"/>
      <c r="F62" s="1063" t="s">
        <v>4037</v>
      </c>
      <c r="G62" s="1065" t="s">
        <v>5846</v>
      </c>
      <c r="H62" s="1065" t="s">
        <v>5846</v>
      </c>
      <c r="I62" s="2202"/>
      <c r="J62" s="1065" t="s">
        <v>5846</v>
      </c>
      <c r="K62" s="1065"/>
      <c r="L62" s="1065" t="s">
        <v>5846</v>
      </c>
      <c r="M62" s="1066" t="s">
        <v>5846</v>
      </c>
    </row>
    <row r="63" spans="2:13">
      <c r="B63" s="1968" t="s">
        <v>5847</v>
      </c>
      <c r="C63" s="1970"/>
      <c r="D63" s="1970"/>
      <c r="E63" s="1970"/>
      <c r="F63" s="1044" t="s">
        <v>4695</v>
      </c>
      <c r="G63" s="1060" t="s">
        <v>5848</v>
      </c>
      <c r="H63" s="1060" t="s">
        <v>5848</v>
      </c>
      <c r="I63" s="2208"/>
      <c r="J63" s="1060" t="s">
        <v>5848</v>
      </c>
      <c r="K63" s="1060"/>
      <c r="L63" s="1060" t="s">
        <v>5848</v>
      </c>
      <c r="M63" s="1046" t="s">
        <v>5848</v>
      </c>
    </row>
    <row r="64" spans="2:13">
      <c r="B64" s="1957" t="s">
        <v>5849</v>
      </c>
      <c r="C64" s="1959"/>
      <c r="D64" s="1959"/>
      <c r="E64" s="1959"/>
      <c r="F64" s="1051" t="s">
        <v>4697</v>
      </c>
      <c r="G64" s="1054" t="s">
        <v>5848</v>
      </c>
      <c r="H64" s="1054" t="s">
        <v>5848</v>
      </c>
      <c r="I64" s="2201"/>
      <c r="J64" s="1054" t="s">
        <v>5848</v>
      </c>
      <c r="K64" s="1054"/>
      <c r="L64" s="1054" t="s">
        <v>5848</v>
      </c>
      <c r="M64" s="1053" t="s">
        <v>5848</v>
      </c>
    </row>
    <row r="65" spans="1:21">
      <c r="B65" s="1957" t="s">
        <v>5850</v>
      </c>
      <c r="C65" s="1959"/>
      <c r="D65" s="1959"/>
      <c r="E65" s="1959"/>
      <c r="F65" s="1051" t="s">
        <v>4699</v>
      </c>
      <c r="G65" s="1054" t="s">
        <v>5848</v>
      </c>
      <c r="H65" s="1054" t="s">
        <v>5848</v>
      </c>
      <c r="I65" s="2201"/>
      <c r="J65" s="1054" t="s">
        <v>5848</v>
      </c>
      <c r="K65" s="1054"/>
      <c r="L65" s="1054" t="s">
        <v>5848</v>
      </c>
      <c r="M65" s="1053" t="s">
        <v>5848</v>
      </c>
    </row>
    <row r="66" spans="1:21">
      <c r="B66" s="1957" t="s">
        <v>5851</v>
      </c>
      <c r="C66" s="1959"/>
      <c r="D66" s="1959"/>
      <c r="E66" s="1959"/>
      <c r="F66" s="1051" t="s">
        <v>4701</v>
      </c>
      <c r="G66" s="1054" t="s">
        <v>5848</v>
      </c>
      <c r="H66" s="1054" t="s">
        <v>5848</v>
      </c>
      <c r="I66" s="2201"/>
      <c r="J66" s="1054" t="s">
        <v>5848</v>
      </c>
      <c r="K66" s="1054"/>
      <c r="L66" s="1054" t="s">
        <v>5848</v>
      </c>
      <c r="M66" s="1053" t="s">
        <v>5848</v>
      </c>
    </row>
    <row r="67" spans="1:21" ht="15.6" thickBot="1">
      <c r="B67" s="1971" t="s">
        <v>5852</v>
      </c>
      <c r="C67" s="1973"/>
      <c r="D67" s="1973"/>
      <c r="E67" s="1973"/>
      <c r="F67" s="1063" t="s">
        <v>4704</v>
      </c>
      <c r="G67" s="1065" t="s">
        <v>5848</v>
      </c>
      <c r="H67" s="1065" t="s">
        <v>5848</v>
      </c>
      <c r="I67" s="2202"/>
      <c r="J67" s="1065" t="s">
        <v>5848</v>
      </c>
      <c r="K67" s="1065"/>
      <c r="L67" s="1065" t="s">
        <v>5848</v>
      </c>
      <c r="M67" s="1066" t="s">
        <v>5848</v>
      </c>
    </row>
    <row r="68" spans="1:21">
      <c r="B68" s="1209" t="s">
        <v>5853</v>
      </c>
    </row>
    <row r="69" spans="1:21">
      <c r="B69" s="1209" t="s">
        <v>5854</v>
      </c>
    </row>
    <row r="70" spans="1:21">
      <c r="B70" s="1209" t="s">
        <v>5855</v>
      </c>
    </row>
    <row r="71" spans="1:21">
      <c r="B71" s="1209" t="s">
        <v>5856</v>
      </c>
    </row>
    <row r="72" spans="1:21">
      <c r="B72" s="1209" t="s">
        <v>5857</v>
      </c>
    </row>
    <row r="73" spans="1:21">
      <c r="B73" s="1209" t="s">
        <v>5858</v>
      </c>
    </row>
    <row r="74" spans="1:21">
      <c r="B74" s="1209" t="s">
        <v>5859</v>
      </c>
    </row>
    <row r="75" spans="1:21" ht="15.6" thickBot="1">
      <c r="B75" s="1209"/>
    </row>
    <row r="76" spans="1:21" ht="19.2" thickBot="1">
      <c r="A76" s="1014"/>
      <c r="B76" s="1947" t="s">
        <v>5860</v>
      </c>
      <c r="C76" s="1948"/>
      <c r="D76" s="1948"/>
      <c r="E76" s="1949"/>
      <c r="F76" s="1018"/>
      <c r="G76" s="1019"/>
      <c r="H76" s="1019"/>
      <c r="P76" s="1021"/>
      <c r="Q76" s="1021"/>
      <c r="R76" s="1021"/>
      <c r="S76" s="1022"/>
      <c r="T76" s="1022"/>
      <c r="U76" s="1023"/>
    </row>
    <row r="77" spans="1:21">
      <c r="A77" s="1014"/>
      <c r="B77" s="1024"/>
      <c r="C77" s="1025"/>
      <c r="D77" s="1025"/>
      <c r="E77" s="1026" t="s">
        <v>3898</v>
      </c>
      <c r="F77" s="1950" t="s">
        <v>4129</v>
      </c>
      <c r="G77" s="2210" t="s">
        <v>4133</v>
      </c>
      <c r="H77" s="2039"/>
      <c r="Q77" s="1031"/>
      <c r="R77" s="1031"/>
      <c r="S77" s="1032"/>
      <c r="T77" s="1033"/>
      <c r="U77" s="1033"/>
    </row>
    <row r="78" spans="1:21">
      <c r="A78" s="1014"/>
      <c r="B78" s="1034"/>
      <c r="F78" s="1951"/>
      <c r="G78" s="2211"/>
      <c r="H78" s="2212"/>
      <c r="Q78" s="1031"/>
      <c r="R78" s="1031"/>
      <c r="S78" s="1032"/>
      <c r="T78" s="1033"/>
      <c r="U78" s="1033"/>
    </row>
    <row r="79" spans="1:21">
      <c r="A79" s="1014"/>
      <c r="B79" s="1034"/>
      <c r="F79" s="1951"/>
      <c r="G79" s="1035" t="s">
        <v>5444</v>
      </c>
      <c r="H79" s="1087" t="s">
        <v>5445</v>
      </c>
      <c r="Q79" s="1031"/>
      <c r="R79" s="1031"/>
      <c r="S79" s="1032"/>
      <c r="T79" s="1033"/>
      <c r="U79" s="1033"/>
    </row>
    <row r="80" spans="1:21" ht="15.6" thickBot="1">
      <c r="A80" s="1014"/>
      <c r="B80" s="1037" t="s">
        <v>3906</v>
      </c>
      <c r="C80" s="1038"/>
      <c r="D80" s="1038"/>
      <c r="E80" s="1038"/>
      <c r="F80" s="1951"/>
      <c r="G80" s="1040" t="s">
        <v>5366</v>
      </c>
      <c r="H80" s="1106" t="s">
        <v>5367</v>
      </c>
      <c r="P80" s="1038"/>
      <c r="Q80" s="1038"/>
      <c r="R80" s="1038"/>
      <c r="S80" s="1032"/>
      <c r="T80" s="1033"/>
      <c r="U80" s="1033"/>
    </row>
    <row r="81" spans="2:8">
      <c r="B81" s="1968" t="s">
        <v>5799</v>
      </c>
      <c r="C81" s="1970"/>
      <c r="D81" s="1970"/>
      <c r="E81" s="1970"/>
      <c r="F81" s="1044" t="s">
        <v>4719</v>
      </c>
      <c r="G81" s="1060" t="s">
        <v>4496</v>
      </c>
      <c r="H81" s="1046" t="s">
        <v>4496</v>
      </c>
    </row>
    <row r="82" spans="2:8">
      <c r="B82" s="1957" t="s">
        <v>5801</v>
      </c>
      <c r="C82" s="1959"/>
      <c r="D82" s="1959"/>
      <c r="E82" s="1959"/>
      <c r="F82" s="1051" t="s">
        <v>4721</v>
      </c>
      <c r="G82" s="1054" t="s">
        <v>4496</v>
      </c>
      <c r="H82" s="1053" t="s">
        <v>4496</v>
      </c>
    </row>
    <row r="83" spans="2:8">
      <c r="B83" s="1957" t="s">
        <v>5802</v>
      </c>
      <c r="C83" s="1959"/>
      <c r="D83" s="1959"/>
      <c r="E83" s="1959"/>
      <c r="F83" s="1051" t="s">
        <v>4723</v>
      </c>
      <c r="G83" s="1054" t="s">
        <v>4496</v>
      </c>
      <c r="H83" s="1053" t="s">
        <v>4496</v>
      </c>
    </row>
    <row r="84" spans="2:8">
      <c r="B84" s="1957" t="s">
        <v>5803</v>
      </c>
      <c r="C84" s="1959"/>
      <c r="D84" s="1959"/>
      <c r="E84" s="1959"/>
      <c r="F84" s="1051" t="s">
        <v>4725</v>
      </c>
      <c r="G84" s="1054" t="s">
        <v>5804</v>
      </c>
      <c r="H84" s="1053" t="s">
        <v>5804</v>
      </c>
    </row>
    <row r="85" spans="2:8" ht="15.6" thickBot="1">
      <c r="B85" s="1971" t="s">
        <v>5805</v>
      </c>
      <c r="C85" s="1973"/>
      <c r="D85" s="1973"/>
      <c r="E85" s="1973"/>
      <c r="F85" s="1063" t="s">
        <v>4727</v>
      </c>
      <c r="G85" s="1065" t="s">
        <v>5804</v>
      </c>
      <c r="H85" s="1066" t="s">
        <v>5804</v>
      </c>
    </row>
    <row r="86" spans="2:8">
      <c r="B86" s="1209" t="s">
        <v>5861</v>
      </c>
    </row>
    <row r="87" spans="2:8" ht="15.6" thickBot="1">
      <c r="B87" s="1209"/>
    </row>
    <row r="88" spans="2:8" ht="19.2" thickBot="1">
      <c r="B88" s="2150" t="s">
        <v>5862</v>
      </c>
      <c r="C88" s="2151"/>
      <c r="D88" s="2151"/>
      <c r="E88" s="2152"/>
      <c r="G88" s="1085" t="s">
        <v>4128</v>
      </c>
    </row>
    <row r="89" spans="2:8">
      <c r="B89" s="1024"/>
      <c r="C89" s="1025"/>
      <c r="D89" s="1025"/>
      <c r="E89" s="1223" t="s">
        <v>5656</v>
      </c>
      <c r="F89" s="1950" t="s">
        <v>4129</v>
      </c>
      <c r="G89" s="1086" t="s">
        <v>3900</v>
      </c>
    </row>
    <row r="90" spans="2:8" ht="15.6" thickBot="1">
      <c r="B90" s="1149" t="s">
        <v>5659</v>
      </c>
      <c r="C90" s="1150"/>
      <c r="D90" s="1150"/>
      <c r="E90" s="1225"/>
      <c r="F90" s="2044"/>
      <c r="G90" s="1097" t="s">
        <v>3907</v>
      </c>
    </row>
    <row r="91" spans="2:8">
      <c r="B91" s="2091" t="s">
        <v>5780</v>
      </c>
      <c r="C91" s="2004" t="s">
        <v>5863</v>
      </c>
      <c r="D91" s="2005"/>
      <c r="E91" s="1969"/>
      <c r="F91" s="1044" t="s">
        <v>5864</v>
      </c>
      <c r="G91" s="1089"/>
    </row>
    <row r="92" spans="2:8">
      <c r="B92" s="2026"/>
      <c r="C92" s="1967" t="s">
        <v>5865</v>
      </c>
      <c r="D92" s="1998" t="s">
        <v>5866</v>
      </c>
      <c r="E92" s="1958"/>
      <c r="F92" s="1051" t="s">
        <v>5867</v>
      </c>
      <c r="G92" s="1090"/>
    </row>
    <row r="93" spans="2:8">
      <c r="B93" s="2026"/>
      <c r="C93" s="2029"/>
      <c r="D93" s="1998" t="s">
        <v>5868</v>
      </c>
      <c r="E93" s="1958"/>
      <c r="F93" s="1051" t="s">
        <v>5869</v>
      </c>
      <c r="G93" s="1090"/>
    </row>
    <row r="94" spans="2:8">
      <c r="B94" s="2026"/>
      <c r="C94" s="1998" t="s">
        <v>5870</v>
      </c>
      <c r="D94" s="1999"/>
      <c r="E94" s="1958"/>
      <c r="F94" s="1051" t="s">
        <v>5871</v>
      </c>
      <c r="G94" s="1090"/>
    </row>
    <row r="95" spans="2:8">
      <c r="B95" s="2026"/>
      <c r="C95" s="1998" t="s">
        <v>5872</v>
      </c>
      <c r="D95" s="1999"/>
      <c r="E95" s="1958"/>
      <c r="F95" s="1051" t="s">
        <v>5873</v>
      </c>
      <c r="G95" s="1090"/>
    </row>
    <row r="96" spans="2:8">
      <c r="B96" s="2026"/>
      <c r="C96" s="1998" t="s">
        <v>5874</v>
      </c>
      <c r="D96" s="1999"/>
      <c r="E96" s="1958"/>
      <c r="F96" s="1051" t="s">
        <v>5875</v>
      </c>
      <c r="G96" s="1090"/>
    </row>
    <row r="97" spans="2:8">
      <c r="B97" s="2026"/>
      <c r="C97" s="1998" t="s">
        <v>5876</v>
      </c>
      <c r="D97" s="1999"/>
      <c r="E97" s="1958"/>
      <c r="F97" s="1051" t="s">
        <v>5877</v>
      </c>
      <c r="G97" s="1090"/>
    </row>
    <row r="98" spans="2:8" ht="15.6" thickBot="1">
      <c r="B98" s="2001"/>
      <c r="C98" s="2002" t="s">
        <v>5878</v>
      </c>
      <c r="D98" s="2003"/>
      <c r="E98" s="1972"/>
      <c r="F98" s="1063" t="s">
        <v>5879</v>
      </c>
      <c r="G98" s="1253"/>
    </row>
    <row r="99" spans="2:8" ht="15.6" thickBot="1">
      <c r="B99" s="1234"/>
      <c r="C99" s="1242"/>
      <c r="D99" s="1242"/>
      <c r="E99" s="1242"/>
      <c r="F99" s="1242"/>
      <c r="G99" s="1242"/>
    </row>
    <row r="100" spans="2:8" ht="19.2" thickBot="1">
      <c r="B100" s="2213" t="s">
        <v>4223</v>
      </c>
      <c r="C100" s="2214"/>
      <c r="D100" s="2214"/>
      <c r="E100" s="2215"/>
      <c r="F100" s="1022"/>
      <c r="G100" s="1085" t="s">
        <v>4224</v>
      </c>
    </row>
    <row r="101" spans="2:8">
      <c r="B101" s="2009" t="s">
        <v>4225</v>
      </c>
      <c r="C101" s="2010"/>
      <c r="D101" s="2010"/>
      <c r="E101" s="2010"/>
      <c r="F101" s="2046" t="s">
        <v>4129</v>
      </c>
      <c r="G101" s="1029" t="s">
        <v>4919</v>
      </c>
    </row>
    <row r="102" spans="2:8" ht="15.6" thickBot="1">
      <c r="B102" s="2041"/>
      <c r="C102" s="2042"/>
      <c r="D102" s="2042"/>
      <c r="E102" s="2042"/>
      <c r="F102" s="2094"/>
      <c r="G102" s="1141" t="s">
        <v>3907</v>
      </c>
    </row>
    <row r="103" spans="2:8">
      <c r="B103" s="1957" t="s">
        <v>5880</v>
      </c>
      <c r="C103" s="1959"/>
      <c r="D103" s="1959"/>
      <c r="E103" s="1959"/>
      <c r="F103" s="1098" t="s">
        <v>4234</v>
      </c>
      <c r="G103" s="1099"/>
    </row>
    <row r="104" spans="2:8">
      <c r="B104" s="1957" t="s">
        <v>5881</v>
      </c>
      <c r="C104" s="1959"/>
      <c r="D104" s="1959"/>
      <c r="E104" s="1959"/>
      <c r="F104" s="1051" t="s">
        <v>4472</v>
      </c>
      <c r="G104" s="1090"/>
    </row>
    <row r="105" spans="2:8">
      <c r="B105" s="1957" t="s">
        <v>5882</v>
      </c>
      <c r="C105" s="1959"/>
      <c r="D105" s="1959"/>
      <c r="E105" s="1959"/>
      <c r="F105" s="1051" t="s">
        <v>4473</v>
      </c>
      <c r="G105" s="1090"/>
    </row>
    <row r="106" spans="2:8">
      <c r="B106" s="1957" t="s">
        <v>5883</v>
      </c>
      <c r="C106" s="1959"/>
      <c r="D106" s="1959"/>
      <c r="E106" s="1959"/>
      <c r="F106" s="1051" t="s">
        <v>4929</v>
      </c>
      <c r="G106" s="1090"/>
    </row>
    <row r="107" spans="2:8">
      <c r="B107" s="1957" t="s">
        <v>5884</v>
      </c>
      <c r="C107" s="1959"/>
      <c r="D107" s="1959"/>
      <c r="E107" s="1959"/>
      <c r="F107" s="1051" t="s">
        <v>4931</v>
      </c>
      <c r="G107" s="1090"/>
    </row>
    <row r="108" spans="2:8">
      <c r="B108" s="2000" t="s">
        <v>5885</v>
      </c>
      <c r="C108" s="1999"/>
      <c r="D108" s="1999"/>
      <c r="E108" s="1958"/>
      <c r="F108" s="1051" t="s">
        <v>5061</v>
      </c>
      <c r="G108" s="1090"/>
    </row>
    <row r="109" spans="2:8" ht="15.6" thickBot="1">
      <c r="B109" s="1971" t="s">
        <v>5516</v>
      </c>
      <c r="C109" s="1973"/>
      <c r="D109" s="1973"/>
      <c r="E109" s="1973"/>
      <c r="F109" s="1063" t="s">
        <v>5886</v>
      </c>
      <c r="G109" s="1095"/>
    </row>
    <row r="110" spans="2:8" ht="15.6" thickBot="1"/>
    <row r="111" spans="2:8" ht="19.2" thickBot="1">
      <c r="B111" s="2150" t="s">
        <v>4237</v>
      </c>
      <c r="C111" s="2151"/>
      <c r="D111" s="2151"/>
      <c r="E111" s="2152"/>
      <c r="F111" s="1094"/>
      <c r="G111" s="1085"/>
      <c r="H111" s="1085" t="s">
        <v>5678</v>
      </c>
    </row>
    <row r="112" spans="2:8">
      <c r="B112" s="2009" t="s">
        <v>4225</v>
      </c>
      <c r="C112" s="2010"/>
      <c r="D112" s="2010"/>
      <c r="E112" s="2010"/>
      <c r="F112" s="1950" t="s">
        <v>4129</v>
      </c>
      <c r="G112" s="1107" t="s">
        <v>5680</v>
      </c>
      <c r="H112" s="1108" t="s">
        <v>5887</v>
      </c>
    </row>
    <row r="113" spans="2:10" ht="15.6" thickBot="1">
      <c r="B113" s="2041"/>
      <c r="C113" s="2042"/>
      <c r="D113" s="2042"/>
      <c r="E113" s="2042"/>
      <c r="F113" s="2044"/>
      <c r="G113" s="1073" t="s">
        <v>4203</v>
      </c>
      <c r="H113" s="1141" t="s">
        <v>5660</v>
      </c>
      <c r="J113" s="1033"/>
    </row>
    <row r="114" spans="2:10">
      <c r="B114" s="2216" t="s">
        <v>5888</v>
      </c>
      <c r="C114" s="2217"/>
      <c r="D114" s="2217"/>
      <c r="E114" s="2218"/>
      <c r="F114" s="1051" t="s">
        <v>4245</v>
      </c>
      <c r="G114" s="1054" t="s">
        <v>5712</v>
      </c>
      <c r="H114" s="1228"/>
      <c r="J114" s="1236"/>
    </row>
    <row r="115" spans="2:10">
      <c r="B115" s="2216" t="s">
        <v>5889</v>
      </c>
      <c r="C115" s="2217"/>
      <c r="D115" s="2217"/>
      <c r="E115" s="2218"/>
      <c r="F115" s="1051" t="s">
        <v>4247</v>
      </c>
      <c r="G115" s="1211" t="s">
        <v>5724</v>
      </c>
      <c r="H115" s="1254"/>
      <c r="J115" s="1236"/>
    </row>
    <row r="116" spans="2:10">
      <c r="B116" s="2219" t="s">
        <v>5890</v>
      </c>
      <c r="C116" s="2030" t="s">
        <v>5891</v>
      </c>
      <c r="D116" s="2007"/>
      <c r="E116" s="1977"/>
      <c r="F116" s="1051" t="s">
        <v>4939</v>
      </c>
      <c r="G116" s="1054" t="s">
        <v>5809</v>
      </c>
      <c r="H116" s="2221"/>
      <c r="J116" s="1236"/>
    </row>
    <row r="117" spans="2:10">
      <c r="B117" s="2220"/>
      <c r="C117" s="2030" t="s">
        <v>5892</v>
      </c>
      <c r="D117" s="2007"/>
      <c r="E117" s="1977"/>
      <c r="F117" s="1051" t="s">
        <v>4940</v>
      </c>
      <c r="G117" s="1054" t="s">
        <v>5809</v>
      </c>
      <c r="H117" s="2155"/>
      <c r="J117" s="1236"/>
    </row>
    <row r="118" spans="2:10" ht="15.6" thickBot="1">
      <c r="B118" s="2222" t="s">
        <v>5893</v>
      </c>
      <c r="C118" s="2223"/>
      <c r="D118" s="2223"/>
      <c r="E118" s="2224"/>
      <c r="F118" s="1063" t="s">
        <v>4941</v>
      </c>
      <c r="G118" s="1065" t="s">
        <v>5838</v>
      </c>
      <c r="H118" s="1066" t="s">
        <v>5838</v>
      </c>
      <c r="J118" s="1236"/>
    </row>
    <row r="119" spans="2:10">
      <c r="B119" s="1255" t="s">
        <v>5753</v>
      </c>
      <c r="C119" s="1209"/>
      <c r="J119" s="1236"/>
    </row>
    <row r="120" spans="2:10">
      <c r="B120" s="1255" t="s">
        <v>5754</v>
      </c>
      <c r="C120" s="1209"/>
      <c r="J120" s="1236"/>
    </row>
    <row r="121" spans="2:10">
      <c r="B121" s="1255" t="s">
        <v>5894</v>
      </c>
      <c r="C121" s="1209"/>
      <c r="J121" s="1236"/>
    </row>
    <row r="122" spans="2:10">
      <c r="B122" s="1209" t="s">
        <v>5895</v>
      </c>
    </row>
    <row r="123" spans="2:10">
      <c r="B123" s="1209"/>
    </row>
  </sheetData>
  <mergeCells count="126">
    <mergeCell ref="B115:E115"/>
    <mergeCell ref="B116:B117"/>
    <mergeCell ref="C116:E116"/>
    <mergeCell ref="H116:H117"/>
    <mergeCell ref="C117:E117"/>
    <mergeCell ref="B118:E118"/>
    <mergeCell ref="B108:E108"/>
    <mergeCell ref="B109:E109"/>
    <mergeCell ref="B111:E111"/>
    <mergeCell ref="B112:E113"/>
    <mergeCell ref="F112:F113"/>
    <mergeCell ref="B114:E114"/>
    <mergeCell ref="F101:F102"/>
    <mergeCell ref="B103:E103"/>
    <mergeCell ref="B104:E104"/>
    <mergeCell ref="B105:E105"/>
    <mergeCell ref="B106:E106"/>
    <mergeCell ref="B107:E107"/>
    <mergeCell ref="C95:E95"/>
    <mergeCell ref="C96:E96"/>
    <mergeCell ref="C97:E97"/>
    <mergeCell ref="C98:E98"/>
    <mergeCell ref="B100:E100"/>
    <mergeCell ref="B101:E102"/>
    <mergeCell ref="B84:E84"/>
    <mergeCell ref="B85:E85"/>
    <mergeCell ref="B88:E88"/>
    <mergeCell ref="F89:F90"/>
    <mergeCell ref="B91:B98"/>
    <mergeCell ref="C91:E91"/>
    <mergeCell ref="C92:C93"/>
    <mergeCell ref="D92:E92"/>
    <mergeCell ref="D93:E93"/>
    <mergeCell ref="C94:E94"/>
    <mergeCell ref="I30:I54"/>
    <mergeCell ref="B76:E76"/>
    <mergeCell ref="F77:F80"/>
    <mergeCell ref="G77:H78"/>
    <mergeCell ref="B81:E81"/>
    <mergeCell ref="B82:E82"/>
    <mergeCell ref="B83:E83"/>
    <mergeCell ref="B63:E63"/>
    <mergeCell ref="I63:I67"/>
    <mergeCell ref="B64:E64"/>
    <mergeCell ref="B65:E65"/>
    <mergeCell ref="B66:E66"/>
    <mergeCell ref="B67:E67"/>
    <mergeCell ref="B55:E55"/>
    <mergeCell ref="I55:I62"/>
    <mergeCell ref="B56:E56"/>
    <mergeCell ref="B57:B58"/>
    <mergeCell ref="C57:E57"/>
    <mergeCell ref="C58:E58"/>
    <mergeCell ref="B59:E59"/>
    <mergeCell ref="B60:E60"/>
    <mergeCell ref="B61:E61"/>
    <mergeCell ref="B62:E62"/>
    <mergeCell ref="D52:E52"/>
    <mergeCell ref="C53:E53"/>
    <mergeCell ref="D31:E31"/>
    <mergeCell ref="C32:C33"/>
    <mergeCell ref="D32:E32"/>
    <mergeCell ref="D33:E33"/>
    <mergeCell ref="C34:E34"/>
    <mergeCell ref="C35:E35"/>
    <mergeCell ref="C54:E54"/>
    <mergeCell ref="C41:E41"/>
    <mergeCell ref="C42:E42"/>
    <mergeCell ref="C43:E43"/>
    <mergeCell ref="C44:E44"/>
    <mergeCell ref="B25:E25"/>
    <mergeCell ref="I25:I29"/>
    <mergeCell ref="B26:E26"/>
    <mergeCell ref="B27:E27"/>
    <mergeCell ref="B28:E28"/>
    <mergeCell ref="B29:E29"/>
    <mergeCell ref="B45:B54"/>
    <mergeCell ref="C45:E45"/>
    <mergeCell ref="C46:C47"/>
    <mergeCell ref="D46:E46"/>
    <mergeCell ref="D47:E47"/>
    <mergeCell ref="C48:E48"/>
    <mergeCell ref="C36:E36"/>
    <mergeCell ref="C37:C40"/>
    <mergeCell ref="D37:E37"/>
    <mergeCell ref="D38:E38"/>
    <mergeCell ref="D39:E39"/>
    <mergeCell ref="D40:E40"/>
    <mergeCell ref="B30:B44"/>
    <mergeCell ref="C30:C31"/>
    <mergeCell ref="D30:E30"/>
    <mergeCell ref="C49:E49"/>
    <mergeCell ref="D50:E50"/>
    <mergeCell ref="D51:E51"/>
    <mergeCell ref="M4:M6"/>
    <mergeCell ref="J5:K5"/>
    <mergeCell ref="L5:L6"/>
    <mergeCell ref="B8:E8"/>
    <mergeCell ref="I8:I11"/>
    <mergeCell ref="B9:E9"/>
    <mergeCell ref="B10:B11"/>
    <mergeCell ref="C10:E10"/>
    <mergeCell ref="C11:E11"/>
    <mergeCell ref="B3:E3"/>
    <mergeCell ref="F4:F7"/>
    <mergeCell ref="G4:G6"/>
    <mergeCell ref="H4:H6"/>
    <mergeCell ref="I4:I6"/>
    <mergeCell ref="J4:L4"/>
    <mergeCell ref="I14:I24"/>
    <mergeCell ref="C15:E15"/>
    <mergeCell ref="C16:E16"/>
    <mergeCell ref="C17:E17"/>
    <mergeCell ref="B18:E18"/>
    <mergeCell ref="B19:E19"/>
    <mergeCell ref="B20:E20"/>
    <mergeCell ref="B21:E21"/>
    <mergeCell ref="B22:E22"/>
    <mergeCell ref="B23:B24"/>
    <mergeCell ref="C23:E23"/>
    <mergeCell ref="C24:E24"/>
    <mergeCell ref="B12:B13"/>
    <mergeCell ref="C12:E12"/>
    <mergeCell ref="C13:E13"/>
    <mergeCell ref="B14:B17"/>
    <mergeCell ref="C14:E14"/>
  </mergeCells>
  <phoneticPr fontId="12"/>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D433-63C7-4431-B19F-13A2E219F945}">
  <dimension ref="A1:R6"/>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5896</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3788</v>
      </c>
      <c r="C4" s="320" t="s">
        <v>3795</v>
      </c>
      <c r="D4" s="320" t="s">
        <v>3796</v>
      </c>
      <c r="E4" s="369" t="s">
        <v>244</v>
      </c>
      <c r="F4" s="369"/>
      <c r="G4" s="369" t="s">
        <v>244</v>
      </c>
      <c r="H4" s="369"/>
      <c r="I4" s="369" t="s">
        <v>244</v>
      </c>
      <c r="J4" s="369" t="s">
        <v>244</v>
      </c>
      <c r="K4" s="369" t="s">
        <v>244</v>
      </c>
      <c r="L4" s="369" t="s">
        <v>244</v>
      </c>
      <c r="M4" s="369" t="s">
        <v>244</v>
      </c>
      <c r="N4" s="369" t="s">
        <v>244</v>
      </c>
      <c r="O4" s="369" t="s">
        <v>244</v>
      </c>
      <c r="P4" s="369" t="s">
        <v>244</v>
      </c>
      <c r="Q4" s="369"/>
      <c r="R4"/>
    </row>
    <row r="5" spans="1:18">
      <c r="B5" s="320" t="s">
        <v>3788</v>
      </c>
      <c r="C5" s="320" t="s">
        <v>3801</v>
      </c>
      <c r="D5" s="320" t="s">
        <v>3802</v>
      </c>
      <c r="E5" s="369" t="s">
        <v>244</v>
      </c>
      <c r="F5" s="369"/>
      <c r="G5" s="369"/>
      <c r="H5" s="369"/>
      <c r="I5" s="369"/>
      <c r="J5" s="369" t="s">
        <v>244</v>
      </c>
      <c r="K5" s="369" t="s">
        <v>244</v>
      </c>
      <c r="L5" s="369" t="s">
        <v>244</v>
      </c>
      <c r="M5" s="369" t="s">
        <v>244</v>
      </c>
      <c r="N5" s="369" t="s">
        <v>244</v>
      </c>
      <c r="O5" s="369"/>
      <c r="P5" s="369"/>
      <c r="Q5" s="369"/>
      <c r="R5"/>
    </row>
    <row r="6" spans="1:18">
      <c r="B6" s="322" t="s">
        <v>3788</v>
      </c>
      <c r="C6" s="322" t="s">
        <v>3804</v>
      </c>
      <c r="D6" s="322" t="s">
        <v>3805</v>
      </c>
      <c r="E6" s="373" t="s">
        <v>244</v>
      </c>
      <c r="F6" s="373"/>
      <c r="G6" s="373" t="s">
        <v>244</v>
      </c>
      <c r="H6" s="373"/>
      <c r="I6" s="373"/>
      <c r="J6" s="373" t="s">
        <v>244</v>
      </c>
      <c r="K6" s="373" t="s">
        <v>244</v>
      </c>
      <c r="L6" s="373" t="s">
        <v>244</v>
      </c>
      <c r="M6" s="373" t="s">
        <v>244</v>
      </c>
      <c r="N6" s="373" t="s">
        <v>244</v>
      </c>
      <c r="O6" s="373"/>
      <c r="P6" s="373" t="s">
        <v>244</v>
      </c>
      <c r="Q6" s="373"/>
      <c r="R6"/>
    </row>
  </sheetData>
  <phoneticPr fontId="12"/>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02A7-AB50-4E46-9E0E-40CB3CAB8FF6}">
  <dimension ref="A1:R6"/>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5897</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488" t="s">
        <v>3806</v>
      </c>
      <c r="C4" s="488" t="s">
        <v>148</v>
      </c>
      <c r="D4" s="488" t="s">
        <v>3807</v>
      </c>
      <c r="E4" s="499" t="s">
        <v>244</v>
      </c>
      <c r="F4" s="499"/>
      <c r="G4" s="499"/>
      <c r="H4" s="499"/>
      <c r="I4" s="499" t="s">
        <v>244</v>
      </c>
      <c r="J4" s="499" t="s">
        <v>244</v>
      </c>
      <c r="K4" s="499" t="s">
        <v>244</v>
      </c>
      <c r="L4" s="499" t="s">
        <v>244</v>
      </c>
      <c r="M4" s="499" t="s">
        <v>244</v>
      </c>
      <c r="N4" s="499" t="s">
        <v>244</v>
      </c>
      <c r="O4" s="499" t="s">
        <v>244</v>
      </c>
      <c r="P4" s="499" t="s">
        <v>244</v>
      </c>
      <c r="Q4" s="499" t="s">
        <v>244</v>
      </c>
      <c r="R4"/>
    </row>
    <row r="5" spans="1:18">
      <c r="B5" s="488" t="s">
        <v>3806</v>
      </c>
      <c r="C5" s="488" t="s">
        <v>150</v>
      </c>
      <c r="D5" s="488" t="s">
        <v>3808</v>
      </c>
      <c r="E5" s="489" t="s">
        <v>244</v>
      </c>
      <c r="F5" s="489"/>
      <c r="G5" s="489"/>
      <c r="H5" s="489"/>
      <c r="I5" s="489"/>
      <c r="J5" s="489" t="s">
        <v>244</v>
      </c>
      <c r="K5" s="489" t="s">
        <v>244</v>
      </c>
      <c r="L5" s="489" t="s">
        <v>244</v>
      </c>
      <c r="M5" s="489" t="s">
        <v>244</v>
      </c>
      <c r="N5" s="489" t="s">
        <v>244</v>
      </c>
      <c r="O5" s="489" t="s">
        <v>244</v>
      </c>
      <c r="P5" s="489"/>
      <c r="Q5" s="489" t="s">
        <v>244</v>
      </c>
      <c r="R5"/>
    </row>
    <row r="6" spans="1:18">
      <c r="B6" s="488" t="s">
        <v>3806</v>
      </c>
      <c r="C6" s="343" t="s">
        <v>151</v>
      </c>
      <c r="D6" s="343" t="s">
        <v>3809</v>
      </c>
      <c r="E6" s="500" t="s">
        <v>244</v>
      </c>
      <c r="F6" s="500"/>
      <c r="G6" s="500"/>
      <c r="H6" s="500"/>
      <c r="I6" s="500"/>
      <c r="J6" s="500" t="s">
        <v>244</v>
      </c>
      <c r="K6" s="500" t="s">
        <v>244</v>
      </c>
      <c r="L6" s="500" t="s">
        <v>244</v>
      </c>
      <c r="M6" s="500" t="s">
        <v>244</v>
      </c>
      <c r="N6" s="489" t="s">
        <v>244</v>
      </c>
      <c r="O6" s="489" t="s">
        <v>244</v>
      </c>
      <c r="P6" s="489"/>
      <c r="Q6" s="489" t="s">
        <v>244</v>
      </c>
      <c r="R6"/>
    </row>
  </sheetData>
  <phoneticPr fontId="12"/>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B23D-E50E-4BA8-9608-57ECA9921FFC}">
  <dimension ref="A1:F6"/>
  <sheetViews>
    <sheetView workbookViewId="0"/>
  </sheetViews>
  <sheetFormatPr defaultColWidth="8.90625" defaultRowHeight="15"/>
  <cols>
    <col min="1" max="2" width="8.90625" style="1"/>
    <col min="3" max="3" width="13.90625" style="1" customWidth="1"/>
    <col min="4" max="16384" width="8.90625" style="1"/>
  </cols>
  <sheetData>
    <row r="1" spans="1:6">
      <c r="A1" s="1" t="s">
        <v>5898</v>
      </c>
    </row>
    <row r="3" spans="1:6" ht="16.2">
      <c r="D3" s="1001" t="s">
        <v>148</v>
      </c>
      <c r="E3" s="1001" t="s">
        <v>150</v>
      </c>
      <c r="F3" s="1001" t="s">
        <v>151</v>
      </c>
    </row>
    <row r="4" spans="1:6" ht="16.2">
      <c r="B4" s="896" t="s">
        <v>148</v>
      </c>
      <c r="C4" s="896" t="s">
        <v>3807</v>
      </c>
      <c r="D4" s="898">
        <v>28</v>
      </c>
      <c r="E4" s="898">
        <v>25</v>
      </c>
      <c r="F4" s="899">
        <v>8</v>
      </c>
    </row>
    <row r="5" spans="1:6" ht="16.2">
      <c r="B5" s="900" t="s">
        <v>150</v>
      </c>
      <c r="C5" s="900" t="s">
        <v>3808</v>
      </c>
      <c r="D5" s="902">
        <v>25</v>
      </c>
      <c r="E5" s="902">
        <v>218</v>
      </c>
      <c r="F5" s="903">
        <v>21</v>
      </c>
    </row>
    <row r="6" spans="1:6" ht="16.2">
      <c r="B6" s="904" t="s">
        <v>151</v>
      </c>
      <c r="C6" s="904" t="s">
        <v>3809</v>
      </c>
      <c r="D6" s="906">
        <v>8</v>
      </c>
      <c r="E6" s="906">
        <v>21</v>
      </c>
      <c r="F6" s="907">
        <v>68</v>
      </c>
    </row>
  </sheetData>
  <phoneticPr fontId="12"/>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3368-1199-4C0C-A2CA-4C97D1439286}">
  <dimension ref="A1:S116"/>
  <sheetViews>
    <sheetView showGridLines="0" workbookViewId="0"/>
  </sheetViews>
  <sheetFormatPr defaultRowHeight="15"/>
  <cols>
    <col min="1" max="1" width="1.453125" style="478" customWidth="1"/>
    <col min="2" max="2" width="5.81640625" style="478" customWidth="1"/>
    <col min="3" max="3" width="7.81640625" style="478" customWidth="1"/>
    <col min="4" max="4" width="6.453125" style="478" customWidth="1"/>
    <col min="5" max="5" width="13.54296875" style="478" customWidth="1"/>
    <col min="6" max="6" width="4.08984375" style="478" customWidth="1"/>
    <col min="7" max="11" width="11.36328125" style="478" customWidth="1"/>
    <col min="12" max="14" width="13" style="478" customWidth="1"/>
    <col min="15" max="15" width="5" style="478" customWidth="1"/>
    <col min="16" max="16" width="8.90625" style="478"/>
    <col min="17" max="18" width="4.08984375" style="478" customWidth="1"/>
    <col min="19" max="19" width="15.6328125" style="478" customWidth="1"/>
    <col min="20" max="20" width="5" style="478" customWidth="1"/>
    <col min="21" max="22" width="13" style="478" customWidth="1"/>
    <col min="23" max="256" width="8.90625" style="478"/>
    <col min="257" max="257" width="2.36328125" style="478" customWidth="1"/>
    <col min="258" max="259" width="8.90625" style="478"/>
    <col min="260" max="260" width="10.36328125" style="478" customWidth="1"/>
    <col min="261" max="261" width="16.54296875" style="478" customWidth="1"/>
    <col min="262" max="262" width="8.90625" style="478"/>
    <col min="263" max="263" width="4.08984375" style="478" customWidth="1"/>
    <col min="264" max="270" width="13" style="478" customWidth="1"/>
    <col min="271" max="271" width="5" style="478" customWidth="1"/>
    <col min="272" max="272" width="8.90625" style="478"/>
    <col min="273" max="274" width="4.08984375" style="478" customWidth="1"/>
    <col min="275" max="275" width="15.6328125" style="478" customWidth="1"/>
    <col min="276" max="276" width="5" style="478" customWidth="1"/>
    <col min="277" max="278" width="13" style="478" customWidth="1"/>
    <col min="279" max="512" width="8.90625" style="478"/>
    <col min="513" max="513" width="2.36328125" style="478" customWidth="1"/>
    <col min="514" max="515" width="8.90625" style="478"/>
    <col min="516" max="516" width="10.36328125" style="478" customWidth="1"/>
    <col min="517" max="517" width="16.54296875" style="478" customWidth="1"/>
    <col min="518" max="518" width="8.90625" style="478"/>
    <col min="519" max="519" width="4.08984375" style="478" customWidth="1"/>
    <col min="520" max="526" width="13" style="478" customWidth="1"/>
    <col min="527" max="527" width="5" style="478" customWidth="1"/>
    <col min="528" max="528" width="8.90625" style="478"/>
    <col min="529" max="530" width="4.08984375" style="478" customWidth="1"/>
    <col min="531" max="531" width="15.6328125" style="478" customWidth="1"/>
    <col min="532" max="532" width="5" style="478" customWidth="1"/>
    <col min="533" max="534" width="13" style="478" customWidth="1"/>
    <col min="535" max="768" width="8.90625" style="478"/>
    <col min="769" max="769" width="2.36328125" style="478" customWidth="1"/>
    <col min="770" max="771" width="8.90625" style="478"/>
    <col min="772" max="772" width="10.36328125" style="478" customWidth="1"/>
    <col min="773" max="773" width="16.54296875" style="478" customWidth="1"/>
    <col min="774" max="774" width="8.90625" style="478"/>
    <col min="775" max="775" width="4.08984375" style="478" customWidth="1"/>
    <col min="776" max="782" width="13" style="478" customWidth="1"/>
    <col min="783" max="783" width="5" style="478" customWidth="1"/>
    <col min="784" max="784" width="8.90625" style="478"/>
    <col min="785" max="786" width="4.08984375" style="478" customWidth="1"/>
    <col min="787" max="787" width="15.6328125" style="478" customWidth="1"/>
    <col min="788" max="788" width="5" style="478" customWidth="1"/>
    <col min="789" max="790" width="13" style="478" customWidth="1"/>
    <col min="791" max="1024" width="8.90625" style="478"/>
    <col min="1025" max="1025" width="2.36328125" style="478" customWidth="1"/>
    <col min="1026" max="1027" width="8.90625" style="478"/>
    <col min="1028" max="1028" width="10.36328125" style="478" customWidth="1"/>
    <col min="1029" max="1029" width="16.54296875" style="478" customWidth="1"/>
    <col min="1030" max="1030" width="8.90625" style="478"/>
    <col min="1031" max="1031" width="4.08984375" style="478" customWidth="1"/>
    <col min="1032" max="1038" width="13" style="478" customWidth="1"/>
    <col min="1039" max="1039" width="5" style="478" customWidth="1"/>
    <col min="1040" max="1040" width="8.90625" style="478"/>
    <col min="1041" max="1042" width="4.08984375" style="478" customWidth="1"/>
    <col min="1043" max="1043" width="15.6328125" style="478" customWidth="1"/>
    <col min="1044" max="1044" width="5" style="478" customWidth="1"/>
    <col min="1045" max="1046" width="13" style="478" customWidth="1"/>
    <col min="1047" max="1280" width="8.90625" style="478"/>
    <col min="1281" max="1281" width="2.36328125" style="478" customWidth="1"/>
    <col min="1282" max="1283" width="8.90625" style="478"/>
    <col min="1284" max="1284" width="10.36328125" style="478" customWidth="1"/>
    <col min="1285" max="1285" width="16.54296875" style="478" customWidth="1"/>
    <col min="1286" max="1286" width="8.90625" style="478"/>
    <col min="1287" max="1287" width="4.08984375" style="478" customWidth="1"/>
    <col min="1288" max="1294" width="13" style="478" customWidth="1"/>
    <col min="1295" max="1295" width="5" style="478" customWidth="1"/>
    <col min="1296" max="1296" width="8.90625" style="478"/>
    <col min="1297" max="1298" width="4.08984375" style="478" customWidth="1"/>
    <col min="1299" max="1299" width="15.6328125" style="478" customWidth="1"/>
    <col min="1300" max="1300" width="5" style="478" customWidth="1"/>
    <col min="1301" max="1302" width="13" style="478" customWidth="1"/>
    <col min="1303" max="1536" width="8.90625" style="478"/>
    <col min="1537" max="1537" width="2.36328125" style="478" customWidth="1"/>
    <col min="1538" max="1539" width="8.90625" style="478"/>
    <col min="1540" max="1540" width="10.36328125" style="478" customWidth="1"/>
    <col min="1541" max="1541" width="16.54296875" style="478" customWidth="1"/>
    <col min="1542" max="1542" width="8.90625" style="478"/>
    <col min="1543" max="1543" width="4.08984375" style="478" customWidth="1"/>
    <col min="1544" max="1550" width="13" style="478" customWidth="1"/>
    <col min="1551" max="1551" width="5" style="478" customWidth="1"/>
    <col min="1552" max="1552" width="8.90625" style="478"/>
    <col min="1553" max="1554" width="4.08984375" style="478" customWidth="1"/>
    <col min="1555" max="1555" width="15.6328125" style="478" customWidth="1"/>
    <col min="1556" max="1556" width="5" style="478" customWidth="1"/>
    <col min="1557" max="1558" width="13" style="478" customWidth="1"/>
    <col min="1559" max="1792" width="8.90625" style="478"/>
    <col min="1793" max="1793" width="2.36328125" style="478" customWidth="1"/>
    <col min="1794" max="1795" width="8.90625" style="478"/>
    <col min="1796" max="1796" width="10.36328125" style="478" customWidth="1"/>
    <col min="1797" max="1797" width="16.54296875" style="478" customWidth="1"/>
    <col min="1798" max="1798" width="8.90625" style="478"/>
    <col min="1799" max="1799" width="4.08984375" style="478" customWidth="1"/>
    <col min="1800" max="1806" width="13" style="478" customWidth="1"/>
    <col min="1807" max="1807" width="5" style="478" customWidth="1"/>
    <col min="1808" max="1808" width="8.90625" style="478"/>
    <col min="1809" max="1810" width="4.08984375" style="478" customWidth="1"/>
    <col min="1811" max="1811" width="15.6328125" style="478" customWidth="1"/>
    <col min="1812" max="1812" width="5" style="478" customWidth="1"/>
    <col min="1813" max="1814" width="13" style="478" customWidth="1"/>
    <col min="1815" max="2048" width="8.90625" style="478"/>
    <col min="2049" max="2049" width="2.36328125" style="478" customWidth="1"/>
    <col min="2050" max="2051" width="8.90625" style="478"/>
    <col min="2052" max="2052" width="10.36328125" style="478" customWidth="1"/>
    <col min="2053" max="2053" width="16.54296875" style="478" customWidth="1"/>
    <col min="2054" max="2054" width="8.90625" style="478"/>
    <col min="2055" max="2055" width="4.08984375" style="478" customWidth="1"/>
    <col min="2056" max="2062" width="13" style="478" customWidth="1"/>
    <col min="2063" max="2063" width="5" style="478" customWidth="1"/>
    <col min="2064" max="2064" width="8.90625" style="478"/>
    <col min="2065" max="2066" width="4.08984375" style="478" customWidth="1"/>
    <col min="2067" max="2067" width="15.6328125" style="478" customWidth="1"/>
    <col min="2068" max="2068" width="5" style="478" customWidth="1"/>
    <col min="2069" max="2070" width="13" style="478" customWidth="1"/>
    <col min="2071" max="2304" width="8.90625" style="478"/>
    <col min="2305" max="2305" width="2.36328125" style="478" customWidth="1"/>
    <col min="2306" max="2307" width="8.90625" style="478"/>
    <col min="2308" max="2308" width="10.36328125" style="478" customWidth="1"/>
    <col min="2309" max="2309" width="16.54296875" style="478" customWidth="1"/>
    <col min="2310" max="2310" width="8.90625" style="478"/>
    <col min="2311" max="2311" width="4.08984375" style="478" customWidth="1"/>
    <col min="2312" max="2318" width="13" style="478" customWidth="1"/>
    <col min="2319" max="2319" width="5" style="478" customWidth="1"/>
    <col min="2320" max="2320" width="8.90625" style="478"/>
    <col min="2321" max="2322" width="4.08984375" style="478" customWidth="1"/>
    <col min="2323" max="2323" width="15.6328125" style="478" customWidth="1"/>
    <col min="2324" max="2324" width="5" style="478" customWidth="1"/>
    <col min="2325" max="2326" width="13" style="478" customWidth="1"/>
    <col min="2327" max="2560" width="8.90625" style="478"/>
    <col min="2561" max="2561" width="2.36328125" style="478" customWidth="1"/>
    <col min="2562" max="2563" width="8.90625" style="478"/>
    <col min="2564" max="2564" width="10.36328125" style="478" customWidth="1"/>
    <col min="2565" max="2565" width="16.54296875" style="478" customWidth="1"/>
    <col min="2566" max="2566" width="8.90625" style="478"/>
    <col min="2567" max="2567" width="4.08984375" style="478" customWidth="1"/>
    <col min="2568" max="2574" width="13" style="478" customWidth="1"/>
    <col min="2575" max="2575" width="5" style="478" customWidth="1"/>
    <col min="2576" max="2576" width="8.90625" style="478"/>
    <col min="2577" max="2578" width="4.08984375" style="478" customWidth="1"/>
    <col min="2579" max="2579" width="15.6328125" style="478" customWidth="1"/>
    <col min="2580" max="2580" width="5" style="478" customWidth="1"/>
    <col min="2581" max="2582" width="13" style="478" customWidth="1"/>
    <col min="2583" max="2816" width="8.90625" style="478"/>
    <col min="2817" max="2817" width="2.36328125" style="478" customWidth="1"/>
    <col min="2818" max="2819" width="8.90625" style="478"/>
    <col min="2820" max="2820" width="10.36328125" style="478" customWidth="1"/>
    <col min="2821" max="2821" width="16.54296875" style="478" customWidth="1"/>
    <col min="2822" max="2822" width="8.90625" style="478"/>
    <col min="2823" max="2823" width="4.08984375" style="478" customWidth="1"/>
    <col min="2824" max="2830" width="13" style="478" customWidth="1"/>
    <col min="2831" max="2831" width="5" style="478" customWidth="1"/>
    <col min="2832" max="2832" width="8.90625" style="478"/>
    <col min="2833" max="2834" width="4.08984375" style="478" customWidth="1"/>
    <col min="2835" max="2835" width="15.6328125" style="478" customWidth="1"/>
    <col min="2836" max="2836" width="5" style="478" customWidth="1"/>
    <col min="2837" max="2838" width="13" style="478" customWidth="1"/>
    <col min="2839" max="3072" width="8.90625" style="478"/>
    <col min="3073" max="3073" width="2.36328125" style="478" customWidth="1"/>
    <col min="3074" max="3075" width="8.90625" style="478"/>
    <col min="3076" max="3076" width="10.36328125" style="478" customWidth="1"/>
    <col min="3077" max="3077" width="16.54296875" style="478" customWidth="1"/>
    <col min="3078" max="3078" width="8.90625" style="478"/>
    <col min="3079" max="3079" width="4.08984375" style="478" customWidth="1"/>
    <col min="3080" max="3086" width="13" style="478" customWidth="1"/>
    <col min="3087" max="3087" width="5" style="478" customWidth="1"/>
    <col min="3088" max="3088" width="8.90625" style="478"/>
    <col min="3089" max="3090" width="4.08984375" style="478" customWidth="1"/>
    <col min="3091" max="3091" width="15.6328125" style="478" customWidth="1"/>
    <col min="3092" max="3092" width="5" style="478" customWidth="1"/>
    <col min="3093" max="3094" width="13" style="478" customWidth="1"/>
    <col min="3095" max="3328" width="8.90625" style="478"/>
    <col min="3329" max="3329" width="2.36328125" style="478" customWidth="1"/>
    <col min="3330" max="3331" width="8.90625" style="478"/>
    <col min="3332" max="3332" width="10.36328125" style="478" customWidth="1"/>
    <col min="3333" max="3333" width="16.54296875" style="478" customWidth="1"/>
    <col min="3334" max="3334" width="8.90625" style="478"/>
    <col min="3335" max="3335" width="4.08984375" style="478" customWidth="1"/>
    <col min="3336" max="3342" width="13" style="478" customWidth="1"/>
    <col min="3343" max="3343" width="5" style="478" customWidth="1"/>
    <col min="3344" max="3344" width="8.90625" style="478"/>
    <col min="3345" max="3346" width="4.08984375" style="478" customWidth="1"/>
    <col min="3347" max="3347" width="15.6328125" style="478" customWidth="1"/>
    <col min="3348" max="3348" width="5" style="478" customWidth="1"/>
    <col min="3349" max="3350" width="13" style="478" customWidth="1"/>
    <col min="3351" max="3584" width="8.90625" style="478"/>
    <col min="3585" max="3585" width="2.36328125" style="478" customWidth="1"/>
    <col min="3586" max="3587" width="8.90625" style="478"/>
    <col min="3588" max="3588" width="10.36328125" style="478" customWidth="1"/>
    <col min="3589" max="3589" width="16.54296875" style="478" customWidth="1"/>
    <col min="3590" max="3590" width="8.90625" style="478"/>
    <col min="3591" max="3591" width="4.08984375" style="478" customWidth="1"/>
    <col min="3592" max="3598" width="13" style="478" customWidth="1"/>
    <col min="3599" max="3599" width="5" style="478" customWidth="1"/>
    <col min="3600" max="3600" width="8.90625" style="478"/>
    <col min="3601" max="3602" width="4.08984375" style="478" customWidth="1"/>
    <col min="3603" max="3603" width="15.6328125" style="478" customWidth="1"/>
    <col min="3604" max="3604" width="5" style="478" customWidth="1"/>
    <col min="3605" max="3606" width="13" style="478" customWidth="1"/>
    <col min="3607" max="3840" width="8.90625" style="478"/>
    <col min="3841" max="3841" width="2.36328125" style="478" customWidth="1"/>
    <col min="3842" max="3843" width="8.90625" style="478"/>
    <col min="3844" max="3844" width="10.36328125" style="478" customWidth="1"/>
    <col min="3845" max="3845" width="16.54296875" style="478" customWidth="1"/>
    <col min="3846" max="3846" width="8.90625" style="478"/>
    <col min="3847" max="3847" width="4.08984375" style="478" customWidth="1"/>
    <col min="3848" max="3854" width="13" style="478" customWidth="1"/>
    <col min="3855" max="3855" width="5" style="478" customWidth="1"/>
    <col min="3856" max="3856" width="8.90625" style="478"/>
    <col min="3857" max="3858" width="4.08984375" style="478" customWidth="1"/>
    <col min="3859" max="3859" width="15.6328125" style="478" customWidth="1"/>
    <col min="3860" max="3860" width="5" style="478" customWidth="1"/>
    <col min="3861" max="3862" width="13" style="478" customWidth="1"/>
    <col min="3863" max="4096" width="8.90625" style="478"/>
    <col min="4097" max="4097" width="2.36328125" style="478" customWidth="1"/>
    <col min="4098" max="4099" width="8.90625" style="478"/>
    <col min="4100" max="4100" width="10.36328125" style="478" customWidth="1"/>
    <col min="4101" max="4101" width="16.54296875" style="478" customWidth="1"/>
    <col min="4102" max="4102" width="8.90625" style="478"/>
    <col min="4103" max="4103" width="4.08984375" style="478" customWidth="1"/>
    <col min="4104" max="4110" width="13" style="478" customWidth="1"/>
    <col min="4111" max="4111" width="5" style="478" customWidth="1"/>
    <col min="4112" max="4112" width="8.90625" style="478"/>
    <col min="4113" max="4114" width="4.08984375" style="478" customWidth="1"/>
    <col min="4115" max="4115" width="15.6328125" style="478" customWidth="1"/>
    <col min="4116" max="4116" width="5" style="478" customWidth="1"/>
    <col min="4117" max="4118" width="13" style="478" customWidth="1"/>
    <col min="4119" max="4352" width="8.90625" style="478"/>
    <col min="4353" max="4353" width="2.36328125" style="478" customWidth="1"/>
    <col min="4354" max="4355" width="8.90625" style="478"/>
    <col min="4356" max="4356" width="10.36328125" style="478" customWidth="1"/>
    <col min="4357" max="4357" width="16.54296875" style="478" customWidth="1"/>
    <col min="4358" max="4358" width="8.90625" style="478"/>
    <col min="4359" max="4359" width="4.08984375" style="478" customWidth="1"/>
    <col min="4360" max="4366" width="13" style="478" customWidth="1"/>
    <col min="4367" max="4367" width="5" style="478" customWidth="1"/>
    <col min="4368" max="4368" width="8.90625" style="478"/>
    <col min="4369" max="4370" width="4.08984375" style="478" customWidth="1"/>
    <col min="4371" max="4371" width="15.6328125" style="478" customWidth="1"/>
    <col min="4372" max="4372" width="5" style="478" customWidth="1"/>
    <col min="4373" max="4374" width="13" style="478" customWidth="1"/>
    <col min="4375" max="4608" width="8.90625" style="478"/>
    <col min="4609" max="4609" width="2.36328125" style="478" customWidth="1"/>
    <col min="4610" max="4611" width="8.90625" style="478"/>
    <col min="4612" max="4612" width="10.36328125" style="478" customWidth="1"/>
    <col min="4613" max="4613" width="16.54296875" style="478" customWidth="1"/>
    <col min="4614" max="4614" width="8.90625" style="478"/>
    <col min="4615" max="4615" width="4.08984375" style="478" customWidth="1"/>
    <col min="4616" max="4622" width="13" style="478" customWidth="1"/>
    <col min="4623" max="4623" width="5" style="478" customWidth="1"/>
    <col min="4624" max="4624" width="8.90625" style="478"/>
    <col min="4625" max="4626" width="4.08984375" style="478" customWidth="1"/>
    <col min="4627" max="4627" width="15.6328125" style="478" customWidth="1"/>
    <col min="4628" max="4628" width="5" style="478" customWidth="1"/>
    <col min="4629" max="4630" width="13" style="478" customWidth="1"/>
    <col min="4631" max="4864" width="8.90625" style="478"/>
    <col min="4865" max="4865" width="2.36328125" style="478" customWidth="1"/>
    <col min="4866" max="4867" width="8.90625" style="478"/>
    <col min="4868" max="4868" width="10.36328125" style="478" customWidth="1"/>
    <col min="4869" max="4869" width="16.54296875" style="478" customWidth="1"/>
    <col min="4870" max="4870" width="8.90625" style="478"/>
    <col min="4871" max="4871" width="4.08984375" style="478" customWidth="1"/>
    <col min="4872" max="4878" width="13" style="478" customWidth="1"/>
    <col min="4879" max="4879" width="5" style="478" customWidth="1"/>
    <col min="4880" max="4880" width="8.90625" style="478"/>
    <col min="4881" max="4882" width="4.08984375" style="478" customWidth="1"/>
    <col min="4883" max="4883" width="15.6328125" style="478" customWidth="1"/>
    <col min="4884" max="4884" width="5" style="478" customWidth="1"/>
    <col min="4885" max="4886" width="13" style="478" customWidth="1"/>
    <col min="4887" max="5120" width="8.90625" style="478"/>
    <col min="5121" max="5121" width="2.36328125" style="478" customWidth="1"/>
    <col min="5122" max="5123" width="8.90625" style="478"/>
    <col min="5124" max="5124" width="10.36328125" style="478" customWidth="1"/>
    <col min="5125" max="5125" width="16.54296875" style="478" customWidth="1"/>
    <col min="5126" max="5126" width="8.90625" style="478"/>
    <col min="5127" max="5127" width="4.08984375" style="478" customWidth="1"/>
    <col min="5128" max="5134" width="13" style="478" customWidth="1"/>
    <col min="5135" max="5135" width="5" style="478" customWidth="1"/>
    <col min="5136" max="5136" width="8.90625" style="478"/>
    <col min="5137" max="5138" width="4.08984375" style="478" customWidth="1"/>
    <col min="5139" max="5139" width="15.6328125" style="478" customWidth="1"/>
    <col min="5140" max="5140" width="5" style="478" customWidth="1"/>
    <col min="5141" max="5142" width="13" style="478" customWidth="1"/>
    <col min="5143" max="5376" width="8.90625" style="478"/>
    <col min="5377" max="5377" width="2.36328125" style="478" customWidth="1"/>
    <col min="5378" max="5379" width="8.90625" style="478"/>
    <col min="5380" max="5380" width="10.36328125" style="478" customWidth="1"/>
    <col min="5381" max="5381" width="16.54296875" style="478" customWidth="1"/>
    <col min="5382" max="5382" width="8.90625" style="478"/>
    <col min="5383" max="5383" width="4.08984375" style="478" customWidth="1"/>
    <col min="5384" max="5390" width="13" style="478" customWidth="1"/>
    <col min="5391" max="5391" width="5" style="478" customWidth="1"/>
    <col min="5392" max="5392" width="8.90625" style="478"/>
    <col min="5393" max="5394" width="4.08984375" style="478" customWidth="1"/>
    <col min="5395" max="5395" width="15.6328125" style="478" customWidth="1"/>
    <col min="5396" max="5396" width="5" style="478" customWidth="1"/>
    <col min="5397" max="5398" width="13" style="478" customWidth="1"/>
    <col min="5399" max="5632" width="8.90625" style="478"/>
    <col min="5633" max="5633" width="2.36328125" style="478" customWidth="1"/>
    <col min="5634" max="5635" width="8.90625" style="478"/>
    <col min="5636" max="5636" width="10.36328125" style="478" customWidth="1"/>
    <col min="5637" max="5637" width="16.54296875" style="478" customWidth="1"/>
    <col min="5638" max="5638" width="8.90625" style="478"/>
    <col min="5639" max="5639" width="4.08984375" style="478" customWidth="1"/>
    <col min="5640" max="5646" width="13" style="478" customWidth="1"/>
    <col min="5647" max="5647" width="5" style="478" customWidth="1"/>
    <col min="5648" max="5648" width="8.90625" style="478"/>
    <col min="5649" max="5650" width="4.08984375" style="478" customWidth="1"/>
    <col min="5651" max="5651" width="15.6328125" style="478" customWidth="1"/>
    <col min="5652" max="5652" width="5" style="478" customWidth="1"/>
    <col min="5653" max="5654" width="13" style="478" customWidth="1"/>
    <col min="5655" max="5888" width="8.90625" style="478"/>
    <col min="5889" max="5889" width="2.36328125" style="478" customWidth="1"/>
    <col min="5890" max="5891" width="8.90625" style="478"/>
    <col min="5892" max="5892" width="10.36328125" style="478" customWidth="1"/>
    <col min="5893" max="5893" width="16.54296875" style="478" customWidth="1"/>
    <col min="5894" max="5894" width="8.90625" style="478"/>
    <col min="5895" max="5895" width="4.08984375" style="478" customWidth="1"/>
    <col min="5896" max="5902" width="13" style="478" customWidth="1"/>
    <col min="5903" max="5903" width="5" style="478" customWidth="1"/>
    <col min="5904" max="5904" width="8.90625" style="478"/>
    <col min="5905" max="5906" width="4.08984375" style="478" customWidth="1"/>
    <col min="5907" max="5907" width="15.6328125" style="478" customWidth="1"/>
    <col min="5908" max="5908" width="5" style="478" customWidth="1"/>
    <col min="5909" max="5910" width="13" style="478" customWidth="1"/>
    <col min="5911" max="6144" width="8.90625" style="478"/>
    <col min="6145" max="6145" width="2.36328125" style="478" customWidth="1"/>
    <col min="6146" max="6147" width="8.90625" style="478"/>
    <col min="6148" max="6148" width="10.36328125" style="478" customWidth="1"/>
    <col min="6149" max="6149" width="16.54296875" style="478" customWidth="1"/>
    <col min="6150" max="6150" width="8.90625" style="478"/>
    <col min="6151" max="6151" width="4.08984375" style="478" customWidth="1"/>
    <col min="6152" max="6158" width="13" style="478" customWidth="1"/>
    <col min="6159" max="6159" width="5" style="478" customWidth="1"/>
    <col min="6160" max="6160" width="8.90625" style="478"/>
    <col min="6161" max="6162" width="4.08984375" style="478" customWidth="1"/>
    <col min="6163" max="6163" width="15.6328125" style="478" customWidth="1"/>
    <col min="6164" max="6164" width="5" style="478" customWidth="1"/>
    <col min="6165" max="6166" width="13" style="478" customWidth="1"/>
    <col min="6167" max="6400" width="8.90625" style="478"/>
    <col min="6401" max="6401" width="2.36328125" style="478" customWidth="1"/>
    <col min="6402" max="6403" width="8.90625" style="478"/>
    <col min="6404" max="6404" width="10.36328125" style="478" customWidth="1"/>
    <col min="6405" max="6405" width="16.54296875" style="478" customWidth="1"/>
    <col min="6406" max="6406" width="8.90625" style="478"/>
    <col min="6407" max="6407" width="4.08984375" style="478" customWidth="1"/>
    <col min="6408" max="6414" width="13" style="478" customWidth="1"/>
    <col min="6415" max="6415" width="5" style="478" customWidth="1"/>
    <col min="6416" max="6416" width="8.90625" style="478"/>
    <col min="6417" max="6418" width="4.08984375" style="478" customWidth="1"/>
    <col min="6419" max="6419" width="15.6328125" style="478" customWidth="1"/>
    <col min="6420" max="6420" width="5" style="478" customWidth="1"/>
    <col min="6421" max="6422" width="13" style="478" customWidth="1"/>
    <col min="6423" max="6656" width="8.90625" style="478"/>
    <col min="6657" max="6657" width="2.36328125" style="478" customWidth="1"/>
    <col min="6658" max="6659" width="8.90625" style="478"/>
    <col min="6660" max="6660" width="10.36328125" style="478" customWidth="1"/>
    <col min="6661" max="6661" width="16.54296875" style="478" customWidth="1"/>
    <col min="6662" max="6662" width="8.90625" style="478"/>
    <col min="6663" max="6663" width="4.08984375" style="478" customWidth="1"/>
    <col min="6664" max="6670" width="13" style="478" customWidth="1"/>
    <col min="6671" max="6671" width="5" style="478" customWidth="1"/>
    <col min="6672" max="6672" width="8.90625" style="478"/>
    <col min="6673" max="6674" width="4.08984375" style="478" customWidth="1"/>
    <col min="6675" max="6675" width="15.6328125" style="478" customWidth="1"/>
    <col min="6676" max="6676" width="5" style="478" customWidth="1"/>
    <col min="6677" max="6678" width="13" style="478" customWidth="1"/>
    <col min="6679" max="6912" width="8.90625" style="478"/>
    <col min="6913" max="6913" width="2.36328125" style="478" customWidth="1"/>
    <col min="6914" max="6915" width="8.90625" style="478"/>
    <col min="6916" max="6916" width="10.36328125" style="478" customWidth="1"/>
    <col min="6917" max="6917" width="16.54296875" style="478" customWidth="1"/>
    <col min="6918" max="6918" width="8.90625" style="478"/>
    <col min="6919" max="6919" width="4.08984375" style="478" customWidth="1"/>
    <col min="6920" max="6926" width="13" style="478" customWidth="1"/>
    <col min="6927" max="6927" width="5" style="478" customWidth="1"/>
    <col min="6928" max="6928" width="8.90625" style="478"/>
    <col min="6929" max="6930" width="4.08984375" style="478" customWidth="1"/>
    <col min="6931" max="6931" width="15.6328125" style="478" customWidth="1"/>
    <col min="6932" max="6932" width="5" style="478" customWidth="1"/>
    <col min="6933" max="6934" width="13" style="478" customWidth="1"/>
    <col min="6935" max="7168" width="8.90625" style="478"/>
    <col min="7169" max="7169" width="2.36328125" style="478" customWidth="1"/>
    <col min="7170" max="7171" width="8.90625" style="478"/>
    <col min="7172" max="7172" width="10.36328125" style="478" customWidth="1"/>
    <col min="7173" max="7173" width="16.54296875" style="478" customWidth="1"/>
    <col min="7174" max="7174" width="8.90625" style="478"/>
    <col min="7175" max="7175" width="4.08984375" style="478" customWidth="1"/>
    <col min="7176" max="7182" width="13" style="478" customWidth="1"/>
    <col min="7183" max="7183" width="5" style="478" customWidth="1"/>
    <col min="7184" max="7184" width="8.90625" style="478"/>
    <col min="7185" max="7186" width="4.08984375" style="478" customWidth="1"/>
    <col min="7187" max="7187" width="15.6328125" style="478" customWidth="1"/>
    <col min="7188" max="7188" width="5" style="478" customWidth="1"/>
    <col min="7189" max="7190" width="13" style="478" customWidth="1"/>
    <col min="7191" max="7424" width="8.90625" style="478"/>
    <col min="7425" max="7425" width="2.36328125" style="478" customWidth="1"/>
    <col min="7426" max="7427" width="8.90625" style="478"/>
    <col min="7428" max="7428" width="10.36328125" style="478" customWidth="1"/>
    <col min="7429" max="7429" width="16.54296875" style="478" customWidth="1"/>
    <col min="7430" max="7430" width="8.90625" style="478"/>
    <col min="7431" max="7431" width="4.08984375" style="478" customWidth="1"/>
    <col min="7432" max="7438" width="13" style="478" customWidth="1"/>
    <col min="7439" max="7439" width="5" style="478" customWidth="1"/>
    <col min="7440" max="7440" width="8.90625" style="478"/>
    <col min="7441" max="7442" width="4.08984375" style="478" customWidth="1"/>
    <col min="7443" max="7443" width="15.6328125" style="478" customWidth="1"/>
    <col min="7444" max="7444" width="5" style="478" customWidth="1"/>
    <col min="7445" max="7446" width="13" style="478" customWidth="1"/>
    <col min="7447" max="7680" width="8.90625" style="478"/>
    <col min="7681" max="7681" width="2.36328125" style="478" customWidth="1"/>
    <col min="7682" max="7683" width="8.90625" style="478"/>
    <col min="7684" max="7684" width="10.36328125" style="478" customWidth="1"/>
    <col min="7685" max="7685" width="16.54296875" style="478" customWidth="1"/>
    <col min="7686" max="7686" width="8.90625" style="478"/>
    <col min="7687" max="7687" width="4.08984375" style="478" customWidth="1"/>
    <col min="7688" max="7694" width="13" style="478" customWidth="1"/>
    <col min="7695" max="7695" width="5" style="478" customWidth="1"/>
    <col min="7696" max="7696" width="8.90625" style="478"/>
    <col min="7697" max="7698" width="4.08984375" style="478" customWidth="1"/>
    <col min="7699" max="7699" width="15.6328125" style="478" customWidth="1"/>
    <col min="7700" max="7700" width="5" style="478" customWidth="1"/>
    <col min="7701" max="7702" width="13" style="478" customWidth="1"/>
    <col min="7703" max="7936" width="8.90625" style="478"/>
    <col min="7937" max="7937" width="2.36328125" style="478" customWidth="1"/>
    <col min="7938" max="7939" width="8.90625" style="478"/>
    <col min="7940" max="7940" width="10.36328125" style="478" customWidth="1"/>
    <col min="7941" max="7941" width="16.54296875" style="478" customWidth="1"/>
    <col min="7942" max="7942" width="8.90625" style="478"/>
    <col min="7943" max="7943" width="4.08984375" style="478" customWidth="1"/>
    <col min="7944" max="7950" width="13" style="478" customWidth="1"/>
    <col min="7951" max="7951" width="5" style="478" customWidth="1"/>
    <col min="7952" max="7952" width="8.90625" style="478"/>
    <col min="7953" max="7954" width="4.08984375" style="478" customWidth="1"/>
    <col min="7955" max="7955" width="15.6328125" style="478" customWidth="1"/>
    <col min="7956" max="7956" width="5" style="478" customWidth="1"/>
    <col min="7957" max="7958" width="13" style="478" customWidth="1"/>
    <col min="7959" max="8192" width="8.90625" style="478"/>
    <col min="8193" max="8193" width="2.36328125" style="478" customWidth="1"/>
    <col min="8194" max="8195" width="8.90625" style="478"/>
    <col min="8196" max="8196" width="10.36328125" style="478" customWidth="1"/>
    <col min="8197" max="8197" width="16.54296875" style="478" customWidth="1"/>
    <col min="8198" max="8198" width="8.90625" style="478"/>
    <col min="8199" max="8199" width="4.08984375" style="478" customWidth="1"/>
    <col min="8200" max="8206" width="13" style="478" customWidth="1"/>
    <col min="8207" max="8207" width="5" style="478" customWidth="1"/>
    <col min="8208" max="8208" width="8.90625" style="478"/>
    <col min="8209" max="8210" width="4.08984375" style="478" customWidth="1"/>
    <col min="8211" max="8211" width="15.6328125" style="478" customWidth="1"/>
    <col min="8212" max="8212" width="5" style="478" customWidth="1"/>
    <col min="8213" max="8214" width="13" style="478" customWidth="1"/>
    <col min="8215" max="8448" width="8.90625" style="478"/>
    <col min="8449" max="8449" width="2.36328125" style="478" customWidth="1"/>
    <col min="8450" max="8451" width="8.90625" style="478"/>
    <col min="8452" max="8452" width="10.36328125" style="478" customWidth="1"/>
    <col min="8453" max="8453" width="16.54296875" style="478" customWidth="1"/>
    <col min="8454" max="8454" width="8.90625" style="478"/>
    <col min="8455" max="8455" width="4.08984375" style="478" customWidth="1"/>
    <col min="8456" max="8462" width="13" style="478" customWidth="1"/>
    <col min="8463" max="8463" width="5" style="478" customWidth="1"/>
    <col min="8464" max="8464" width="8.90625" style="478"/>
    <col min="8465" max="8466" width="4.08984375" style="478" customWidth="1"/>
    <col min="8467" max="8467" width="15.6328125" style="478" customWidth="1"/>
    <col min="8468" max="8468" width="5" style="478" customWidth="1"/>
    <col min="8469" max="8470" width="13" style="478" customWidth="1"/>
    <col min="8471" max="8704" width="8.90625" style="478"/>
    <col min="8705" max="8705" width="2.36328125" style="478" customWidth="1"/>
    <col min="8706" max="8707" width="8.90625" style="478"/>
    <col min="8708" max="8708" width="10.36328125" style="478" customWidth="1"/>
    <col min="8709" max="8709" width="16.54296875" style="478" customWidth="1"/>
    <col min="8710" max="8710" width="8.90625" style="478"/>
    <col min="8711" max="8711" width="4.08984375" style="478" customWidth="1"/>
    <col min="8712" max="8718" width="13" style="478" customWidth="1"/>
    <col min="8719" max="8719" width="5" style="478" customWidth="1"/>
    <col min="8720" max="8720" width="8.90625" style="478"/>
    <col min="8721" max="8722" width="4.08984375" style="478" customWidth="1"/>
    <col min="8723" max="8723" width="15.6328125" style="478" customWidth="1"/>
    <col min="8724" max="8724" width="5" style="478" customWidth="1"/>
    <col min="8725" max="8726" width="13" style="478" customWidth="1"/>
    <col min="8727" max="8960" width="8.90625" style="478"/>
    <col min="8961" max="8961" width="2.36328125" style="478" customWidth="1"/>
    <col min="8962" max="8963" width="8.90625" style="478"/>
    <col min="8964" max="8964" width="10.36328125" style="478" customWidth="1"/>
    <col min="8965" max="8965" width="16.54296875" style="478" customWidth="1"/>
    <col min="8966" max="8966" width="8.90625" style="478"/>
    <col min="8967" max="8967" width="4.08984375" style="478" customWidth="1"/>
    <col min="8968" max="8974" width="13" style="478" customWidth="1"/>
    <col min="8975" max="8975" width="5" style="478" customWidth="1"/>
    <col min="8976" max="8976" width="8.90625" style="478"/>
    <col min="8977" max="8978" width="4.08984375" style="478" customWidth="1"/>
    <col min="8979" max="8979" width="15.6328125" style="478" customWidth="1"/>
    <col min="8980" max="8980" width="5" style="478" customWidth="1"/>
    <col min="8981" max="8982" width="13" style="478" customWidth="1"/>
    <col min="8983" max="9216" width="8.90625" style="478"/>
    <col min="9217" max="9217" width="2.36328125" style="478" customWidth="1"/>
    <col min="9218" max="9219" width="8.90625" style="478"/>
    <col min="9220" max="9220" width="10.36328125" style="478" customWidth="1"/>
    <col min="9221" max="9221" width="16.54296875" style="478" customWidth="1"/>
    <col min="9222" max="9222" width="8.90625" style="478"/>
    <col min="9223" max="9223" width="4.08984375" style="478" customWidth="1"/>
    <col min="9224" max="9230" width="13" style="478" customWidth="1"/>
    <col min="9231" max="9231" width="5" style="478" customWidth="1"/>
    <col min="9232" max="9232" width="8.90625" style="478"/>
    <col min="9233" max="9234" width="4.08984375" style="478" customWidth="1"/>
    <col min="9235" max="9235" width="15.6328125" style="478" customWidth="1"/>
    <col min="9236" max="9236" width="5" style="478" customWidth="1"/>
    <col min="9237" max="9238" width="13" style="478" customWidth="1"/>
    <col min="9239" max="9472" width="8.90625" style="478"/>
    <col min="9473" max="9473" width="2.36328125" style="478" customWidth="1"/>
    <col min="9474" max="9475" width="8.90625" style="478"/>
    <col min="9476" max="9476" width="10.36328125" style="478" customWidth="1"/>
    <col min="9477" max="9477" width="16.54296875" style="478" customWidth="1"/>
    <col min="9478" max="9478" width="8.90625" style="478"/>
    <col min="9479" max="9479" width="4.08984375" style="478" customWidth="1"/>
    <col min="9480" max="9486" width="13" style="478" customWidth="1"/>
    <col min="9487" max="9487" width="5" style="478" customWidth="1"/>
    <col min="9488" max="9488" width="8.90625" style="478"/>
    <col min="9489" max="9490" width="4.08984375" style="478" customWidth="1"/>
    <col min="9491" max="9491" width="15.6328125" style="478" customWidth="1"/>
    <col min="9492" max="9492" width="5" style="478" customWidth="1"/>
    <col min="9493" max="9494" width="13" style="478" customWidth="1"/>
    <col min="9495" max="9728" width="8.90625" style="478"/>
    <col min="9729" max="9729" width="2.36328125" style="478" customWidth="1"/>
    <col min="9730" max="9731" width="8.90625" style="478"/>
    <col min="9732" max="9732" width="10.36328125" style="478" customWidth="1"/>
    <col min="9733" max="9733" width="16.54296875" style="478" customWidth="1"/>
    <col min="9734" max="9734" width="8.90625" style="478"/>
    <col min="9735" max="9735" width="4.08984375" style="478" customWidth="1"/>
    <col min="9736" max="9742" width="13" style="478" customWidth="1"/>
    <col min="9743" max="9743" width="5" style="478" customWidth="1"/>
    <col min="9744" max="9744" width="8.90625" style="478"/>
    <col min="9745" max="9746" width="4.08984375" style="478" customWidth="1"/>
    <col min="9747" max="9747" width="15.6328125" style="478" customWidth="1"/>
    <col min="9748" max="9748" width="5" style="478" customWidth="1"/>
    <col min="9749" max="9750" width="13" style="478" customWidth="1"/>
    <col min="9751" max="9984" width="8.90625" style="478"/>
    <col min="9985" max="9985" width="2.36328125" style="478" customWidth="1"/>
    <col min="9986" max="9987" width="8.90625" style="478"/>
    <col min="9988" max="9988" width="10.36328125" style="478" customWidth="1"/>
    <col min="9989" max="9989" width="16.54296875" style="478" customWidth="1"/>
    <col min="9990" max="9990" width="8.90625" style="478"/>
    <col min="9991" max="9991" width="4.08984375" style="478" customWidth="1"/>
    <col min="9992" max="9998" width="13" style="478" customWidth="1"/>
    <col min="9999" max="9999" width="5" style="478" customWidth="1"/>
    <col min="10000" max="10000" width="8.90625" style="478"/>
    <col min="10001" max="10002" width="4.08984375" style="478" customWidth="1"/>
    <col min="10003" max="10003" width="15.6328125" style="478" customWidth="1"/>
    <col min="10004" max="10004" width="5" style="478" customWidth="1"/>
    <col min="10005" max="10006" width="13" style="478" customWidth="1"/>
    <col min="10007" max="10240" width="8.90625" style="478"/>
    <col min="10241" max="10241" width="2.36328125" style="478" customWidth="1"/>
    <col min="10242" max="10243" width="8.90625" style="478"/>
    <col min="10244" max="10244" width="10.36328125" style="478" customWidth="1"/>
    <col min="10245" max="10245" width="16.54296875" style="478" customWidth="1"/>
    <col min="10246" max="10246" width="8.90625" style="478"/>
    <col min="10247" max="10247" width="4.08984375" style="478" customWidth="1"/>
    <col min="10248" max="10254" width="13" style="478" customWidth="1"/>
    <col min="10255" max="10255" width="5" style="478" customWidth="1"/>
    <col min="10256" max="10256" width="8.90625" style="478"/>
    <col min="10257" max="10258" width="4.08984375" style="478" customWidth="1"/>
    <col min="10259" max="10259" width="15.6328125" style="478" customWidth="1"/>
    <col min="10260" max="10260" width="5" style="478" customWidth="1"/>
    <col min="10261" max="10262" width="13" style="478" customWidth="1"/>
    <col min="10263" max="10496" width="8.90625" style="478"/>
    <col min="10497" max="10497" width="2.36328125" style="478" customWidth="1"/>
    <col min="10498" max="10499" width="8.90625" style="478"/>
    <col min="10500" max="10500" width="10.36328125" style="478" customWidth="1"/>
    <col min="10501" max="10501" width="16.54296875" style="478" customWidth="1"/>
    <col min="10502" max="10502" width="8.90625" style="478"/>
    <col min="10503" max="10503" width="4.08984375" style="478" customWidth="1"/>
    <col min="10504" max="10510" width="13" style="478" customWidth="1"/>
    <col min="10511" max="10511" width="5" style="478" customWidth="1"/>
    <col min="10512" max="10512" width="8.90625" style="478"/>
    <col min="10513" max="10514" width="4.08984375" style="478" customWidth="1"/>
    <col min="10515" max="10515" width="15.6328125" style="478" customWidth="1"/>
    <col min="10516" max="10516" width="5" style="478" customWidth="1"/>
    <col min="10517" max="10518" width="13" style="478" customWidth="1"/>
    <col min="10519" max="10752" width="8.90625" style="478"/>
    <col min="10753" max="10753" width="2.36328125" style="478" customWidth="1"/>
    <col min="10754" max="10755" width="8.90625" style="478"/>
    <col min="10756" max="10756" width="10.36328125" style="478" customWidth="1"/>
    <col min="10757" max="10757" width="16.54296875" style="478" customWidth="1"/>
    <col min="10758" max="10758" width="8.90625" style="478"/>
    <col min="10759" max="10759" width="4.08984375" style="478" customWidth="1"/>
    <col min="10760" max="10766" width="13" style="478" customWidth="1"/>
    <col min="10767" max="10767" width="5" style="478" customWidth="1"/>
    <col min="10768" max="10768" width="8.90625" style="478"/>
    <col min="10769" max="10770" width="4.08984375" style="478" customWidth="1"/>
    <col min="10771" max="10771" width="15.6328125" style="478" customWidth="1"/>
    <col min="10772" max="10772" width="5" style="478" customWidth="1"/>
    <col min="10773" max="10774" width="13" style="478" customWidth="1"/>
    <col min="10775" max="11008" width="8.90625" style="478"/>
    <col min="11009" max="11009" width="2.36328125" style="478" customWidth="1"/>
    <col min="11010" max="11011" width="8.90625" style="478"/>
    <col min="11012" max="11012" width="10.36328125" style="478" customWidth="1"/>
    <col min="11013" max="11013" width="16.54296875" style="478" customWidth="1"/>
    <col min="11014" max="11014" width="8.90625" style="478"/>
    <col min="11015" max="11015" width="4.08984375" style="478" customWidth="1"/>
    <col min="11016" max="11022" width="13" style="478" customWidth="1"/>
    <col min="11023" max="11023" width="5" style="478" customWidth="1"/>
    <col min="11024" max="11024" width="8.90625" style="478"/>
    <col min="11025" max="11026" width="4.08984375" style="478" customWidth="1"/>
    <col min="11027" max="11027" width="15.6328125" style="478" customWidth="1"/>
    <col min="11028" max="11028" width="5" style="478" customWidth="1"/>
    <col min="11029" max="11030" width="13" style="478" customWidth="1"/>
    <col min="11031" max="11264" width="8.90625" style="478"/>
    <col min="11265" max="11265" width="2.36328125" style="478" customWidth="1"/>
    <col min="11266" max="11267" width="8.90625" style="478"/>
    <col min="11268" max="11268" width="10.36328125" style="478" customWidth="1"/>
    <col min="11269" max="11269" width="16.54296875" style="478" customWidth="1"/>
    <col min="11270" max="11270" width="8.90625" style="478"/>
    <col min="11271" max="11271" width="4.08984375" style="478" customWidth="1"/>
    <col min="11272" max="11278" width="13" style="478" customWidth="1"/>
    <col min="11279" max="11279" width="5" style="478" customWidth="1"/>
    <col min="11280" max="11280" width="8.90625" style="478"/>
    <col min="11281" max="11282" width="4.08984375" style="478" customWidth="1"/>
    <col min="11283" max="11283" width="15.6328125" style="478" customWidth="1"/>
    <col min="11284" max="11284" width="5" style="478" customWidth="1"/>
    <col min="11285" max="11286" width="13" style="478" customWidth="1"/>
    <col min="11287" max="11520" width="8.90625" style="478"/>
    <col min="11521" max="11521" width="2.36328125" style="478" customWidth="1"/>
    <col min="11522" max="11523" width="8.90625" style="478"/>
    <col min="11524" max="11524" width="10.36328125" style="478" customWidth="1"/>
    <col min="11525" max="11525" width="16.54296875" style="478" customWidth="1"/>
    <col min="11526" max="11526" width="8.90625" style="478"/>
    <col min="11527" max="11527" width="4.08984375" style="478" customWidth="1"/>
    <col min="11528" max="11534" width="13" style="478" customWidth="1"/>
    <col min="11535" max="11535" width="5" style="478" customWidth="1"/>
    <col min="11536" max="11536" width="8.90625" style="478"/>
    <col min="11537" max="11538" width="4.08984375" style="478" customWidth="1"/>
    <col min="11539" max="11539" width="15.6328125" style="478" customWidth="1"/>
    <col min="11540" max="11540" width="5" style="478" customWidth="1"/>
    <col min="11541" max="11542" width="13" style="478" customWidth="1"/>
    <col min="11543" max="11776" width="8.90625" style="478"/>
    <col min="11777" max="11777" width="2.36328125" style="478" customWidth="1"/>
    <col min="11778" max="11779" width="8.90625" style="478"/>
    <col min="11780" max="11780" width="10.36328125" style="478" customWidth="1"/>
    <col min="11781" max="11781" width="16.54296875" style="478" customWidth="1"/>
    <col min="11782" max="11782" width="8.90625" style="478"/>
    <col min="11783" max="11783" width="4.08984375" style="478" customWidth="1"/>
    <col min="11784" max="11790" width="13" style="478" customWidth="1"/>
    <col min="11791" max="11791" width="5" style="478" customWidth="1"/>
    <col min="11792" max="11792" width="8.90625" style="478"/>
    <col min="11793" max="11794" width="4.08984375" style="478" customWidth="1"/>
    <col min="11795" max="11795" width="15.6328125" style="478" customWidth="1"/>
    <col min="11796" max="11796" width="5" style="478" customWidth="1"/>
    <col min="11797" max="11798" width="13" style="478" customWidth="1"/>
    <col min="11799" max="12032" width="8.90625" style="478"/>
    <col min="12033" max="12033" width="2.36328125" style="478" customWidth="1"/>
    <col min="12034" max="12035" width="8.90625" style="478"/>
    <col min="12036" max="12036" width="10.36328125" style="478" customWidth="1"/>
    <col min="12037" max="12037" width="16.54296875" style="478" customWidth="1"/>
    <col min="12038" max="12038" width="8.90625" style="478"/>
    <col min="12039" max="12039" width="4.08984375" style="478" customWidth="1"/>
    <col min="12040" max="12046" width="13" style="478" customWidth="1"/>
    <col min="12047" max="12047" width="5" style="478" customWidth="1"/>
    <col min="12048" max="12048" width="8.90625" style="478"/>
    <col min="12049" max="12050" width="4.08984375" style="478" customWidth="1"/>
    <col min="12051" max="12051" width="15.6328125" style="478" customWidth="1"/>
    <col min="12052" max="12052" width="5" style="478" customWidth="1"/>
    <col min="12053" max="12054" width="13" style="478" customWidth="1"/>
    <col min="12055" max="12288" width="8.90625" style="478"/>
    <col min="12289" max="12289" width="2.36328125" style="478" customWidth="1"/>
    <col min="12290" max="12291" width="8.90625" style="478"/>
    <col min="12292" max="12292" width="10.36328125" style="478" customWidth="1"/>
    <col min="12293" max="12293" width="16.54296875" style="478" customWidth="1"/>
    <col min="12294" max="12294" width="8.90625" style="478"/>
    <col min="12295" max="12295" width="4.08984375" style="478" customWidth="1"/>
    <col min="12296" max="12302" width="13" style="478" customWidth="1"/>
    <col min="12303" max="12303" width="5" style="478" customWidth="1"/>
    <col min="12304" max="12304" width="8.90625" style="478"/>
    <col min="12305" max="12306" width="4.08984375" style="478" customWidth="1"/>
    <col min="12307" max="12307" width="15.6328125" style="478" customWidth="1"/>
    <col min="12308" max="12308" width="5" style="478" customWidth="1"/>
    <col min="12309" max="12310" width="13" style="478" customWidth="1"/>
    <col min="12311" max="12544" width="8.90625" style="478"/>
    <col min="12545" max="12545" width="2.36328125" style="478" customWidth="1"/>
    <col min="12546" max="12547" width="8.90625" style="478"/>
    <col min="12548" max="12548" width="10.36328125" style="478" customWidth="1"/>
    <col min="12549" max="12549" width="16.54296875" style="478" customWidth="1"/>
    <col min="12550" max="12550" width="8.90625" style="478"/>
    <col min="12551" max="12551" width="4.08984375" style="478" customWidth="1"/>
    <col min="12552" max="12558" width="13" style="478" customWidth="1"/>
    <col min="12559" max="12559" width="5" style="478" customWidth="1"/>
    <col min="12560" max="12560" width="8.90625" style="478"/>
    <col min="12561" max="12562" width="4.08984375" style="478" customWidth="1"/>
    <col min="12563" max="12563" width="15.6328125" style="478" customWidth="1"/>
    <col min="12564" max="12564" width="5" style="478" customWidth="1"/>
    <col min="12565" max="12566" width="13" style="478" customWidth="1"/>
    <col min="12567" max="12800" width="8.90625" style="478"/>
    <col min="12801" max="12801" width="2.36328125" style="478" customWidth="1"/>
    <col min="12802" max="12803" width="8.90625" style="478"/>
    <col min="12804" max="12804" width="10.36328125" style="478" customWidth="1"/>
    <col min="12805" max="12805" width="16.54296875" style="478" customWidth="1"/>
    <col min="12806" max="12806" width="8.90625" style="478"/>
    <col min="12807" max="12807" width="4.08984375" style="478" customWidth="1"/>
    <col min="12808" max="12814" width="13" style="478" customWidth="1"/>
    <col min="12815" max="12815" width="5" style="478" customWidth="1"/>
    <col min="12816" max="12816" width="8.90625" style="478"/>
    <col min="12817" max="12818" width="4.08984375" style="478" customWidth="1"/>
    <col min="12819" max="12819" width="15.6328125" style="478" customWidth="1"/>
    <col min="12820" max="12820" width="5" style="478" customWidth="1"/>
    <col min="12821" max="12822" width="13" style="478" customWidth="1"/>
    <col min="12823" max="13056" width="8.90625" style="478"/>
    <col min="13057" max="13057" width="2.36328125" style="478" customWidth="1"/>
    <col min="13058" max="13059" width="8.90625" style="478"/>
    <col min="13060" max="13060" width="10.36328125" style="478" customWidth="1"/>
    <col min="13061" max="13061" width="16.54296875" style="478" customWidth="1"/>
    <col min="13062" max="13062" width="8.90625" style="478"/>
    <col min="13063" max="13063" width="4.08984375" style="478" customWidth="1"/>
    <col min="13064" max="13070" width="13" style="478" customWidth="1"/>
    <col min="13071" max="13071" width="5" style="478" customWidth="1"/>
    <col min="13072" max="13072" width="8.90625" style="478"/>
    <col min="13073" max="13074" width="4.08984375" style="478" customWidth="1"/>
    <col min="13075" max="13075" width="15.6328125" style="478" customWidth="1"/>
    <col min="13076" max="13076" width="5" style="478" customWidth="1"/>
    <col min="13077" max="13078" width="13" style="478" customWidth="1"/>
    <col min="13079" max="13312" width="8.90625" style="478"/>
    <col min="13313" max="13313" width="2.36328125" style="478" customWidth="1"/>
    <col min="13314" max="13315" width="8.90625" style="478"/>
    <col min="13316" max="13316" width="10.36328125" style="478" customWidth="1"/>
    <col min="13317" max="13317" width="16.54296875" style="478" customWidth="1"/>
    <col min="13318" max="13318" width="8.90625" style="478"/>
    <col min="13319" max="13319" width="4.08984375" style="478" customWidth="1"/>
    <col min="13320" max="13326" width="13" style="478" customWidth="1"/>
    <col min="13327" max="13327" width="5" style="478" customWidth="1"/>
    <col min="13328" max="13328" width="8.90625" style="478"/>
    <col min="13329" max="13330" width="4.08984375" style="478" customWidth="1"/>
    <col min="13331" max="13331" width="15.6328125" style="478" customWidth="1"/>
    <col min="13332" max="13332" width="5" style="478" customWidth="1"/>
    <col min="13333" max="13334" width="13" style="478" customWidth="1"/>
    <col min="13335" max="13568" width="8.90625" style="478"/>
    <col min="13569" max="13569" width="2.36328125" style="478" customWidth="1"/>
    <col min="13570" max="13571" width="8.90625" style="478"/>
    <col min="13572" max="13572" width="10.36328125" style="478" customWidth="1"/>
    <col min="13573" max="13573" width="16.54296875" style="478" customWidth="1"/>
    <col min="13574" max="13574" width="8.90625" style="478"/>
    <col min="13575" max="13575" width="4.08984375" style="478" customWidth="1"/>
    <col min="13576" max="13582" width="13" style="478" customWidth="1"/>
    <col min="13583" max="13583" width="5" style="478" customWidth="1"/>
    <col min="13584" max="13584" width="8.90625" style="478"/>
    <col min="13585" max="13586" width="4.08984375" style="478" customWidth="1"/>
    <col min="13587" max="13587" width="15.6328125" style="478" customWidth="1"/>
    <col min="13588" max="13588" width="5" style="478" customWidth="1"/>
    <col min="13589" max="13590" width="13" style="478" customWidth="1"/>
    <col min="13591" max="13824" width="8.90625" style="478"/>
    <col min="13825" max="13825" width="2.36328125" style="478" customWidth="1"/>
    <col min="13826" max="13827" width="8.90625" style="478"/>
    <col min="13828" max="13828" width="10.36328125" style="478" customWidth="1"/>
    <col min="13829" max="13829" width="16.54296875" style="478" customWidth="1"/>
    <col min="13830" max="13830" width="8.90625" style="478"/>
    <col min="13831" max="13831" width="4.08984375" style="478" customWidth="1"/>
    <col min="13832" max="13838" width="13" style="478" customWidth="1"/>
    <col min="13839" max="13839" width="5" style="478" customWidth="1"/>
    <col min="13840" max="13840" width="8.90625" style="478"/>
    <col min="13841" max="13842" width="4.08984375" style="478" customWidth="1"/>
    <col min="13843" max="13843" width="15.6328125" style="478" customWidth="1"/>
    <col min="13844" max="13844" width="5" style="478" customWidth="1"/>
    <col min="13845" max="13846" width="13" style="478" customWidth="1"/>
    <col min="13847" max="14080" width="8.90625" style="478"/>
    <col min="14081" max="14081" width="2.36328125" style="478" customWidth="1"/>
    <col min="14082" max="14083" width="8.90625" style="478"/>
    <col min="14084" max="14084" width="10.36328125" style="478" customWidth="1"/>
    <col min="14085" max="14085" width="16.54296875" style="478" customWidth="1"/>
    <col min="14086" max="14086" width="8.90625" style="478"/>
    <col min="14087" max="14087" width="4.08984375" style="478" customWidth="1"/>
    <col min="14088" max="14094" width="13" style="478" customWidth="1"/>
    <col min="14095" max="14095" width="5" style="478" customWidth="1"/>
    <col min="14096" max="14096" width="8.90625" style="478"/>
    <col min="14097" max="14098" width="4.08984375" style="478" customWidth="1"/>
    <col min="14099" max="14099" width="15.6328125" style="478" customWidth="1"/>
    <col min="14100" max="14100" width="5" style="478" customWidth="1"/>
    <col min="14101" max="14102" width="13" style="478" customWidth="1"/>
    <col min="14103" max="14336" width="8.90625" style="478"/>
    <col min="14337" max="14337" width="2.36328125" style="478" customWidth="1"/>
    <col min="14338" max="14339" width="8.90625" style="478"/>
    <col min="14340" max="14340" width="10.36328125" style="478" customWidth="1"/>
    <col min="14341" max="14341" width="16.54296875" style="478" customWidth="1"/>
    <col min="14342" max="14342" width="8.90625" style="478"/>
    <col min="14343" max="14343" width="4.08984375" style="478" customWidth="1"/>
    <col min="14344" max="14350" width="13" style="478" customWidth="1"/>
    <col min="14351" max="14351" width="5" style="478" customWidth="1"/>
    <col min="14352" max="14352" width="8.90625" style="478"/>
    <col min="14353" max="14354" width="4.08984375" style="478" customWidth="1"/>
    <col min="14355" max="14355" width="15.6328125" style="478" customWidth="1"/>
    <col min="14356" max="14356" width="5" style="478" customWidth="1"/>
    <col min="14357" max="14358" width="13" style="478" customWidth="1"/>
    <col min="14359" max="14592" width="8.90625" style="478"/>
    <col min="14593" max="14593" width="2.36328125" style="478" customWidth="1"/>
    <col min="14594" max="14595" width="8.90625" style="478"/>
    <col min="14596" max="14596" width="10.36328125" style="478" customWidth="1"/>
    <col min="14597" max="14597" width="16.54296875" style="478" customWidth="1"/>
    <col min="14598" max="14598" width="8.90625" style="478"/>
    <col min="14599" max="14599" width="4.08984375" style="478" customWidth="1"/>
    <col min="14600" max="14606" width="13" style="478" customWidth="1"/>
    <col min="14607" max="14607" width="5" style="478" customWidth="1"/>
    <col min="14608" max="14608" width="8.90625" style="478"/>
    <col min="14609" max="14610" width="4.08984375" style="478" customWidth="1"/>
    <col min="14611" max="14611" width="15.6328125" style="478" customWidth="1"/>
    <col min="14612" max="14612" width="5" style="478" customWidth="1"/>
    <col min="14613" max="14614" width="13" style="478" customWidth="1"/>
    <col min="14615" max="14848" width="8.90625" style="478"/>
    <col min="14849" max="14849" width="2.36328125" style="478" customWidth="1"/>
    <col min="14850" max="14851" width="8.90625" style="478"/>
    <col min="14852" max="14852" width="10.36328125" style="478" customWidth="1"/>
    <col min="14853" max="14853" width="16.54296875" style="478" customWidth="1"/>
    <col min="14854" max="14854" width="8.90625" style="478"/>
    <col min="14855" max="14855" width="4.08984375" style="478" customWidth="1"/>
    <col min="14856" max="14862" width="13" style="478" customWidth="1"/>
    <col min="14863" max="14863" width="5" style="478" customWidth="1"/>
    <col min="14864" max="14864" width="8.90625" style="478"/>
    <col min="14865" max="14866" width="4.08984375" style="478" customWidth="1"/>
    <col min="14867" max="14867" width="15.6328125" style="478" customWidth="1"/>
    <col min="14868" max="14868" width="5" style="478" customWidth="1"/>
    <col min="14869" max="14870" width="13" style="478" customWidth="1"/>
    <col min="14871" max="15104" width="8.90625" style="478"/>
    <col min="15105" max="15105" width="2.36328125" style="478" customWidth="1"/>
    <col min="15106" max="15107" width="8.90625" style="478"/>
    <col min="15108" max="15108" width="10.36328125" style="478" customWidth="1"/>
    <col min="15109" max="15109" width="16.54296875" style="478" customWidth="1"/>
    <col min="15110" max="15110" width="8.90625" style="478"/>
    <col min="15111" max="15111" width="4.08984375" style="478" customWidth="1"/>
    <col min="15112" max="15118" width="13" style="478" customWidth="1"/>
    <col min="15119" max="15119" width="5" style="478" customWidth="1"/>
    <col min="15120" max="15120" width="8.90625" style="478"/>
    <col min="15121" max="15122" width="4.08984375" style="478" customWidth="1"/>
    <col min="15123" max="15123" width="15.6328125" style="478" customWidth="1"/>
    <col min="15124" max="15124" width="5" style="478" customWidth="1"/>
    <col min="15125" max="15126" width="13" style="478" customWidth="1"/>
    <col min="15127" max="15360" width="8.90625" style="478"/>
    <col min="15361" max="15361" width="2.36328125" style="478" customWidth="1"/>
    <col min="15362" max="15363" width="8.90625" style="478"/>
    <col min="15364" max="15364" width="10.36328125" style="478" customWidth="1"/>
    <col min="15365" max="15365" width="16.54296875" style="478" customWidth="1"/>
    <col min="15366" max="15366" width="8.90625" style="478"/>
    <col min="15367" max="15367" width="4.08984375" style="478" customWidth="1"/>
    <col min="15368" max="15374" width="13" style="478" customWidth="1"/>
    <col min="15375" max="15375" width="5" style="478" customWidth="1"/>
    <col min="15376" max="15376" width="8.90625" style="478"/>
    <col min="15377" max="15378" width="4.08984375" style="478" customWidth="1"/>
    <col min="15379" max="15379" width="15.6328125" style="478" customWidth="1"/>
    <col min="15380" max="15380" width="5" style="478" customWidth="1"/>
    <col min="15381" max="15382" width="13" style="478" customWidth="1"/>
    <col min="15383" max="15616" width="8.90625" style="478"/>
    <col min="15617" max="15617" width="2.36328125" style="478" customWidth="1"/>
    <col min="15618" max="15619" width="8.90625" style="478"/>
    <col min="15620" max="15620" width="10.36328125" style="478" customWidth="1"/>
    <col min="15621" max="15621" width="16.54296875" style="478" customWidth="1"/>
    <col min="15622" max="15622" width="8.90625" style="478"/>
    <col min="15623" max="15623" width="4.08984375" style="478" customWidth="1"/>
    <col min="15624" max="15630" width="13" style="478" customWidth="1"/>
    <col min="15631" max="15631" width="5" style="478" customWidth="1"/>
    <col min="15632" max="15632" width="8.90625" style="478"/>
    <col min="15633" max="15634" width="4.08984375" style="478" customWidth="1"/>
    <col min="15635" max="15635" width="15.6328125" style="478" customWidth="1"/>
    <col min="15636" max="15636" width="5" style="478" customWidth="1"/>
    <col min="15637" max="15638" width="13" style="478" customWidth="1"/>
    <col min="15639" max="15872" width="8.90625" style="478"/>
    <col min="15873" max="15873" width="2.36328125" style="478" customWidth="1"/>
    <col min="15874" max="15875" width="8.90625" style="478"/>
    <col min="15876" max="15876" width="10.36328125" style="478" customWidth="1"/>
    <col min="15877" max="15877" width="16.54296875" style="478" customWidth="1"/>
    <col min="15878" max="15878" width="8.90625" style="478"/>
    <col min="15879" max="15879" width="4.08984375" style="478" customWidth="1"/>
    <col min="15880" max="15886" width="13" style="478" customWidth="1"/>
    <col min="15887" max="15887" width="5" style="478" customWidth="1"/>
    <col min="15888" max="15888" width="8.90625" style="478"/>
    <col min="15889" max="15890" width="4.08984375" style="478" customWidth="1"/>
    <col min="15891" max="15891" width="15.6328125" style="478" customWidth="1"/>
    <col min="15892" max="15892" width="5" style="478" customWidth="1"/>
    <col min="15893" max="15894" width="13" style="478" customWidth="1"/>
    <col min="15895" max="16128" width="8.90625" style="478"/>
    <col min="16129" max="16129" width="2.36328125" style="478" customWidth="1"/>
    <col min="16130" max="16131" width="8.90625" style="478"/>
    <col min="16132" max="16132" width="10.36328125" style="478" customWidth="1"/>
    <col min="16133" max="16133" width="16.54296875" style="478" customWidth="1"/>
    <col min="16134" max="16134" width="8.90625" style="478"/>
    <col min="16135" max="16135" width="4.08984375" style="478" customWidth="1"/>
    <col min="16136" max="16142" width="13" style="478" customWidth="1"/>
    <col min="16143" max="16143" width="5" style="478" customWidth="1"/>
    <col min="16144" max="16144" width="8.90625" style="478"/>
    <col min="16145" max="16146" width="4.08984375" style="478" customWidth="1"/>
    <col min="16147" max="16147" width="15.6328125" style="478" customWidth="1"/>
    <col min="16148" max="16148" width="5" style="478" customWidth="1"/>
    <col min="16149" max="16150" width="13" style="478" customWidth="1"/>
    <col min="16151" max="16384" width="8.90625" style="478"/>
  </cols>
  <sheetData>
    <row r="1" spans="1:19">
      <c r="A1" s="478" t="s">
        <v>5899</v>
      </c>
    </row>
    <row r="2" spans="1:19" ht="15.6" thickBot="1">
      <c r="F2" s="1012"/>
      <c r="G2" s="1013"/>
      <c r="H2" s="1013"/>
      <c r="I2" s="1013"/>
      <c r="J2" s="1013"/>
      <c r="K2" s="1013"/>
      <c r="L2" s="1013"/>
      <c r="M2" s="1013"/>
    </row>
    <row r="3" spans="1:19" ht="19.2" thickBot="1">
      <c r="A3" s="1014"/>
      <c r="B3" s="1947" t="s">
        <v>4628</v>
      </c>
      <c r="C3" s="1948"/>
      <c r="D3" s="1948"/>
      <c r="E3" s="1949"/>
      <c r="F3" s="1018"/>
      <c r="G3" s="1019"/>
      <c r="H3" s="1019"/>
      <c r="I3" s="1019"/>
      <c r="J3" s="1019"/>
      <c r="K3" s="1020" t="s">
        <v>5538</v>
      </c>
      <c r="L3" s="1021"/>
      <c r="M3" s="1021"/>
      <c r="N3" s="1021"/>
      <c r="O3" s="1021"/>
      <c r="P3" s="1021"/>
      <c r="Q3" s="1022"/>
      <c r="R3" s="1022"/>
      <c r="S3" s="1023"/>
    </row>
    <row r="4" spans="1:19">
      <c r="A4" s="1014"/>
      <c r="B4" s="1024"/>
      <c r="C4" s="1025"/>
      <c r="D4" s="1025"/>
      <c r="E4" s="1026" t="s">
        <v>3898</v>
      </c>
      <c r="F4" s="1950" t="s">
        <v>4129</v>
      </c>
      <c r="G4" s="1082"/>
      <c r="H4" s="2084" t="s">
        <v>4131</v>
      </c>
      <c r="I4" s="2025"/>
      <c r="J4" s="1975"/>
      <c r="K4" s="1955" t="s">
        <v>4132</v>
      </c>
      <c r="L4" s="1030"/>
      <c r="O4" s="1031"/>
      <c r="P4" s="1031"/>
      <c r="Q4" s="1032"/>
      <c r="R4" s="1033"/>
      <c r="S4" s="1033"/>
    </row>
    <row r="5" spans="1:19">
      <c r="A5" s="1014"/>
      <c r="B5" s="1034"/>
      <c r="F5" s="1951"/>
      <c r="G5" s="1035" t="s">
        <v>5900</v>
      </c>
      <c r="H5" s="2030" t="s">
        <v>4135</v>
      </c>
      <c r="I5" s="1977"/>
      <c r="J5" s="2200" t="s">
        <v>4136</v>
      </c>
      <c r="K5" s="1956"/>
      <c r="L5" s="1030"/>
      <c r="O5" s="1031"/>
      <c r="P5" s="1031"/>
      <c r="Q5" s="1032"/>
      <c r="R5" s="1033"/>
      <c r="S5" s="1033"/>
    </row>
    <row r="6" spans="1:19">
      <c r="A6" s="1014"/>
      <c r="B6" s="1034"/>
      <c r="F6" s="1951"/>
      <c r="G6" s="1035"/>
      <c r="H6" s="1160" t="s">
        <v>4137</v>
      </c>
      <c r="I6" s="1160" t="s">
        <v>5901</v>
      </c>
      <c r="J6" s="1502"/>
      <c r="K6" s="1956"/>
      <c r="L6" s="1030"/>
      <c r="O6" s="1031"/>
      <c r="P6" s="1031"/>
      <c r="Q6" s="1032"/>
      <c r="R6" s="1033"/>
      <c r="S6" s="1033"/>
    </row>
    <row r="7" spans="1:19" ht="15.6" thickBot="1">
      <c r="A7" s="1014"/>
      <c r="B7" s="1037" t="s">
        <v>3906</v>
      </c>
      <c r="C7" s="1038"/>
      <c r="D7" s="1038"/>
      <c r="E7" s="1038"/>
      <c r="F7" s="1951"/>
      <c r="G7" s="1041" t="s">
        <v>5902</v>
      </c>
      <c r="H7" s="1073" t="s">
        <v>4204</v>
      </c>
      <c r="I7" s="1073" t="s">
        <v>5366</v>
      </c>
      <c r="J7" s="1033" t="s">
        <v>5367</v>
      </c>
      <c r="K7" s="1141" t="s">
        <v>5903</v>
      </c>
      <c r="L7" s="1030"/>
      <c r="N7" s="1038"/>
      <c r="O7" s="1038"/>
      <c r="P7" s="1038"/>
      <c r="Q7" s="1032"/>
      <c r="R7" s="1033"/>
      <c r="S7" s="1033"/>
    </row>
    <row r="8" spans="1:19">
      <c r="B8" s="2091" t="s">
        <v>5904</v>
      </c>
      <c r="C8" s="2225" t="s">
        <v>5905</v>
      </c>
      <c r="D8" s="2225" t="s">
        <v>5906</v>
      </c>
      <c r="E8" s="1256" t="s">
        <v>5907</v>
      </c>
      <c r="F8" s="1044" t="s">
        <v>3918</v>
      </c>
      <c r="G8" s="1210"/>
      <c r="H8" s="1210"/>
      <c r="I8" s="1210"/>
      <c r="J8" s="1210"/>
      <c r="K8" s="1046"/>
      <c r="N8" s="1047"/>
      <c r="O8" s="1048"/>
      <c r="P8" s="1048"/>
      <c r="Q8" s="1049"/>
      <c r="R8" s="1049"/>
      <c r="S8" s="1031"/>
    </row>
    <row r="9" spans="1:19">
      <c r="B9" s="2026"/>
      <c r="C9" s="2028"/>
      <c r="D9" s="2029"/>
      <c r="E9" s="1257" t="s">
        <v>5908</v>
      </c>
      <c r="F9" s="1051" t="s">
        <v>271</v>
      </c>
      <c r="G9" s="1211"/>
      <c r="H9" s="1211"/>
      <c r="I9" s="1211"/>
      <c r="J9" s="1211"/>
      <c r="K9" s="1053"/>
      <c r="N9" s="1047"/>
      <c r="O9" s="1032"/>
      <c r="P9" s="1048"/>
      <c r="Q9" s="1049"/>
      <c r="R9" s="1049"/>
      <c r="S9" s="1031"/>
    </row>
    <row r="10" spans="1:19">
      <c r="B10" s="2026"/>
      <c r="C10" s="2029"/>
      <c r="D10" s="2226" t="s">
        <v>5909</v>
      </c>
      <c r="E10" s="2227"/>
      <c r="F10" s="1051" t="s">
        <v>273</v>
      </c>
      <c r="G10" s="1211"/>
      <c r="H10" s="1211"/>
      <c r="I10" s="1054"/>
      <c r="J10" s="1054"/>
      <c r="K10" s="1053"/>
      <c r="N10" s="1047"/>
      <c r="O10" s="1032"/>
      <c r="P10" s="1055"/>
      <c r="Q10" s="1049"/>
      <c r="R10" s="1049"/>
      <c r="S10" s="1031"/>
    </row>
    <row r="11" spans="1:19">
      <c r="B11" s="2026"/>
      <c r="C11" s="1998" t="s">
        <v>5910</v>
      </c>
      <c r="D11" s="1999"/>
      <c r="E11" s="1958"/>
      <c r="F11" s="1051" t="s">
        <v>274</v>
      </c>
      <c r="G11" s="1211"/>
      <c r="H11" s="1211"/>
      <c r="I11" s="1211"/>
      <c r="J11" s="1211"/>
      <c r="K11" s="1212"/>
      <c r="N11" s="1047"/>
      <c r="O11" s="1032"/>
      <c r="P11" s="1055"/>
      <c r="Q11" s="1049"/>
      <c r="R11" s="1049"/>
      <c r="S11" s="1031"/>
    </row>
    <row r="12" spans="1:19">
      <c r="B12" s="2026"/>
      <c r="C12" s="1998" t="s">
        <v>5911</v>
      </c>
      <c r="D12" s="1999"/>
      <c r="E12" s="1958"/>
      <c r="F12" s="1051" t="s">
        <v>277</v>
      </c>
      <c r="G12" s="1211"/>
      <c r="H12" s="1211"/>
      <c r="I12" s="1054"/>
      <c r="J12" s="1054"/>
      <c r="K12" s="1053"/>
      <c r="N12" s="1047"/>
      <c r="O12" s="1032"/>
      <c r="P12" s="1055"/>
      <c r="Q12" s="1049"/>
      <c r="R12" s="1049"/>
      <c r="S12" s="1031"/>
    </row>
    <row r="13" spans="1:19">
      <c r="B13" s="2026"/>
      <c r="C13" s="1998" t="s">
        <v>5912</v>
      </c>
      <c r="D13" s="1999"/>
      <c r="E13" s="1958"/>
      <c r="F13" s="1051" t="s">
        <v>283</v>
      </c>
      <c r="G13" s="1211"/>
      <c r="H13" s="1211"/>
      <c r="I13" s="1054"/>
      <c r="J13" s="1054"/>
      <c r="K13" s="1053"/>
      <c r="N13" s="1047"/>
      <c r="O13" s="1032"/>
      <c r="P13" s="1055"/>
      <c r="Q13" s="1049"/>
      <c r="R13" s="1049"/>
      <c r="S13" s="1031"/>
    </row>
    <row r="14" spans="1:19" ht="15.6" thickBot="1">
      <c r="B14" s="2001"/>
      <c r="C14" s="2002" t="s">
        <v>5913</v>
      </c>
      <c r="D14" s="2003"/>
      <c r="E14" s="1972"/>
      <c r="F14" s="1063" t="s">
        <v>285</v>
      </c>
      <c r="G14" s="1232"/>
      <c r="H14" s="1232"/>
      <c r="I14" s="1065"/>
      <c r="J14" s="1065"/>
      <c r="K14" s="1066"/>
      <c r="N14" s="1047"/>
      <c r="O14" s="1032"/>
      <c r="P14" s="1055"/>
      <c r="Q14" s="1049"/>
      <c r="R14" s="1049"/>
      <c r="S14" s="1031"/>
    </row>
    <row r="15" spans="1:19">
      <c r="B15" s="1968" t="s">
        <v>5914</v>
      </c>
      <c r="C15" s="1970"/>
      <c r="D15" s="1970"/>
      <c r="E15" s="1970"/>
      <c r="F15" s="1044" t="s">
        <v>290</v>
      </c>
      <c r="G15" s="1060"/>
      <c r="H15" s="1060"/>
      <c r="I15" s="1060"/>
      <c r="J15" s="1060"/>
      <c r="K15" s="1046"/>
    </row>
    <row r="16" spans="1:19">
      <c r="B16" s="1957" t="s">
        <v>5915</v>
      </c>
      <c r="C16" s="2070" t="s">
        <v>5916</v>
      </c>
      <c r="D16" s="1959" t="s">
        <v>5917</v>
      </c>
      <c r="E16" s="1959"/>
      <c r="F16" s="1051" t="s">
        <v>292</v>
      </c>
      <c r="G16" s="1054"/>
      <c r="H16" s="1054"/>
      <c r="I16" s="1054"/>
      <c r="J16" s="1054"/>
      <c r="K16" s="1053"/>
    </row>
    <row r="17" spans="2:11">
      <c r="B17" s="1957"/>
      <c r="C17" s="2070"/>
      <c r="D17" s="1959" t="s">
        <v>5918</v>
      </c>
      <c r="E17" s="1959"/>
      <c r="F17" s="1051" t="s">
        <v>3931</v>
      </c>
      <c r="G17" s="1054"/>
      <c r="H17" s="1054"/>
      <c r="I17" s="1054"/>
      <c r="J17" s="1054"/>
      <c r="K17" s="1053"/>
    </row>
    <row r="18" spans="2:11">
      <c r="B18" s="1957"/>
      <c r="C18" s="2070"/>
      <c r="D18" s="1959" t="s">
        <v>5919</v>
      </c>
      <c r="E18" s="1959"/>
      <c r="F18" s="1051" t="s">
        <v>3933</v>
      </c>
      <c r="G18" s="1054"/>
      <c r="H18" s="1054"/>
      <c r="I18" s="1054"/>
      <c r="J18" s="1054"/>
      <c r="K18" s="1053"/>
    </row>
    <row r="19" spans="2:11">
      <c r="B19" s="1957"/>
      <c r="C19" s="2070"/>
      <c r="D19" s="1959" t="s">
        <v>5920</v>
      </c>
      <c r="E19" s="1959"/>
      <c r="F19" s="1051" t="s">
        <v>3935</v>
      </c>
      <c r="G19" s="1054"/>
      <c r="H19" s="1054"/>
      <c r="I19" s="1054"/>
      <c r="J19" s="1054"/>
      <c r="K19" s="1053"/>
    </row>
    <row r="20" spans="2:11">
      <c r="B20" s="1957"/>
      <c r="C20" s="1502" t="s">
        <v>5921</v>
      </c>
      <c r="D20" s="1502"/>
      <c r="E20" s="1502"/>
      <c r="F20" s="1051" t="s">
        <v>3936</v>
      </c>
      <c r="G20" s="1054"/>
      <c r="H20" s="1054"/>
      <c r="I20" s="1054"/>
      <c r="J20" s="1054"/>
      <c r="K20" s="1053"/>
    </row>
    <row r="21" spans="2:11">
      <c r="B21" s="1957"/>
      <c r="C21" s="1959" t="s">
        <v>5922</v>
      </c>
      <c r="D21" s="1959" t="s">
        <v>5923</v>
      </c>
      <c r="E21" s="1959"/>
      <c r="F21" s="1051" t="s">
        <v>3938</v>
      </c>
      <c r="G21" s="1054"/>
      <c r="H21" s="1054"/>
      <c r="I21" s="1054"/>
      <c r="J21" s="1054"/>
      <c r="K21" s="1053"/>
    </row>
    <row r="22" spans="2:11">
      <c r="B22" s="1957"/>
      <c r="C22" s="1959"/>
      <c r="D22" s="1959" t="s">
        <v>5924</v>
      </c>
      <c r="E22" s="1959"/>
      <c r="F22" s="1051" t="s">
        <v>3941</v>
      </c>
      <c r="G22" s="1054"/>
      <c r="H22" s="1054"/>
      <c r="I22" s="1054"/>
      <c r="J22" s="1054"/>
      <c r="K22" s="1053"/>
    </row>
    <row r="23" spans="2:11">
      <c r="B23" s="1957"/>
      <c r="C23" s="1959"/>
      <c r="D23" s="1959" t="s">
        <v>5925</v>
      </c>
      <c r="E23" s="1959"/>
      <c r="F23" s="1051" t="s">
        <v>3943</v>
      </c>
      <c r="G23" s="1054"/>
      <c r="H23" s="1054"/>
      <c r="I23" s="1054"/>
      <c r="J23" s="1054"/>
      <c r="K23" s="1053"/>
    </row>
    <row r="24" spans="2:11">
      <c r="B24" s="1957"/>
      <c r="C24" s="1959"/>
      <c r="D24" s="1959" t="s">
        <v>5926</v>
      </c>
      <c r="E24" s="1959"/>
      <c r="F24" s="1051" t="s">
        <v>3946</v>
      </c>
      <c r="G24" s="1054"/>
      <c r="H24" s="1054"/>
      <c r="I24" s="1054"/>
      <c r="J24" s="1054"/>
      <c r="K24" s="1053"/>
    </row>
    <row r="25" spans="2:11">
      <c r="B25" s="1957"/>
      <c r="C25" s="1959" t="s">
        <v>5927</v>
      </c>
      <c r="D25" s="1959" t="s">
        <v>5928</v>
      </c>
      <c r="E25" s="1959"/>
      <c r="F25" s="1051" t="s">
        <v>3948</v>
      </c>
      <c r="G25" s="1054"/>
      <c r="H25" s="1054"/>
      <c r="I25" s="1054"/>
      <c r="J25" s="1054"/>
      <c r="K25" s="1053"/>
    </row>
    <row r="26" spans="2:11">
      <c r="B26" s="1957"/>
      <c r="C26" s="1959"/>
      <c r="D26" s="1959" t="s">
        <v>5929</v>
      </c>
      <c r="E26" s="1959"/>
      <c r="F26" s="1051" t="s">
        <v>3950</v>
      </c>
      <c r="G26" s="1054"/>
      <c r="H26" s="1054"/>
      <c r="I26" s="1054"/>
      <c r="J26" s="1054"/>
      <c r="K26" s="1053"/>
    </row>
    <row r="27" spans="2:11">
      <c r="B27" s="1957"/>
      <c r="C27" s="1959" t="s">
        <v>5930</v>
      </c>
      <c r="D27" s="1959" t="s">
        <v>5931</v>
      </c>
      <c r="E27" s="1959"/>
      <c r="F27" s="1051" t="s">
        <v>3954</v>
      </c>
      <c r="G27" s="1054"/>
      <c r="H27" s="1054"/>
      <c r="I27" s="1054"/>
      <c r="J27" s="1054"/>
      <c r="K27" s="1053"/>
    </row>
    <row r="28" spans="2:11">
      <c r="B28" s="1957"/>
      <c r="C28" s="1959"/>
      <c r="D28" s="1959" t="s">
        <v>5932</v>
      </c>
      <c r="E28" s="1959"/>
      <c r="F28" s="1051" t="s">
        <v>3956</v>
      </c>
      <c r="G28" s="1054"/>
      <c r="H28" s="1054"/>
      <c r="I28" s="1054"/>
      <c r="J28" s="1054"/>
      <c r="K28" s="1053"/>
    </row>
    <row r="29" spans="2:11">
      <c r="B29" s="1957"/>
      <c r="C29" s="1959"/>
      <c r="D29" s="1959" t="s">
        <v>5933</v>
      </c>
      <c r="E29" s="1959"/>
      <c r="F29" s="1051" t="s">
        <v>3958</v>
      </c>
      <c r="G29" s="1054"/>
      <c r="H29" s="1054"/>
      <c r="I29" s="1054"/>
      <c r="J29" s="1054"/>
      <c r="K29" s="1053"/>
    </row>
    <row r="30" spans="2:11">
      <c r="B30" s="1957"/>
      <c r="C30" s="1959"/>
      <c r="D30" s="1959" t="s">
        <v>5934</v>
      </c>
      <c r="E30" s="1959"/>
      <c r="F30" s="1051" t="s">
        <v>3960</v>
      </c>
      <c r="G30" s="1054"/>
      <c r="H30" s="1054"/>
      <c r="I30" s="1054"/>
      <c r="J30" s="1054"/>
      <c r="K30" s="1053"/>
    </row>
    <row r="31" spans="2:11">
      <c r="B31" s="1957"/>
      <c r="C31" s="1959"/>
      <c r="D31" s="1959" t="s">
        <v>5935</v>
      </c>
      <c r="E31" s="1959"/>
      <c r="F31" s="1051" t="s">
        <v>3963</v>
      </c>
      <c r="G31" s="1054"/>
      <c r="H31" s="1054"/>
      <c r="I31" s="1054"/>
      <c r="J31" s="1054"/>
      <c r="K31" s="1053"/>
    </row>
    <row r="32" spans="2:11">
      <c r="B32" s="1957" t="s">
        <v>5936</v>
      </c>
      <c r="C32" s="1959" t="s">
        <v>5937</v>
      </c>
      <c r="D32" s="1959" t="s">
        <v>5938</v>
      </c>
      <c r="E32" s="1959"/>
      <c r="F32" s="1051" t="s">
        <v>3965</v>
      </c>
      <c r="G32" s="1054"/>
      <c r="H32" s="1054"/>
      <c r="I32" s="1054"/>
      <c r="J32" s="1054"/>
      <c r="K32" s="1053"/>
    </row>
    <row r="33" spans="2:11">
      <c r="B33" s="1957"/>
      <c r="C33" s="2228"/>
      <c r="D33" s="1959" t="s">
        <v>5939</v>
      </c>
      <c r="E33" s="1959"/>
      <c r="F33" s="1051" t="s">
        <v>3968</v>
      </c>
      <c r="G33" s="1054"/>
      <c r="H33" s="1054"/>
      <c r="I33" s="1054"/>
      <c r="J33" s="1054"/>
      <c r="K33" s="1053"/>
    </row>
    <row r="34" spans="2:11">
      <c r="B34" s="1957"/>
      <c r="C34" s="2228"/>
      <c r="D34" s="1959" t="s">
        <v>5940</v>
      </c>
      <c r="E34" s="1959"/>
      <c r="F34" s="1051" t="s">
        <v>3970</v>
      </c>
      <c r="G34" s="1054"/>
      <c r="H34" s="1054"/>
      <c r="I34" s="1054"/>
      <c r="J34" s="1054"/>
      <c r="K34" s="1053"/>
    </row>
    <row r="35" spans="2:11">
      <c r="B35" s="1957"/>
      <c r="C35" s="1959" t="s">
        <v>5941</v>
      </c>
      <c r="D35" s="1959" t="s">
        <v>5942</v>
      </c>
      <c r="E35" s="1959"/>
      <c r="F35" s="1051" t="s">
        <v>3973</v>
      </c>
      <c r="G35" s="1054"/>
      <c r="H35" s="1054"/>
      <c r="I35" s="1054"/>
      <c r="J35" s="1054"/>
      <c r="K35" s="1053"/>
    </row>
    <row r="36" spans="2:11">
      <c r="B36" s="1957"/>
      <c r="C36" s="2228"/>
      <c r="D36" s="1959" t="s">
        <v>5943</v>
      </c>
      <c r="E36" s="1959"/>
      <c r="F36" s="1051" t="s">
        <v>3975</v>
      </c>
      <c r="G36" s="1054"/>
      <c r="H36" s="1054"/>
      <c r="I36" s="1054"/>
      <c r="J36" s="1054"/>
      <c r="K36" s="1053"/>
    </row>
    <row r="37" spans="2:11">
      <c r="B37" s="1957"/>
      <c r="C37" s="2228"/>
      <c r="D37" s="1959" t="s">
        <v>5944</v>
      </c>
      <c r="E37" s="1959"/>
      <c r="F37" s="1051" t="s">
        <v>3978</v>
      </c>
      <c r="G37" s="1054"/>
      <c r="H37" s="1054"/>
      <c r="I37" s="1054"/>
      <c r="J37" s="1054"/>
      <c r="K37" s="1053"/>
    </row>
    <row r="38" spans="2:11">
      <c r="B38" s="1957" t="s">
        <v>5945</v>
      </c>
      <c r="C38" s="1502" t="s">
        <v>5946</v>
      </c>
      <c r="D38" s="1502"/>
      <c r="E38" s="1502"/>
      <c r="F38" s="1051" t="s">
        <v>3980</v>
      </c>
      <c r="G38" s="1054"/>
      <c r="H38" s="1054"/>
      <c r="I38" s="1054"/>
      <c r="J38" s="1054"/>
      <c r="K38" s="1053"/>
    </row>
    <row r="39" spans="2:11">
      <c r="B39" s="1957"/>
      <c r="C39" s="1502" t="s">
        <v>5947</v>
      </c>
      <c r="D39" s="1502"/>
      <c r="E39" s="1502"/>
      <c r="F39" s="1051" t="s">
        <v>3982</v>
      </c>
      <c r="G39" s="1054"/>
      <c r="H39" s="1054"/>
      <c r="I39" s="1054"/>
      <c r="J39" s="1054"/>
      <c r="K39" s="1053"/>
    </row>
    <row r="40" spans="2:11">
      <c r="B40" s="1957"/>
      <c r="C40" s="1502" t="s">
        <v>5948</v>
      </c>
      <c r="D40" s="1502"/>
      <c r="E40" s="1502"/>
      <c r="F40" s="1051" t="s">
        <v>3985</v>
      </c>
      <c r="G40" s="1054"/>
      <c r="H40" s="1054"/>
      <c r="I40" s="1054"/>
      <c r="J40" s="1054"/>
      <c r="K40" s="1053"/>
    </row>
    <row r="41" spans="2:11">
      <c r="B41" s="1957"/>
      <c r="C41" s="1502" t="s">
        <v>5949</v>
      </c>
      <c r="D41" s="1502"/>
      <c r="E41" s="1502"/>
      <c r="F41" s="1051" t="s">
        <v>3987</v>
      </c>
      <c r="G41" s="1054"/>
      <c r="H41" s="1054"/>
      <c r="I41" s="1054"/>
      <c r="J41" s="1054"/>
      <c r="K41" s="1053"/>
    </row>
    <row r="42" spans="2:11">
      <c r="B42" s="1957" t="s">
        <v>5950</v>
      </c>
      <c r="C42" s="2229" t="s">
        <v>5951</v>
      </c>
      <c r="D42" s="1959" t="s">
        <v>5952</v>
      </c>
      <c r="E42" s="1959"/>
      <c r="F42" s="1051" t="s">
        <v>3989</v>
      </c>
      <c r="G42" s="1054"/>
      <c r="H42" s="1054"/>
      <c r="I42" s="1054"/>
      <c r="J42" s="1054"/>
      <c r="K42" s="1053"/>
    </row>
    <row r="43" spans="2:11">
      <c r="B43" s="1957"/>
      <c r="C43" s="2229"/>
      <c r="D43" s="1959" t="s">
        <v>5953</v>
      </c>
      <c r="E43" s="1959"/>
      <c r="F43" s="1051" t="s">
        <v>3991</v>
      </c>
      <c r="G43" s="1054"/>
      <c r="H43" s="1054"/>
      <c r="I43" s="1054"/>
      <c r="J43" s="1054"/>
      <c r="K43" s="1053"/>
    </row>
    <row r="44" spans="2:11">
      <c r="B44" s="1957"/>
      <c r="C44" s="2229"/>
      <c r="D44" s="1959" t="s">
        <v>5954</v>
      </c>
      <c r="E44" s="1959"/>
      <c r="F44" s="1051" t="s">
        <v>3993</v>
      </c>
      <c r="G44" s="1054"/>
      <c r="H44" s="1054"/>
      <c r="I44" s="1054"/>
      <c r="J44" s="1054"/>
      <c r="K44" s="1053"/>
    </row>
    <row r="45" spans="2:11" ht="15.6" thickBot="1">
      <c r="B45" s="1971"/>
      <c r="C45" s="1973" t="s">
        <v>5955</v>
      </c>
      <c r="D45" s="1973"/>
      <c r="E45" s="1973"/>
      <c r="F45" s="1063" t="s">
        <v>3995</v>
      </c>
      <c r="G45" s="1065"/>
      <c r="H45" s="1065"/>
      <c r="I45" s="1065"/>
      <c r="J45" s="1065"/>
      <c r="K45" s="1066"/>
    </row>
    <row r="46" spans="2:11">
      <c r="B46" s="1968" t="s">
        <v>5956</v>
      </c>
      <c r="C46" s="1970" t="s">
        <v>5957</v>
      </c>
      <c r="D46" s="1970" t="s">
        <v>5958</v>
      </c>
      <c r="E46" s="1970"/>
      <c r="F46" s="1044" t="s">
        <v>4000</v>
      </c>
      <c r="G46" s="1060"/>
      <c r="H46" s="1060"/>
      <c r="I46" s="1060"/>
      <c r="J46" s="1060"/>
      <c r="K46" s="1046"/>
    </row>
    <row r="47" spans="2:11">
      <c r="B47" s="1957"/>
      <c r="C47" s="1959"/>
      <c r="D47" s="1959" t="s">
        <v>5959</v>
      </c>
      <c r="E47" s="1959"/>
      <c r="F47" s="1051" t="s">
        <v>4002</v>
      </c>
      <c r="G47" s="1054"/>
      <c r="H47" s="1054"/>
      <c r="I47" s="1054"/>
      <c r="J47" s="1054"/>
      <c r="K47" s="1053"/>
    </row>
    <row r="48" spans="2:11">
      <c r="B48" s="1957"/>
      <c r="C48" s="1959"/>
      <c r="D48" s="1959" t="s">
        <v>5960</v>
      </c>
      <c r="E48" s="1959"/>
      <c r="F48" s="1051" t="s">
        <v>4005</v>
      </c>
      <c r="G48" s="1054"/>
      <c r="H48" s="1054"/>
      <c r="I48" s="1054"/>
      <c r="J48" s="1054"/>
      <c r="K48" s="1053"/>
    </row>
    <row r="49" spans="2:11">
      <c r="B49" s="1957"/>
      <c r="C49" s="1959" t="s">
        <v>5961</v>
      </c>
      <c r="D49" s="1959"/>
      <c r="E49" s="1959"/>
      <c r="F49" s="1051" t="s">
        <v>4008</v>
      </c>
      <c r="G49" s="1054"/>
      <c r="H49" s="1054"/>
      <c r="I49" s="1054"/>
      <c r="J49" s="1054"/>
      <c r="K49" s="1053"/>
    </row>
    <row r="50" spans="2:11">
      <c r="B50" s="1957" t="s">
        <v>5962</v>
      </c>
      <c r="C50" s="1959" t="s">
        <v>5963</v>
      </c>
      <c r="D50" s="1502" t="s">
        <v>5964</v>
      </c>
      <c r="E50" s="1502"/>
      <c r="F50" s="1051" t="s">
        <v>4011</v>
      </c>
      <c r="G50" s="1054"/>
      <c r="H50" s="1054"/>
      <c r="I50" s="1054"/>
      <c r="J50" s="1054"/>
      <c r="K50" s="1053"/>
    </row>
    <row r="51" spans="2:11">
      <c r="B51" s="1957"/>
      <c r="C51" s="1959"/>
      <c r="D51" s="1959" t="s">
        <v>5965</v>
      </c>
      <c r="E51" s="1959"/>
      <c r="F51" s="1051" t="s">
        <v>4013</v>
      </c>
      <c r="G51" s="1054"/>
      <c r="H51" s="1054"/>
      <c r="I51" s="1054"/>
      <c r="J51" s="1054"/>
      <c r="K51" s="1053"/>
    </row>
    <row r="52" spans="2:11">
      <c r="B52" s="1957"/>
      <c r="C52" s="1959" t="s">
        <v>5966</v>
      </c>
      <c r="D52" s="1959"/>
      <c r="E52" s="1959"/>
      <c r="F52" s="1051" t="s">
        <v>4015</v>
      </c>
      <c r="G52" s="1054"/>
      <c r="H52" s="1054"/>
      <c r="I52" s="1054"/>
      <c r="J52" s="1054"/>
      <c r="K52" s="1053"/>
    </row>
    <row r="53" spans="2:11">
      <c r="B53" s="1957" t="s">
        <v>5967</v>
      </c>
      <c r="C53" s="1959" t="s">
        <v>5968</v>
      </c>
      <c r="D53" s="1959"/>
      <c r="E53" s="1959"/>
      <c r="F53" s="1051" t="s">
        <v>4018</v>
      </c>
      <c r="G53" s="1054"/>
      <c r="H53" s="1054"/>
      <c r="I53" s="1054"/>
      <c r="J53" s="1054"/>
      <c r="K53" s="1053"/>
    </row>
    <row r="54" spans="2:11">
      <c r="B54" s="1957"/>
      <c r="C54" s="1959" t="s">
        <v>5969</v>
      </c>
      <c r="D54" s="1959"/>
      <c r="E54" s="1959"/>
      <c r="F54" s="1051" t="s">
        <v>4020</v>
      </c>
      <c r="G54" s="1054"/>
      <c r="H54" s="1054"/>
      <c r="I54" s="1054"/>
      <c r="J54" s="1054"/>
      <c r="K54" s="1053"/>
    </row>
    <row r="55" spans="2:11" ht="15.6" thickBot="1">
      <c r="B55" s="1971"/>
      <c r="C55" s="1973" t="s">
        <v>5970</v>
      </c>
      <c r="D55" s="1973"/>
      <c r="E55" s="1973"/>
      <c r="F55" s="1063" t="s">
        <v>4022</v>
      </c>
      <c r="G55" s="1065"/>
      <c r="H55" s="1065"/>
      <c r="I55" s="1065"/>
      <c r="J55" s="1065"/>
      <c r="K55" s="1066"/>
    </row>
    <row r="56" spans="2:11" ht="15.6" thickBot="1"/>
    <row r="57" spans="2:11" ht="19.2" thickBot="1">
      <c r="B57" s="2213" t="s">
        <v>5971</v>
      </c>
      <c r="C57" s="2214"/>
      <c r="D57" s="2214"/>
      <c r="E57" s="2215"/>
      <c r="G57" s="1085"/>
      <c r="H57" s="1085"/>
      <c r="I57" s="1085" t="s">
        <v>5538</v>
      </c>
    </row>
    <row r="58" spans="2:11">
      <c r="B58" s="1024"/>
      <c r="C58" s="1025"/>
      <c r="D58" s="1025"/>
      <c r="E58" s="1223" t="s">
        <v>5656</v>
      </c>
      <c r="F58" s="2230" t="s">
        <v>4129</v>
      </c>
      <c r="G58" s="1954" t="s">
        <v>5972</v>
      </c>
      <c r="H58" s="1954"/>
      <c r="I58" s="1955"/>
    </row>
    <row r="59" spans="2:11">
      <c r="B59" s="1034"/>
      <c r="E59" s="1258"/>
      <c r="F59" s="2231"/>
      <c r="G59" s="1146" t="s">
        <v>5973</v>
      </c>
      <c r="H59" s="1077"/>
      <c r="I59" s="1106"/>
    </row>
    <row r="60" spans="2:11">
      <c r="B60" s="1034"/>
      <c r="E60" s="1258"/>
      <c r="F60" s="2231"/>
      <c r="G60" s="1259"/>
      <c r="H60" s="479" t="s">
        <v>5974</v>
      </c>
      <c r="I60" s="1036" t="s">
        <v>5975</v>
      </c>
    </row>
    <row r="61" spans="2:11" ht="15.6" thickBot="1">
      <c r="B61" s="1149" t="s">
        <v>5659</v>
      </c>
      <c r="C61" s="1150"/>
      <c r="D61" s="1150"/>
      <c r="E61" s="1225"/>
      <c r="F61" s="2232"/>
      <c r="G61" s="1073" t="s">
        <v>4088</v>
      </c>
      <c r="H61" s="1073" t="s">
        <v>4204</v>
      </c>
      <c r="I61" s="1141" t="s">
        <v>5366</v>
      </c>
    </row>
    <row r="62" spans="2:11">
      <c r="B62" s="2026" t="s">
        <v>5904</v>
      </c>
      <c r="C62" s="2029" t="s">
        <v>5976</v>
      </c>
      <c r="D62" s="2029" t="s">
        <v>5906</v>
      </c>
      <c r="E62" s="1260" t="s">
        <v>5907</v>
      </c>
      <c r="F62" s="1098" t="s">
        <v>5663</v>
      </c>
      <c r="G62" s="1161"/>
      <c r="H62" s="1098"/>
      <c r="I62" s="1099"/>
    </row>
    <row r="63" spans="2:11">
      <c r="B63" s="2026"/>
      <c r="C63" s="1959"/>
      <c r="D63" s="1959"/>
      <c r="E63" s="1261" t="s">
        <v>5908</v>
      </c>
      <c r="F63" s="1051" t="s">
        <v>5665</v>
      </c>
      <c r="G63" s="480"/>
      <c r="H63" s="1051"/>
      <c r="I63" s="1090"/>
    </row>
    <row r="64" spans="2:11">
      <c r="B64" s="2026"/>
      <c r="C64" s="1959"/>
      <c r="D64" s="1959" t="s">
        <v>5909</v>
      </c>
      <c r="E64" s="1959"/>
      <c r="F64" s="1051" t="s">
        <v>5667</v>
      </c>
      <c r="G64" s="480"/>
      <c r="H64" s="1051"/>
      <c r="I64" s="1090"/>
    </row>
    <row r="65" spans="2:10">
      <c r="B65" s="2026"/>
      <c r="C65" s="1959" t="s">
        <v>5910</v>
      </c>
      <c r="D65" s="1959"/>
      <c r="E65" s="1959"/>
      <c r="F65" s="1051" t="s">
        <v>5669</v>
      </c>
      <c r="G65" s="480"/>
      <c r="H65" s="1051"/>
      <c r="I65" s="1090"/>
    </row>
    <row r="66" spans="2:10">
      <c r="B66" s="2026"/>
      <c r="C66" s="1959" t="s">
        <v>5911</v>
      </c>
      <c r="D66" s="1959"/>
      <c r="E66" s="1959"/>
      <c r="F66" s="1051" t="s">
        <v>5735</v>
      </c>
      <c r="G66" s="480"/>
      <c r="H66" s="1051"/>
      <c r="I66" s="1090"/>
    </row>
    <row r="67" spans="2:10">
      <c r="B67" s="2026"/>
      <c r="C67" s="1959" t="s">
        <v>5912</v>
      </c>
      <c r="D67" s="1959"/>
      <c r="E67" s="1959"/>
      <c r="F67" s="1051" t="s">
        <v>5737</v>
      </c>
      <c r="G67" s="480"/>
      <c r="H67" s="1051"/>
      <c r="I67" s="1090"/>
    </row>
    <row r="68" spans="2:10" ht="15.6" thickBot="1">
      <c r="B68" s="2001"/>
      <c r="C68" s="1973" t="s">
        <v>5913</v>
      </c>
      <c r="D68" s="1973"/>
      <c r="E68" s="1973"/>
      <c r="F68" s="1063" t="s">
        <v>5739</v>
      </c>
      <c r="G68" s="1111"/>
      <c r="H68" s="1063"/>
      <c r="I68" s="1095"/>
    </row>
    <row r="69" spans="2:10" ht="15.6" thickBot="1">
      <c r="B69" s="1062"/>
      <c r="C69" s="1062"/>
      <c r="D69" s="1062"/>
      <c r="E69" s="1062"/>
      <c r="F69" s="1049"/>
      <c r="G69" s="1013"/>
      <c r="H69" s="1013"/>
    </row>
    <row r="70" spans="2:10" ht="19.2" thickBot="1">
      <c r="B70" s="2150" t="s">
        <v>5977</v>
      </c>
      <c r="C70" s="2151"/>
      <c r="D70" s="2151"/>
      <c r="E70" s="2152"/>
      <c r="G70" s="1085"/>
      <c r="H70" s="1085" t="s">
        <v>4189</v>
      </c>
    </row>
    <row r="71" spans="2:10">
      <c r="B71" s="1024"/>
      <c r="C71" s="1025"/>
      <c r="D71" s="1025"/>
      <c r="E71" s="1223" t="s">
        <v>5656</v>
      </c>
      <c r="F71" s="2033" t="s">
        <v>4129</v>
      </c>
      <c r="G71" s="1067" t="s">
        <v>4374</v>
      </c>
      <c r="H71" s="1029" t="s">
        <v>5978</v>
      </c>
    </row>
    <row r="72" spans="2:10" ht="15.6" thickBot="1">
      <c r="B72" s="1149" t="s">
        <v>5659</v>
      </c>
      <c r="C72" s="1150"/>
      <c r="D72" s="1150"/>
      <c r="E72" s="1225"/>
      <c r="F72" s="2034"/>
      <c r="G72" s="1072" t="s">
        <v>3907</v>
      </c>
      <c r="H72" s="1141" t="s">
        <v>4204</v>
      </c>
    </row>
    <row r="73" spans="2:10">
      <c r="B73" s="1968" t="s">
        <v>5979</v>
      </c>
      <c r="C73" s="1970" t="s">
        <v>5980</v>
      </c>
      <c r="D73" s="1970"/>
      <c r="E73" s="1970"/>
      <c r="F73" s="1044" t="s">
        <v>5663</v>
      </c>
      <c r="G73" s="1210" t="s">
        <v>5981</v>
      </c>
      <c r="H73" s="1214" t="s">
        <v>5981</v>
      </c>
    </row>
    <row r="74" spans="2:10">
      <c r="B74" s="1957"/>
      <c r="C74" s="1959" t="s">
        <v>5982</v>
      </c>
      <c r="D74" s="1959" t="s">
        <v>5907</v>
      </c>
      <c r="E74" s="1959"/>
      <c r="F74" s="1051" t="s">
        <v>5665</v>
      </c>
      <c r="G74" s="1211" t="s">
        <v>5981</v>
      </c>
      <c r="H74" s="1212" t="s">
        <v>5981</v>
      </c>
    </row>
    <row r="75" spans="2:10">
      <c r="B75" s="1957"/>
      <c r="C75" s="1959"/>
      <c r="D75" s="1959" t="s">
        <v>5908</v>
      </c>
      <c r="E75" s="1959"/>
      <c r="F75" s="1051" t="s">
        <v>5667</v>
      </c>
      <c r="G75" s="1211" t="s">
        <v>5981</v>
      </c>
      <c r="H75" s="1212" t="s">
        <v>5981</v>
      </c>
    </row>
    <row r="76" spans="2:10">
      <c r="B76" s="1957" t="s">
        <v>5983</v>
      </c>
      <c r="C76" s="1959" t="s">
        <v>5980</v>
      </c>
      <c r="D76" s="1959"/>
      <c r="E76" s="1959"/>
      <c r="F76" s="1051" t="s">
        <v>5669</v>
      </c>
      <c r="G76" s="1211" t="s">
        <v>5981</v>
      </c>
      <c r="H76" s="1212" t="s">
        <v>5981</v>
      </c>
    </row>
    <row r="77" spans="2:10">
      <c r="B77" s="1957"/>
      <c r="C77" s="1959" t="s">
        <v>5982</v>
      </c>
      <c r="D77" s="1959" t="s">
        <v>5907</v>
      </c>
      <c r="E77" s="1959"/>
      <c r="F77" s="1051" t="s">
        <v>5735</v>
      </c>
      <c r="G77" s="1211" t="s">
        <v>5981</v>
      </c>
      <c r="H77" s="1212" t="s">
        <v>5981</v>
      </c>
    </row>
    <row r="78" spans="2:10" ht="15.6" thickBot="1">
      <c r="B78" s="1971"/>
      <c r="C78" s="1973"/>
      <c r="D78" s="1973" t="s">
        <v>5908</v>
      </c>
      <c r="E78" s="1973"/>
      <c r="F78" s="1063" t="s">
        <v>5737</v>
      </c>
      <c r="G78" s="1232" t="s">
        <v>5981</v>
      </c>
      <c r="H78" s="1233" t="s">
        <v>5981</v>
      </c>
    </row>
    <row r="79" spans="2:10">
      <c r="B79" s="2053" t="s">
        <v>5984</v>
      </c>
      <c r="C79" s="2233" t="s">
        <v>5985</v>
      </c>
      <c r="D79" s="1970" t="s">
        <v>5986</v>
      </c>
      <c r="E79" s="1028" t="s">
        <v>5987</v>
      </c>
      <c r="F79" s="1044" t="s">
        <v>5739</v>
      </c>
      <c r="G79" s="1262"/>
      <c r="H79" s="1263"/>
      <c r="J79" s="478" t="s">
        <v>5988</v>
      </c>
    </row>
    <row r="80" spans="2:10">
      <c r="B80" s="2203"/>
      <c r="C80" s="2063"/>
      <c r="D80" s="1959"/>
      <c r="E80" s="1050" t="s">
        <v>5989</v>
      </c>
      <c r="F80" s="1051" t="s">
        <v>5742</v>
      </c>
      <c r="G80" s="1264"/>
      <c r="H80" s="1265"/>
    </row>
    <row r="81" spans="2:8">
      <c r="B81" s="2203"/>
      <c r="C81" s="2063"/>
      <c r="D81" s="1502" t="s">
        <v>5990</v>
      </c>
      <c r="E81" s="1502"/>
      <c r="F81" s="1051" t="s">
        <v>5743</v>
      </c>
      <c r="G81" s="1264"/>
      <c r="H81" s="1265"/>
    </row>
    <row r="82" spans="2:8">
      <c r="B82" s="2203"/>
      <c r="C82" s="1502" t="s">
        <v>5991</v>
      </c>
      <c r="D82" s="1502"/>
      <c r="E82" s="1502"/>
      <c r="F82" s="1051" t="s">
        <v>3724</v>
      </c>
      <c r="G82" s="1264"/>
      <c r="H82" s="1265"/>
    </row>
    <row r="83" spans="2:8">
      <c r="B83" s="2203"/>
      <c r="C83" s="1502" t="s">
        <v>5992</v>
      </c>
      <c r="D83" s="1502"/>
      <c r="E83" s="1502"/>
      <c r="F83" s="1051" t="s">
        <v>5864</v>
      </c>
      <c r="G83" s="1264"/>
      <c r="H83" s="1265"/>
    </row>
    <row r="84" spans="2:8">
      <c r="B84" s="1957" t="s">
        <v>5993</v>
      </c>
      <c r="C84" s="1959"/>
      <c r="D84" s="1959"/>
      <c r="E84" s="1959"/>
      <c r="F84" s="1051" t="s">
        <v>5867</v>
      </c>
      <c r="G84" s="1264"/>
      <c r="H84" s="1265"/>
    </row>
    <row r="85" spans="2:8">
      <c r="B85" s="1976" t="s">
        <v>5994</v>
      </c>
      <c r="C85" s="1959" t="s">
        <v>5995</v>
      </c>
      <c r="D85" s="1959"/>
      <c r="E85" s="1959"/>
      <c r="F85" s="1051" t="s">
        <v>5869</v>
      </c>
      <c r="G85" s="1264"/>
      <c r="H85" s="1265"/>
    </row>
    <row r="86" spans="2:8">
      <c r="B86" s="1976"/>
      <c r="C86" s="1959" t="s">
        <v>5996</v>
      </c>
      <c r="D86" s="1959"/>
      <c r="E86" s="1959"/>
      <c r="F86" s="1051" t="s">
        <v>5871</v>
      </c>
      <c r="G86" s="1264"/>
      <c r="H86" s="1265"/>
    </row>
    <row r="87" spans="2:8">
      <c r="B87" s="1976"/>
      <c r="C87" s="1959" t="s">
        <v>5997</v>
      </c>
      <c r="D87" s="1959"/>
      <c r="E87" s="1959"/>
      <c r="F87" s="1051" t="s">
        <v>5873</v>
      </c>
      <c r="G87" s="1264"/>
      <c r="H87" s="1265"/>
    </row>
    <row r="88" spans="2:8">
      <c r="B88" s="1976"/>
      <c r="C88" s="1959" t="s">
        <v>5998</v>
      </c>
      <c r="D88" s="1959"/>
      <c r="E88" s="1959"/>
      <c r="F88" s="1051" t="s">
        <v>5875</v>
      </c>
      <c r="G88" s="1264"/>
      <c r="H88" s="1265"/>
    </row>
    <row r="89" spans="2:8">
      <c r="B89" s="1976"/>
      <c r="C89" s="1959" t="s">
        <v>5999</v>
      </c>
      <c r="D89" s="1959"/>
      <c r="E89" s="1959"/>
      <c r="F89" s="1051" t="s">
        <v>5877</v>
      </c>
      <c r="G89" s="1264"/>
      <c r="H89" s="1265"/>
    </row>
    <row r="90" spans="2:8">
      <c r="B90" s="1976"/>
      <c r="C90" s="1959" t="s">
        <v>6000</v>
      </c>
      <c r="D90" s="1959"/>
      <c r="E90" s="1959"/>
      <c r="F90" s="1051" t="s">
        <v>5879</v>
      </c>
      <c r="G90" s="1264"/>
      <c r="H90" s="1265"/>
    </row>
    <row r="91" spans="2:8">
      <c r="B91" s="1976"/>
      <c r="C91" s="1959" t="s">
        <v>6001</v>
      </c>
      <c r="D91" s="1959"/>
      <c r="E91" s="1959"/>
      <c r="F91" s="1051" t="s">
        <v>6002</v>
      </c>
      <c r="G91" s="1264"/>
      <c r="H91" s="1265"/>
    </row>
    <row r="92" spans="2:8">
      <c r="B92" s="1976"/>
      <c r="C92" s="1959" t="s">
        <v>6003</v>
      </c>
      <c r="D92" s="1959"/>
      <c r="E92" s="1959"/>
      <c r="F92" s="1051" t="s">
        <v>118</v>
      </c>
      <c r="G92" s="1264"/>
      <c r="H92" s="1265"/>
    </row>
    <row r="93" spans="2:8">
      <c r="B93" s="1976"/>
      <c r="C93" s="1959" t="s">
        <v>6004</v>
      </c>
      <c r="D93" s="1959"/>
      <c r="E93" s="1959"/>
      <c r="F93" s="1051" t="s">
        <v>6005</v>
      </c>
      <c r="G93" s="1264"/>
      <c r="H93" s="1265"/>
    </row>
    <row r="94" spans="2:8" ht="15.6" thickBot="1">
      <c r="B94" s="1987" t="s">
        <v>6006</v>
      </c>
      <c r="C94" s="1989"/>
      <c r="D94" s="1989"/>
      <c r="E94" s="1989"/>
      <c r="F94" s="1063" t="s">
        <v>6007</v>
      </c>
      <c r="G94" s="1266"/>
      <c r="H94" s="1267"/>
    </row>
    <row r="95" spans="2:8">
      <c r="B95" s="2234" t="s">
        <v>6008</v>
      </c>
      <c r="C95" s="2234"/>
      <c r="D95" s="2234"/>
      <c r="E95" s="2234"/>
      <c r="F95" s="2234"/>
      <c r="G95" s="2234"/>
      <c r="H95" s="2234"/>
    </row>
    <row r="96" spans="2:8">
      <c r="B96" s="1242" t="s">
        <v>6009</v>
      </c>
      <c r="C96" s="1268"/>
      <c r="D96" s="1268"/>
      <c r="E96" s="1268"/>
      <c r="F96" s="1268"/>
      <c r="G96" s="1268"/>
      <c r="H96" s="1049"/>
    </row>
    <row r="97" spans="2:8">
      <c r="B97" s="1242" t="s">
        <v>6010</v>
      </c>
      <c r="C97" s="1268"/>
      <c r="D97" s="1268"/>
      <c r="E97" s="1268"/>
      <c r="F97" s="1268"/>
      <c r="G97" s="1268"/>
      <c r="H97" s="1049"/>
    </row>
    <row r="98" spans="2:8">
      <c r="B98" s="2235" t="s">
        <v>6011</v>
      </c>
      <c r="C98" s="2235"/>
      <c r="D98" s="2235"/>
      <c r="E98" s="2235"/>
      <c r="F98" s="2235"/>
      <c r="G98" s="2235"/>
      <c r="H98" s="2235"/>
    </row>
    <row r="99" spans="2:8">
      <c r="B99" s="1242" t="s">
        <v>6012</v>
      </c>
      <c r="C99" s="1268"/>
      <c r="D99" s="1268"/>
      <c r="E99" s="1268"/>
      <c r="F99" s="1268"/>
      <c r="G99" s="1268"/>
      <c r="H99" s="1049"/>
    </row>
    <row r="100" spans="2:8">
      <c r="B100" s="1242" t="s">
        <v>6013</v>
      </c>
      <c r="C100" s="1268"/>
      <c r="D100" s="1268"/>
      <c r="E100" s="1268"/>
      <c r="F100" s="1268"/>
      <c r="G100" s="1268"/>
      <c r="H100" s="1049"/>
    </row>
    <row r="101" spans="2:8">
      <c r="B101" s="1255" t="s">
        <v>6014</v>
      </c>
      <c r="C101" s="1062"/>
      <c r="D101" s="1062"/>
      <c r="E101" s="1062"/>
      <c r="F101" s="1049"/>
      <c r="G101" s="1013"/>
      <c r="H101" s="1013"/>
    </row>
    <row r="102" spans="2:8" ht="15.6" thickBot="1">
      <c r="B102" s="1255"/>
      <c r="C102" s="1062"/>
      <c r="D102" s="1062"/>
      <c r="E102" s="1062"/>
      <c r="F102" s="1049"/>
      <c r="G102" s="1013"/>
      <c r="H102" s="1013"/>
    </row>
    <row r="103" spans="2:8" ht="19.2" thickBot="1">
      <c r="B103" s="2036" t="s">
        <v>4223</v>
      </c>
      <c r="C103" s="2037"/>
      <c r="D103" s="2037"/>
      <c r="E103" s="2038"/>
      <c r="F103" s="1094"/>
      <c r="G103" s="1085" t="s">
        <v>4224</v>
      </c>
      <c r="H103" s="1085"/>
    </row>
    <row r="104" spans="2:8">
      <c r="B104" s="2009" t="s">
        <v>4225</v>
      </c>
      <c r="C104" s="2010"/>
      <c r="D104" s="2010"/>
      <c r="E104" s="2011"/>
      <c r="F104" s="2033" t="s">
        <v>4129</v>
      </c>
      <c r="G104" s="1086" t="s">
        <v>4919</v>
      </c>
      <c r="H104" s="1033"/>
    </row>
    <row r="105" spans="2:8" ht="15.6" thickBot="1">
      <c r="B105" s="2041"/>
      <c r="C105" s="2042"/>
      <c r="D105" s="2042"/>
      <c r="E105" s="2043"/>
      <c r="F105" s="2034"/>
      <c r="G105" s="1088" t="s">
        <v>3907</v>
      </c>
      <c r="H105" s="1033"/>
    </row>
    <row r="106" spans="2:8">
      <c r="B106" s="2035" t="s">
        <v>6015</v>
      </c>
      <c r="C106" s="2005"/>
      <c r="D106" s="2005"/>
      <c r="E106" s="1969"/>
      <c r="F106" s="1044" t="s">
        <v>4228</v>
      </c>
      <c r="G106" s="1089"/>
      <c r="H106" s="1049"/>
    </row>
    <row r="107" spans="2:8">
      <c r="B107" s="1978" t="s">
        <v>6016</v>
      </c>
      <c r="C107" s="1979"/>
      <c r="D107" s="1979"/>
      <c r="E107" s="1980"/>
      <c r="F107" s="1051" t="s">
        <v>4230</v>
      </c>
      <c r="G107" s="1090"/>
      <c r="H107" s="1049"/>
    </row>
    <row r="108" spans="2:8">
      <c r="B108" s="1957" t="s">
        <v>6017</v>
      </c>
      <c r="C108" s="1959"/>
      <c r="D108" s="1959"/>
      <c r="E108" s="1959"/>
      <c r="F108" s="1051" t="s">
        <v>4532</v>
      </c>
      <c r="G108" s="1090"/>
      <c r="H108" s="1049"/>
    </row>
    <row r="109" spans="2:8" ht="15.6" thickBot="1">
      <c r="B109" s="1971" t="s">
        <v>5516</v>
      </c>
      <c r="C109" s="1973"/>
      <c r="D109" s="1973"/>
      <c r="E109" s="1973"/>
      <c r="F109" s="1063" t="s">
        <v>6018</v>
      </c>
      <c r="G109" s="1095"/>
      <c r="H109" s="1049"/>
    </row>
    <row r="110" spans="2:8" ht="15.6" thickBot="1"/>
    <row r="111" spans="2:8" ht="19.2" thickBot="1">
      <c r="B111" s="2036" t="s">
        <v>4237</v>
      </c>
      <c r="C111" s="2037"/>
      <c r="D111" s="2037"/>
      <c r="E111" s="2038"/>
      <c r="F111" s="1094"/>
      <c r="G111" s="1085" t="s">
        <v>5678</v>
      </c>
    </row>
    <row r="112" spans="2:8">
      <c r="B112" s="2009" t="s">
        <v>4225</v>
      </c>
      <c r="C112" s="2010"/>
      <c r="D112" s="2010"/>
      <c r="E112" s="2010"/>
      <c r="F112" s="1950" t="s">
        <v>4129</v>
      </c>
      <c r="G112" s="1029" t="s">
        <v>5680</v>
      </c>
    </row>
    <row r="113" spans="2:7" ht="15.6" thickBot="1">
      <c r="B113" s="2041"/>
      <c r="C113" s="2042"/>
      <c r="D113" s="2042"/>
      <c r="E113" s="2042"/>
      <c r="F113" s="2044"/>
      <c r="G113" s="1141" t="s">
        <v>4203</v>
      </c>
    </row>
    <row r="114" spans="2:7">
      <c r="B114" s="1968" t="s">
        <v>6019</v>
      </c>
      <c r="C114" s="1970"/>
      <c r="D114" s="1970"/>
      <c r="E114" s="1970"/>
      <c r="F114" s="1044" t="s">
        <v>4241</v>
      </c>
      <c r="G114" s="1046"/>
    </row>
    <row r="115" spans="2:7">
      <c r="B115" s="2048" t="s">
        <v>6020</v>
      </c>
      <c r="C115" s="2055"/>
      <c r="D115" s="2055"/>
      <c r="E115" s="2055"/>
      <c r="F115" s="1051" t="s">
        <v>4243</v>
      </c>
      <c r="G115" s="1053"/>
    </row>
    <row r="116" spans="2:7" ht="15.6" thickBot="1">
      <c r="B116" s="2049" t="s">
        <v>6021</v>
      </c>
      <c r="C116" s="2066"/>
      <c r="D116" s="2066"/>
      <c r="E116" s="2066"/>
      <c r="F116" s="1063" t="s">
        <v>4536</v>
      </c>
      <c r="G116" s="1233"/>
    </row>
  </sheetData>
  <mergeCells count="127">
    <mergeCell ref="B111:E111"/>
    <mergeCell ref="B112:E113"/>
    <mergeCell ref="F112:F113"/>
    <mergeCell ref="B114:E114"/>
    <mergeCell ref="B115:E115"/>
    <mergeCell ref="B116:E116"/>
    <mergeCell ref="B104:E105"/>
    <mergeCell ref="F104:F105"/>
    <mergeCell ref="B106:E106"/>
    <mergeCell ref="B107:E107"/>
    <mergeCell ref="B108:E108"/>
    <mergeCell ref="B109:E109"/>
    <mergeCell ref="C92:E92"/>
    <mergeCell ref="C93:E93"/>
    <mergeCell ref="B94:E94"/>
    <mergeCell ref="B95:H95"/>
    <mergeCell ref="B98:H98"/>
    <mergeCell ref="B103:E103"/>
    <mergeCell ref="C83:E83"/>
    <mergeCell ref="B84:E84"/>
    <mergeCell ref="B85:B93"/>
    <mergeCell ref="C85:E85"/>
    <mergeCell ref="C86:E86"/>
    <mergeCell ref="C87:E87"/>
    <mergeCell ref="C88:E88"/>
    <mergeCell ref="C89:E89"/>
    <mergeCell ref="C90:E90"/>
    <mergeCell ref="C91:E91"/>
    <mergeCell ref="B76:B78"/>
    <mergeCell ref="C76:E76"/>
    <mergeCell ref="C77:C78"/>
    <mergeCell ref="D77:E77"/>
    <mergeCell ref="D78:E78"/>
    <mergeCell ref="B79:B83"/>
    <mergeCell ref="C79:C81"/>
    <mergeCell ref="D79:D80"/>
    <mergeCell ref="D81:E81"/>
    <mergeCell ref="C82:E82"/>
    <mergeCell ref="B70:E70"/>
    <mergeCell ref="F71:F72"/>
    <mergeCell ref="B73:B75"/>
    <mergeCell ref="C73:E73"/>
    <mergeCell ref="C74:C75"/>
    <mergeCell ref="D74:E74"/>
    <mergeCell ref="D75:E75"/>
    <mergeCell ref="B57:E57"/>
    <mergeCell ref="F58:F61"/>
    <mergeCell ref="G58:I58"/>
    <mergeCell ref="B62:B68"/>
    <mergeCell ref="C62:C64"/>
    <mergeCell ref="D62:D63"/>
    <mergeCell ref="D64:E64"/>
    <mergeCell ref="C65:E65"/>
    <mergeCell ref="C66:E66"/>
    <mergeCell ref="C67:E67"/>
    <mergeCell ref="B50:B52"/>
    <mergeCell ref="C50:C51"/>
    <mergeCell ref="D50:E50"/>
    <mergeCell ref="D51:E51"/>
    <mergeCell ref="C52:E52"/>
    <mergeCell ref="B53:B55"/>
    <mergeCell ref="C53:E53"/>
    <mergeCell ref="C54:E54"/>
    <mergeCell ref="C55:E55"/>
    <mergeCell ref="C68:E68"/>
    <mergeCell ref="C45:E45"/>
    <mergeCell ref="B46:B49"/>
    <mergeCell ref="C46:C48"/>
    <mergeCell ref="D46:E46"/>
    <mergeCell ref="D47:E47"/>
    <mergeCell ref="D48:E48"/>
    <mergeCell ref="C49:E49"/>
    <mergeCell ref="B38:B41"/>
    <mergeCell ref="C38:E38"/>
    <mergeCell ref="C39:E39"/>
    <mergeCell ref="C40:E40"/>
    <mergeCell ref="C41:E41"/>
    <mergeCell ref="B42:B45"/>
    <mergeCell ref="C42:C44"/>
    <mergeCell ref="D42:E42"/>
    <mergeCell ref="D43:E43"/>
    <mergeCell ref="D44:E44"/>
    <mergeCell ref="B32:B37"/>
    <mergeCell ref="C32:C34"/>
    <mergeCell ref="D32:E32"/>
    <mergeCell ref="D33:E33"/>
    <mergeCell ref="D34:E34"/>
    <mergeCell ref="C35:C37"/>
    <mergeCell ref="D35:E35"/>
    <mergeCell ref="D36:E36"/>
    <mergeCell ref="D37:E37"/>
    <mergeCell ref="B3:E3"/>
    <mergeCell ref="B15:E15"/>
    <mergeCell ref="B16:B31"/>
    <mergeCell ref="C16:C19"/>
    <mergeCell ref="D16:E16"/>
    <mergeCell ref="D17:E17"/>
    <mergeCell ref="D18:E18"/>
    <mergeCell ref="D19:E19"/>
    <mergeCell ref="C20:E20"/>
    <mergeCell ref="C21:C24"/>
    <mergeCell ref="D21:E21"/>
    <mergeCell ref="C27:C31"/>
    <mergeCell ref="D27:E27"/>
    <mergeCell ref="D28:E28"/>
    <mergeCell ref="D29:E29"/>
    <mergeCell ref="D30:E30"/>
    <mergeCell ref="D31:E31"/>
    <mergeCell ref="D22:E22"/>
    <mergeCell ref="D23:E23"/>
    <mergeCell ref="D24:E24"/>
    <mergeCell ref="C25:C26"/>
    <mergeCell ref="D25:E25"/>
    <mergeCell ref="D26:E26"/>
    <mergeCell ref="F4:F7"/>
    <mergeCell ref="H4:J4"/>
    <mergeCell ref="K4:K6"/>
    <mergeCell ref="H5:I5"/>
    <mergeCell ref="J5:J6"/>
    <mergeCell ref="B8:B14"/>
    <mergeCell ref="C8:C10"/>
    <mergeCell ref="D8:D9"/>
    <mergeCell ref="D10:E10"/>
    <mergeCell ref="C11:E11"/>
    <mergeCell ref="C12:E12"/>
    <mergeCell ref="C13:E13"/>
    <mergeCell ref="C14:E14"/>
  </mergeCells>
  <phoneticPr fontId="12"/>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CD19-67C3-4BDE-A35D-7DDC97C7FC00}">
  <dimension ref="A1:R14"/>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6022</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3806</v>
      </c>
      <c r="C4" s="320" t="s">
        <v>3812</v>
      </c>
      <c r="D4" s="320" t="s">
        <v>3813</v>
      </c>
      <c r="E4" s="369" t="s">
        <v>244</v>
      </c>
      <c r="F4" s="369"/>
      <c r="G4" s="369" t="s">
        <v>244</v>
      </c>
      <c r="H4" s="369"/>
      <c r="I4" s="369"/>
      <c r="J4" s="369" t="s">
        <v>244</v>
      </c>
      <c r="K4" s="369" t="s">
        <v>244</v>
      </c>
      <c r="L4" s="369" t="s">
        <v>244</v>
      </c>
      <c r="M4" s="369" t="s">
        <v>244</v>
      </c>
      <c r="N4" s="369" t="s">
        <v>244</v>
      </c>
      <c r="O4" s="369" t="s">
        <v>244</v>
      </c>
      <c r="P4" s="369"/>
      <c r="Q4" s="369"/>
      <c r="R4"/>
    </row>
    <row r="5" spans="1:18">
      <c r="B5" s="320" t="s">
        <v>3806</v>
      </c>
      <c r="C5" s="322" t="s">
        <v>3816</v>
      </c>
      <c r="D5" s="322" t="s">
        <v>3817</v>
      </c>
      <c r="E5" s="373" t="s">
        <v>244</v>
      </c>
      <c r="F5" s="373"/>
      <c r="G5" s="373" t="s">
        <v>244</v>
      </c>
      <c r="H5" s="373"/>
      <c r="I5" s="373"/>
      <c r="J5" s="373" t="s">
        <v>244</v>
      </c>
      <c r="K5" s="373" t="s">
        <v>244</v>
      </c>
      <c r="L5" s="373" t="s">
        <v>244</v>
      </c>
      <c r="M5" s="373" t="s">
        <v>244</v>
      </c>
      <c r="N5" s="369" t="s">
        <v>244</v>
      </c>
      <c r="O5" s="369" t="s">
        <v>244</v>
      </c>
      <c r="P5" s="369"/>
      <c r="Q5" s="369" t="s">
        <v>244</v>
      </c>
      <c r="R5"/>
    </row>
    <row r="6" spans="1:18">
      <c r="E6" s="376"/>
      <c r="R6"/>
    </row>
    <row r="7" spans="1:18">
      <c r="E7" s="376"/>
      <c r="R7"/>
    </row>
    <row r="8" spans="1:18">
      <c r="A8" t="s">
        <v>6023</v>
      </c>
      <c r="E8" s="376"/>
      <c r="R8"/>
    </row>
    <row r="9" spans="1:18">
      <c r="E9" s="376"/>
      <c r="R9"/>
    </row>
    <row r="10" spans="1:18" ht="30">
      <c r="B10" s="319" t="s">
        <v>4080</v>
      </c>
      <c r="C10" s="319" t="s">
        <v>4081</v>
      </c>
      <c r="D10" s="319" t="s">
        <v>4082</v>
      </c>
      <c r="E10" s="26" t="s">
        <v>4114</v>
      </c>
      <c r="F10" s="26" t="s">
        <v>4115</v>
      </c>
      <c r="G10" s="26" t="s">
        <v>4116</v>
      </c>
      <c r="H10" s="26" t="s">
        <v>4117</v>
      </c>
      <c r="I10" s="26" t="s">
        <v>4118</v>
      </c>
      <c r="J10" s="26" t="s">
        <v>4119</v>
      </c>
      <c r="K10" s="26" t="s">
        <v>4120</v>
      </c>
      <c r="L10" s="26" t="s">
        <v>4121</v>
      </c>
      <c r="M10" s="26" t="s">
        <v>4122</v>
      </c>
      <c r="N10" s="26" t="s">
        <v>4123</v>
      </c>
      <c r="O10" s="26" t="s">
        <v>4124</v>
      </c>
      <c r="P10" s="26" t="s">
        <v>4125</v>
      </c>
      <c r="Q10" s="26" t="s">
        <v>4126</v>
      </c>
      <c r="R10"/>
    </row>
    <row r="11" spans="1:18">
      <c r="B11" s="320" t="s">
        <v>3806</v>
      </c>
      <c r="C11" s="320" t="s">
        <v>3810</v>
      </c>
      <c r="D11" s="320" t="s">
        <v>3811</v>
      </c>
      <c r="E11" s="369" t="s">
        <v>244</v>
      </c>
      <c r="F11" s="369"/>
      <c r="G11" s="369" t="s">
        <v>244</v>
      </c>
      <c r="H11" s="369"/>
      <c r="I11" s="369" t="s">
        <v>244</v>
      </c>
      <c r="J11" s="369" t="s">
        <v>244</v>
      </c>
      <c r="K11" s="369" t="s">
        <v>244</v>
      </c>
      <c r="L11" s="369" t="s">
        <v>244</v>
      </c>
      <c r="M11" s="369" t="s">
        <v>244</v>
      </c>
      <c r="N11" s="369" t="s">
        <v>244</v>
      </c>
      <c r="O11" s="369" t="s">
        <v>244</v>
      </c>
      <c r="P11" s="369" t="s">
        <v>244</v>
      </c>
      <c r="Q11" s="369" t="s">
        <v>244</v>
      </c>
      <c r="R11"/>
    </row>
    <row r="12" spans="1:18">
      <c r="B12" s="320" t="s">
        <v>3806</v>
      </c>
      <c r="C12" s="320" t="s">
        <v>3814</v>
      </c>
      <c r="D12" s="320" t="s">
        <v>3815</v>
      </c>
      <c r="E12" s="369"/>
      <c r="F12" s="369" t="s">
        <v>244</v>
      </c>
      <c r="G12" s="369"/>
      <c r="H12" s="369"/>
      <c r="I12" s="369"/>
      <c r="J12" s="369"/>
      <c r="K12" s="369"/>
      <c r="L12" s="369"/>
      <c r="M12" s="369"/>
      <c r="N12" s="369" t="s">
        <v>244</v>
      </c>
      <c r="O12" s="369"/>
      <c r="P12" s="369" t="s">
        <v>244</v>
      </c>
      <c r="Q12" s="369"/>
      <c r="R12"/>
    </row>
    <row r="13" spans="1:18">
      <c r="B13" s="320" t="s">
        <v>3806</v>
      </c>
      <c r="C13" s="320" t="s">
        <v>3818</v>
      </c>
      <c r="D13" s="320" t="s">
        <v>3819</v>
      </c>
      <c r="E13" s="369" t="s">
        <v>244</v>
      </c>
      <c r="F13" s="369"/>
      <c r="G13" s="369" t="s">
        <v>244</v>
      </c>
      <c r="H13" s="369"/>
      <c r="I13" s="369"/>
      <c r="J13" s="369" t="s">
        <v>244</v>
      </c>
      <c r="K13" s="369" t="s">
        <v>244</v>
      </c>
      <c r="L13" s="369" t="s">
        <v>244</v>
      </c>
      <c r="M13" s="369" t="s">
        <v>244</v>
      </c>
      <c r="N13" s="369" t="s">
        <v>244</v>
      </c>
      <c r="O13" s="369"/>
      <c r="P13" s="369"/>
      <c r="Q13" s="369" t="s">
        <v>244</v>
      </c>
      <c r="R13"/>
    </row>
    <row r="14" spans="1:18">
      <c r="B14" s="322" t="s">
        <v>3806</v>
      </c>
      <c r="C14" s="322" t="s">
        <v>3820</v>
      </c>
      <c r="D14" s="322" t="s">
        <v>3821</v>
      </c>
      <c r="E14" s="373" t="s">
        <v>244</v>
      </c>
      <c r="F14" s="373"/>
      <c r="G14" s="373" t="s">
        <v>244</v>
      </c>
      <c r="H14" s="373"/>
      <c r="I14" s="373" t="s">
        <v>244</v>
      </c>
      <c r="J14" s="373" t="s">
        <v>244</v>
      </c>
      <c r="K14" s="373" t="s">
        <v>244</v>
      </c>
      <c r="L14" s="373" t="s">
        <v>244</v>
      </c>
      <c r="M14" s="373" t="s">
        <v>244</v>
      </c>
      <c r="N14" s="373" t="s">
        <v>244</v>
      </c>
      <c r="O14" s="373"/>
      <c r="P14" s="373"/>
      <c r="Q14" s="373" t="s">
        <v>244</v>
      </c>
      <c r="R14"/>
    </row>
  </sheetData>
  <phoneticPr fontId="12"/>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D1894-C2B1-4D33-B20F-DD97D90C2E3D}">
  <dimension ref="A1:R5"/>
  <sheetViews>
    <sheetView workbookViewId="0"/>
  </sheetViews>
  <sheetFormatPr defaultRowHeight="15"/>
  <cols>
    <col min="2" max="2" width="27.08984375" bestFit="1" customWidth="1"/>
    <col min="3" max="3" width="6.1796875" customWidth="1"/>
    <col min="4" max="4" width="33.453125" customWidth="1"/>
    <col min="5" max="5" width="11" style="25" customWidth="1"/>
    <col min="6" max="18" width="7" style="376" customWidth="1"/>
  </cols>
  <sheetData>
    <row r="1" spans="1:18">
      <c r="A1" t="s">
        <v>6024</v>
      </c>
      <c r="E1" s="376"/>
      <c r="R1"/>
    </row>
    <row r="2" spans="1:18">
      <c r="E2" s="376"/>
      <c r="R2"/>
    </row>
    <row r="3" spans="1:18" ht="30">
      <c r="B3" s="319" t="s">
        <v>4080</v>
      </c>
      <c r="C3" s="319" t="s">
        <v>4081</v>
      </c>
      <c r="D3" s="319" t="s">
        <v>4082</v>
      </c>
      <c r="E3" s="26" t="s">
        <v>4114</v>
      </c>
      <c r="F3" s="26" t="s">
        <v>4115</v>
      </c>
      <c r="G3" s="26" t="s">
        <v>4116</v>
      </c>
      <c r="H3" s="26" t="s">
        <v>4117</v>
      </c>
      <c r="I3" s="26" t="s">
        <v>4118</v>
      </c>
      <c r="J3" s="26" t="s">
        <v>4119</v>
      </c>
      <c r="K3" s="26" t="s">
        <v>4120</v>
      </c>
      <c r="L3" s="26" t="s">
        <v>4121</v>
      </c>
      <c r="M3" s="26" t="s">
        <v>4122</v>
      </c>
      <c r="N3" s="26" t="s">
        <v>4123</v>
      </c>
      <c r="O3" s="26" t="s">
        <v>4124</v>
      </c>
      <c r="P3" s="26" t="s">
        <v>4125</v>
      </c>
      <c r="Q3" s="26" t="s">
        <v>4126</v>
      </c>
      <c r="R3"/>
    </row>
    <row r="4" spans="1:18">
      <c r="B4" s="320" t="s">
        <v>3822</v>
      </c>
      <c r="C4" s="320" t="s">
        <v>3823</v>
      </c>
      <c r="D4" s="320" t="s">
        <v>3824</v>
      </c>
      <c r="E4" s="369" t="s">
        <v>244</v>
      </c>
      <c r="F4" s="369"/>
      <c r="G4" s="369" t="s">
        <v>244</v>
      </c>
      <c r="H4" s="369"/>
      <c r="I4" s="369" t="s">
        <v>244</v>
      </c>
      <c r="J4" s="369" t="s">
        <v>244</v>
      </c>
      <c r="K4" s="369" t="s">
        <v>244</v>
      </c>
      <c r="L4" s="369" t="s">
        <v>244</v>
      </c>
      <c r="M4" s="369" t="s">
        <v>244</v>
      </c>
      <c r="N4" s="369" t="s">
        <v>244</v>
      </c>
      <c r="O4" s="369" t="s">
        <v>244</v>
      </c>
      <c r="P4" s="369" t="s">
        <v>244</v>
      </c>
      <c r="Q4" s="369"/>
      <c r="R4"/>
    </row>
    <row r="5" spans="1:18">
      <c r="B5" s="320" t="s">
        <v>3822</v>
      </c>
      <c r="C5" s="322" t="s">
        <v>3825</v>
      </c>
      <c r="D5" s="322" t="s">
        <v>3826</v>
      </c>
      <c r="E5" s="373" t="s">
        <v>244</v>
      </c>
      <c r="F5" s="373"/>
      <c r="G5" s="373"/>
      <c r="H5" s="373"/>
      <c r="I5" s="373" t="s">
        <v>244</v>
      </c>
      <c r="J5" s="373" t="s">
        <v>244</v>
      </c>
      <c r="K5" s="373" t="s">
        <v>244</v>
      </c>
      <c r="L5" s="373" t="s">
        <v>244</v>
      </c>
      <c r="M5" s="373" t="s">
        <v>244</v>
      </c>
      <c r="N5" s="369" t="s">
        <v>244</v>
      </c>
      <c r="O5" s="369"/>
      <c r="P5" s="369" t="s">
        <v>244</v>
      </c>
      <c r="Q5" s="369"/>
      <c r="R5"/>
    </row>
  </sheetData>
  <phoneticPr fontId="1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8878-EEDB-4AC6-A512-08EA7CBEAF6E}">
  <dimension ref="A1:P24"/>
  <sheetViews>
    <sheetView showGridLines="0" zoomScaleNormal="100" workbookViewId="0"/>
  </sheetViews>
  <sheetFormatPr defaultColWidth="8.90625" defaultRowHeight="15"/>
  <cols>
    <col min="1" max="1" width="8.90625" style="1"/>
    <col min="2" max="2" width="5.81640625" style="1" customWidth="1"/>
    <col min="3" max="3" width="12" style="1" customWidth="1"/>
    <col min="4" max="4" width="5.6328125" style="1" customWidth="1"/>
    <col min="5" max="5" width="21.90625" style="1" customWidth="1"/>
    <col min="6" max="8" width="8.453125" style="1" customWidth="1"/>
    <col min="9" max="9" width="28.90625" style="1" customWidth="1"/>
    <col min="10" max="10" width="12.1796875" style="1" customWidth="1"/>
    <col min="11" max="11" width="7.36328125" style="1" customWidth="1"/>
    <col min="12" max="12" width="5.90625" style="1" customWidth="1"/>
    <col min="13" max="13" width="8.90625" style="1"/>
    <col min="14" max="14" width="9.54296875" style="1" bestFit="1" customWidth="1"/>
    <col min="15" max="16384" width="8.90625" style="1"/>
  </cols>
  <sheetData>
    <row r="1" spans="1:16">
      <c r="A1" s="1" t="s">
        <v>246</v>
      </c>
    </row>
    <row r="3" spans="1:16">
      <c r="B3" s="103" t="s">
        <v>247</v>
      </c>
      <c r="C3" s="104"/>
      <c r="D3" s="104"/>
      <c r="E3" s="104"/>
      <c r="F3" s="104"/>
      <c r="G3" s="105" t="s">
        <v>248</v>
      </c>
      <c r="H3" s="106" t="s">
        <v>249</v>
      </c>
      <c r="I3" s="106"/>
      <c r="J3" s="107" t="s">
        <v>250</v>
      </c>
      <c r="K3" s="108"/>
    </row>
    <row r="4" spans="1:16" ht="30">
      <c r="B4" s="109" t="s">
        <v>251</v>
      </c>
      <c r="C4" s="109" t="s">
        <v>252</v>
      </c>
      <c r="D4" s="109" t="s">
        <v>253</v>
      </c>
      <c r="E4" s="109" t="s">
        <v>254</v>
      </c>
      <c r="F4" s="110" t="s">
        <v>255</v>
      </c>
      <c r="G4" s="111" t="s">
        <v>256</v>
      </c>
      <c r="H4" s="112" t="s">
        <v>257</v>
      </c>
      <c r="I4" s="113" t="s">
        <v>258</v>
      </c>
      <c r="J4" s="114" t="s">
        <v>259</v>
      </c>
      <c r="K4" s="115" t="s">
        <v>260</v>
      </c>
      <c r="N4" s="1" t="s">
        <v>261</v>
      </c>
      <c r="O4" s="1" t="s">
        <v>259</v>
      </c>
      <c r="P4" s="1" t="s">
        <v>262</v>
      </c>
    </row>
    <row r="5" spans="1:16">
      <c r="B5" s="116">
        <v>2360</v>
      </c>
      <c r="C5" s="116" t="s">
        <v>263</v>
      </c>
      <c r="D5" s="117" t="s">
        <v>264</v>
      </c>
      <c r="E5" s="117" t="s">
        <v>265</v>
      </c>
      <c r="F5" s="118" t="s">
        <v>266</v>
      </c>
      <c r="G5" s="119">
        <v>6097</v>
      </c>
      <c r="H5" s="120">
        <v>308111</v>
      </c>
      <c r="I5" s="121" t="s">
        <v>265</v>
      </c>
      <c r="J5" s="122">
        <v>20354</v>
      </c>
      <c r="K5" s="122" t="s">
        <v>218</v>
      </c>
      <c r="N5" s="123">
        <v>10572032</v>
      </c>
    </row>
    <row r="6" spans="1:16">
      <c r="B6" s="124"/>
      <c r="C6" s="124"/>
      <c r="D6" s="125" t="s">
        <v>267</v>
      </c>
      <c r="E6" s="126" t="s">
        <v>268</v>
      </c>
      <c r="F6" s="126" t="s">
        <v>269</v>
      </c>
      <c r="G6" s="127">
        <f>SUM(G7:G8)</f>
        <v>56190</v>
      </c>
      <c r="H6" s="128">
        <v>308119</v>
      </c>
      <c r="I6" s="129" t="s">
        <v>270</v>
      </c>
      <c r="J6" s="130">
        <v>151684</v>
      </c>
      <c r="K6" s="130" t="s">
        <v>218</v>
      </c>
      <c r="N6" s="131"/>
    </row>
    <row r="7" spans="1:16">
      <c r="B7" s="124"/>
      <c r="C7" s="124"/>
      <c r="D7" s="132" t="s">
        <v>271</v>
      </c>
      <c r="E7" s="132" t="s">
        <v>272</v>
      </c>
      <c r="F7" s="133" t="s">
        <v>266</v>
      </c>
      <c r="G7" s="134">
        <v>19743</v>
      </c>
      <c r="H7" s="135"/>
      <c r="I7" s="131"/>
      <c r="J7" s="136"/>
      <c r="K7" s="136"/>
      <c r="N7" s="137"/>
    </row>
    <row r="8" spans="1:16">
      <c r="B8" s="124"/>
      <c r="C8" s="124"/>
      <c r="D8" s="138" t="s">
        <v>273</v>
      </c>
      <c r="E8" s="138" t="s">
        <v>270</v>
      </c>
      <c r="F8" s="139" t="s">
        <v>266</v>
      </c>
      <c r="G8" s="140">
        <v>36447</v>
      </c>
      <c r="H8" s="141"/>
      <c r="I8" s="137"/>
      <c r="J8" s="142"/>
      <c r="K8" s="142"/>
      <c r="N8" s="143"/>
    </row>
    <row r="9" spans="1:16">
      <c r="B9" s="124"/>
      <c r="C9" s="124"/>
      <c r="D9" s="117" t="s">
        <v>274</v>
      </c>
      <c r="E9" s="117" t="s">
        <v>275</v>
      </c>
      <c r="F9" s="118" t="s">
        <v>266</v>
      </c>
      <c r="G9" s="119">
        <v>12459</v>
      </c>
      <c r="H9" s="120">
        <v>308211</v>
      </c>
      <c r="I9" s="121" t="s">
        <v>276</v>
      </c>
      <c r="J9" s="122">
        <v>291017</v>
      </c>
      <c r="K9" s="122" t="s">
        <v>218</v>
      </c>
      <c r="N9" s="143"/>
    </row>
    <row r="10" spans="1:16">
      <c r="B10" s="124"/>
      <c r="C10" s="124"/>
      <c r="D10" s="117" t="s">
        <v>277</v>
      </c>
      <c r="E10" s="117" t="s">
        <v>278</v>
      </c>
      <c r="F10" s="118" t="s">
        <v>266</v>
      </c>
      <c r="G10" s="119">
        <v>41994</v>
      </c>
      <c r="H10" s="120">
        <v>308212</v>
      </c>
      <c r="I10" s="121" t="s">
        <v>279</v>
      </c>
      <c r="J10" s="122">
        <v>149241</v>
      </c>
      <c r="K10" s="122" t="s">
        <v>218</v>
      </c>
      <c r="N10" s="131"/>
    </row>
    <row r="11" spans="1:16">
      <c r="B11" s="124"/>
      <c r="C11" s="124"/>
      <c r="D11" s="125" t="s">
        <v>280</v>
      </c>
      <c r="E11" s="126" t="s">
        <v>281</v>
      </c>
      <c r="F11" s="126" t="s">
        <v>269</v>
      </c>
      <c r="G11" s="127">
        <f>SUM(G12:G13)</f>
        <v>16619</v>
      </c>
      <c r="H11" s="128">
        <v>308213</v>
      </c>
      <c r="I11" s="129" t="s">
        <v>282</v>
      </c>
      <c r="J11" s="130">
        <v>443257</v>
      </c>
      <c r="K11" s="130" t="s">
        <v>218</v>
      </c>
      <c r="N11" s="131"/>
    </row>
    <row r="12" spans="1:16">
      <c r="B12" s="124"/>
      <c r="C12" s="124"/>
      <c r="D12" s="132" t="s">
        <v>283</v>
      </c>
      <c r="E12" s="132" t="s">
        <v>284</v>
      </c>
      <c r="F12" s="133" t="s">
        <v>266</v>
      </c>
      <c r="G12" s="134">
        <v>4732</v>
      </c>
      <c r="H12" s="135"/>
      <c r="I12" s="131"/>
      <c r="J12" s="136"/>
      <c r="K12" s="136"/>
      <c r="N12" s="123"/>
    </row>
    <row r="13" spans="1:16">
      <c r="B13" s="124"/>
      <c r="C13" s="124"/>
      <c r="D13" s="132" t="s">
        <v>285</v>
      </c>
      <c r="E13" s="132" t="s">
        <v>286</v>
      </c>
      <c r="F13" s="133" t="s">
        <v>266</v>
      </c>
      <c r="G13" s="134">
        <v>11887</v>
      </c>
      <c r="H13" s="135"/>
      <c r="I13" s="131"/>
      <c r="J13" s="136"/>
      <c r="K13" s="136"/>
      <c r="N13" s="137"/>
    </row>
    <row r="14" spans="1:16">
      <c r="B14" s="124"/>
      <c r="C14" s="124"/>
      <c r="D14" s="125" t="s">
        <v>287</v>
      </c>
      <c r="E14" s="126" t="s">
        <v>288</v>
      </c>
      <c r="F14" s="126" t="s">
        <v>269</v>
      </c>
      <c r="G14" s="127">
        <f>SUM(G15:G16)</f>
        <v>365211</v>
      </c>
      <c r="H14" s="144">
        <v>308214</v>
      </c>
      <c r="I14" s="145" t="s">
        <v>289</v>
      </c>
      <c r="J14" s="146">
        <v>218647</v>
      </c>
      <c r="K14" s="146" t="s">
        <v>218</v>
      </c>
      <c r="N14" s="123"/>
    </row>
    <row r="15" spans="1:16">
      <c r="B15" s="124"/>
      <c r="C15" s="124"/>
      <c r="D15" s="132" t="s">
        <v>290</v>
      </c>
      <c r="E15" s="132" t="s">
        <v>291</v>
      </c>
      <c r="F15" s="133" t="s">
        <v>266</v>
      </c>
      <c r="G15" s="134">
        <v>68612</v>
      </c>
      <c r="H15" s="135"/>
      <c r="I15" s="131"/>
      <c r="J15" s="136"/>
      <c r="K15" s="136"/>
      <c r="N15" s="137"/>
    </row>
    <row r="16" spans="1:16">
      <c r="B16" s="124"/>
      <c r="C16" s="124"/>
      <c r="D16" s="138" t="s">
        <v>292</v>
      </c>
      <c r="E16" s="138" t="s">
        <v>293</v>
      </c>
      <c r="F16" s="139" t="s">
        <v>266</v>
      </c>
      <c r="G16" s="140">
        <v>296599</v>
      </c>
      <c r="H16" s="141"/>
      <c r="I16" s="137"/>
      <c r="J16" s="142"/>
      <c r="K16" s="142"/>
      <c r="N16" s="123"/>
    </row>
    <row r="17" spans="2:11">
      <c r="B17" s="124"/>
      <c r="C17" s="124"/>
      <c r="D17" s="147" t="s">
        <v>294</v>
      </c>
      <c r="E17" s="147"/>
      <c r="F17" s="148"/>
      <c r="G17" s="149"/>
      <c r="H17" s="141">
        <v>308319</v>
      </c>
      <c r="I17" s="137" t="s">
        <v>295</v>
      </c>
      <c r="J17" s="142">
        <v>511338</v>
      </c>
      <c r="K17" s="142" t="s">
        <v>296</v>
      </c>
    </row>
    <row r="18" spans="2:11">
      <c r="B18" s="124"/>
      <c r="C18" s="124"/>
      <c r="D18" s="147" t="s">
        <v>294</v>
      </c>
      <c r="E18" s="147"/>
      <c r="F18" s="148"/>
      <c r="G18" s="149"/>
      <c r="H18" s="141">
        <v>308339</v>
      </c>
      <c r="I18" s="137" t="s">
        <v>297</v>
      </c>
      <c r="J18" s="142">
        <v>184218</v>
      </c>
      <c r="K18" s="142" t="s">
        <v>296</v>
      </c>
    </row>
    <row r="19" spans="2:11">
      <c r="B19" s="147"/>
      <c r="C19" s="147"/>
      <c r="D19" s="150" t="s">
        <v>298</v>
      </c>
      <c r="E19" s="150" t="s">
        <v>298</v>
      </c>
      <c r="F19" s="151" t="s">
        <v>298</v>
      </c>
      <c r="G19" s="152" t="s">
        <v>298</v>
      </c>
      <c r="H19" s="153" t="s">
        <v>298</v>
      </c>
      <c r="I19" s="154" t="s">
        <v>298</v>
      </c>
      <c r="J19" s="155" t="s">
        <v>298</v>
      </c>
      <c r="K19" s="155"/>
    </row>
    <row r="21" spans="2:11">
      <c r="J21" s="1" t="s">
        <v>299</v>
      </c>
    </row>
    <row r="22" spans="2:11">
      <c r="H22" s="1" t="s">
        <v>300</v>
      </c>
      <c r="J22" s="156">
        <v>2341500</v>
      </c>
      <c r="K22" s="1" t="s">
        <v>218</v>
      </c>
    </row>
    <row r="23" spans="2:11">
      <c r="H23" s="92" t="s">
        <v>301</v>
      </c>
      <c r="I23" s="92"/>
      <c r="J23" s="157">
        <v>3310000</v>
      </c>
      <c r="K23" s="92"/>
    </row>
    <row r="24" spans="2:11">
      <c r="H24" s="1" t="s">
        <v>302</v>
      </c>
      <c r="J24" s="158">
        <f>J22/J23</f>
        <v>0.70740181268882174</v>
      </c>
    </row>
  </sheetData>
  <phoneticPr fontId="12"/>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EC80-24FB-4E4C-A42E-278E0A025F77}">
  <dimension ref="A1:E36"/>
  <sheetViews>
    <sheetView workbookViewId="0"/>
  </sheetViews>
  <sheetFormatPr defaultRowHeight="15"/>
  <cols>
    <col min="2" max="2" width="23.08984375" customWidth="1"/>
    <col min="3" max="4" width="4.90625" bestFit="1" customWidth="1"/>
    <col min="5" max="5" width="14.08984375" bestFit="1" customWidth="1"/>
  </cols>
  <sheetData>
    <row r="1" spans="1:5">
      <c r="A1" t="s">
        <v>6025</v>
      </c>
    </row>
    <row r="3" spans="1:5">
      <c r="B3" s="1269" t="s">
        <v>6026</v>
      </c>
      <c r="C3" s="479" t="s">
        <v>4045</v>
      </c>
      <c r="D3" s="479" t="s">
        <v>4046</v>
      </c>
      <c r="E3" s="479" t="s">
        <v>6027</v>
      </c>
    </row>
    <row r="4" spans="1:5">
      <c r="B4" s="1270" t="s">
        <v>6028</v>
      </c>
      <c r="C4" s="1271" t="s">
        <v>4051</v>
      </c>
      <c r="D4" s="1272" t="s">
        <v>264</v>
      </c>
      <c r="E4" s="1269"/>
    </row>
    <row r="5" spans="1:5">
      <c r="B5" s="1270" t="s">
        <v>6029</v>
      </c>
      <c r="C5" s="1273" t="s">
        <v>4051</v>
      </c>
      <c r="D5" s="1272" t="s">
        <v>271</v>
      </c>
      <c r="E5" s="1269" t="s">
        <v>3870</v>
      </c>
    </row>
    <row r="6" spans="1:5">
      <c r="B6" s="1270" t="s">
        <v>6030</v>
      </c>
      <c r="C6" s="1273" t="s">
        <v>4051</v>
      </c>
      <c r="D6" s="1272" t="s">
        <v>273</v>
      </c>
      <c r="E6" s="1269"/>
    </row>
    <row r="7" spans="1:5">
      <c r="B7" s="1270" t="s">
        <v>6031</v>
      </c>
      <c r="C7" s="1271" t="s">
        <v>4051</v>
      </c>
      <c r="D7" s="1272" t="s">
        <v>274</v>
      </c>
      <c r="E7" s="1269" t="s">
        <v>3870</v>
      </c>
    </row>
    <row r="8" spans="1:5">
      <c r="B8" s="1270" t="s">
        <v>6032</v>
      </c>
      <c r="C8" s="1273" t="s">
        <v>4051</v>
      </c>
      <c r="D8" s="1272" t="s">
        <v>277</v>
      </c>
      <c r="E8" s="1269"/>
    </row>
    <row r="9" spans="1:5">
      <c r="B9" s="1270" t="s">
        <v>6033</v>
      </c>
      <c r="C9" s="1273" t="s">
        <v>4051</v>
      </c>
      <c r="D9" s="1272" t="s">
        <v>283</v>
      </c>
      <c r="E9" s="1269" t="s">
        <v>3869</v>
      </c>
    </row>
    <row r="10" spans="1:5">
      <c r="B10" s="1270" t="s">
        <v>6034</v>
      </c>
      <c r="C10" s="1271" t="s">
        <v>4051</v>
      </c>
      <c r="D10" s="1272" t="s">
        <v>285</v>
      </c>
      <c r="E10" s="1269"/>
    </row>
    <row r="11" spans="1:5">
      <c r="B11" s="1270" t="s">
        <v>6035</v>
      </c>
      <c r="C11" s="1271" t="s">
        <v>4051</v>
      </c>
      <c r="D11" s="1272" t="s">
        <v>290</v>
      </c>
      <c r="E11" s="1269"/>
    </row>
    <row r="12" spans="1:5">
      <c r="B12" s="1270" t="s">
        <v>6036</v>
      </c>
      <c r="C12" s="1273" t="s">
        <v>4051</v>
      </c>
      <c r="D12" s="1272" t="s">
        <v>292</v>
      </c>
      <c r="E12" s="1269"/>
    </row>
    <row r="13" spans="1:5">
      <c r="B13" s="1270" t="s">
        <v>6037</v>
      </c>
      <c r="C13" s="1273" t="s">
        <v>4051</v>
      </c>
      <c r="D13" s="1272" t="s">
        <v>3931</v>
      </c>
      <c r="E13" s="1269" t="s">
        <v>3869</v>
      </c>
    </row>
    <row r="14" spans="1:5">
      <c r="B14" s="1270" t="s">
        <v>6038</v>
      </c>
      <c r="C14" s="1271" t="s">
        <v>4051</v>
      </c>
      <c r="D14" s="1272" t="s">
        <v>3933</v>
      </c>
      <c r="E14" s="1269"/>
    </row>
    <row r="15" spans="1:5">
      <c r="B15" s="1270" t="s">
        <v>6039</v>
      </c>
      <c r="C15" s="1273" t="s">
        <v>4051</v>
      </c>
      <c r="D15" s="1272" t="s">
        <v>3935</v>
      </c>
      <c r="E15" s="1269"/>
    </row>
    <row r="16" spans="1:5">
      <c r="B16" s="1270" t="s">
        <v>6040</v>
      </c>
      <c r="C16" s="1271" t="s">
        <v>4051</v>
      </c>
      <c r="D16" s="1272" t="s">
        <v>3936</v>
      </c>
      <c r="E16" s="1269"/>
    </row>
    <row r="17" spans="1:5">
      <c r="B17" s="1270" t="s">
        <v>6041</v>
      </c>
      <c r="C17" s="1271" t="s">
        <v>4051</v>
      </c>
      <c r="D17" s="1272" t="s">
        <v>3938</v>
      </c>
      <c r="E17" s="1269"/>
    </row>
    <row r="20" spans="1:5">
      <c r="A20" t="s">
        <v>6042</v>
      </c>
    </row>
    <row r="22" spans="1:5">
      <c r="B22" s="1269" t="s">
        <v>6026</v>
      </c>
      <c r="C22" s="479" t="s">
        <v>4045</v>
      </c>
      <c r="D22" s="479" t="s">
        <v>4046</v>
      </c>
      <c r="E22" s="479" t="s">
        <v>6027</v>
      </c>
    </row>
    <row r="23" spans="1:5">
      <c r="B23" s="1270" t="s">
        <v>6028</v>
      </c>
      <c r="C23" s="1271" t="s">
        <v>4051</v>
      </c>
      <c r="D23" s="1272" t="s">
        <v>264</v>
      </c>
      <c r="E23" s="1269"/>
    </row>
    <row r="24" spans="1:5">
      <c r="B24" s="1270" t="s">
        <v>6029</v>
      </c>
      <c r="C24" s="1273" t="s">
        <v>4051</v>
      </c>
      <c r="D24" s="1272" t="s">
        <v>271</v>
      </c>
      <c r="E24" s="1269" t="s">
        <v>6043</v>
      </c>
    </row>
    <row r="25" spans="1:5">
      <c r="B25" s="1270" t="s">
        <v>6030</v>
      </c>
      <c r="C25" s="1273" t="s">
        <v>4051</v>
      </c>
      <c r="D25" s="1272" t="s">
        <v>273</v>
      </c>
      <c r="E25" s="1269"/>
    </row>
    <row r="26" spans="1:5">
      <c r="B26" s="1270" t="s">
        <v>6031</v>
      </c>
      <c r="C26" s="1271" t="s">
        <v>4051</v>
      </c>
      <c r="D26" s="1272" t="s">
        <v>274</v>
      </c>
      <c r="E26" s="1269" t="s">
        <v>6043</v>
      </c>
    </row>
    <row r="27" spans="1:5">
      <c r="B27" s="1270" t="s">
        <v>6032</v>
      </c>
      <c r="C27" s="1273" t="s">
        <v>4051</v>
      </c>
      <c r="D27" s="1272" t="s">
        <v>277</v>
      </c>
      <c r="E27" s="1269"/>
    </row>
    <row r="28" spans="1:5">
      <c r="B28" s="1270" t="s">
        <v>6033</v>
      </c>
      <c r="C28" s="1273" t="s">
        <v>4051</v>
      </c>
      <c r="D28" s="1272" t="s">
        <v>283</v>
      </c>
      <c r="E28" s="1269" t="s">
        <v>6044</v>
      </c>
    </row>
    <row r="29" spans="1:5">
      <c r="B29" s="1270" t="s">
        <v>6034</v>
      </c>
      <c r="C29" s="1271" t="s">
        <v>4051</v>
      </c>
      <c r="D29" s="1272" t="s">
        <v>285</v>
      </c>
      <c r="E29" s="1269"/>
    </row>
    <row r="30" spans="1:5">
      <c r="B30" s="1270" t="s">
        <v>6035</v>
      </c>
      <c r="C30" s="1271" t="s">
        <v>4051</v>
      </c>
      <c r="D30" s="1272" t="s">
        <v>290</v>
      </c>
      <c r="E30" s="1269"/>
    </row>
    <row r="31" spans="1:5">
      <c r="B31" s="1270" t="s">
        <v>6036</v>
      </c>
      <c r="C31" s="1273" t="s">
        <v>4051</v>
      </c>
      <c r="D31" s="1272" t="s">
        <v>292</v>
      </c>
      <c r="E31" s="1269"/>
    </row>
    <row r="32" spans="1:5">
      <c r="B32" s="1270" t="s">
        <v>6037</v>
      </c>
      <c r="C32" s="1273" t="s">
        <v>4051</v>
      </c>
      <c r="D32" s="1272" t="s">
        <v>3931</v>
      </c>
      <c r="E32" s="1269" t="s">
        <v>6044</v>
      </c>
    </row>
    <row r="33" spans="2:5">
      <c r="B33" s="1270" t="s">
        <v>6038</v>
      </c>
      <c r="C33" s="1271" t="s">
        <v>4051</v>
      </c>
      <c r="D33" s="1272" t="s">
        <v>3933</v>
      </c>
      <c r="E33" s="1269"/>
    </row>
    <row r="34" spans="2:5">
      <c r="B34" s="1270" t="s">
        <v>6039</v>
      </c>
      <c r="C34" s="1273" t="s">
        <v>4051</v>
      </c>
      <c r="D34" s="1272" t="s">
        <v>3935</v>
      </c>
      <c r="E34" s="1269"/>
    </row>
    <row r="35" spans="2:5">
      <c r="B35" s="1270" t="s">
        <v>6040</v>
      </c>
      <c r="C35" s="1271" t="s">
        <v>4051</v>
      </c>
      <c r="D35" s="1272" t="s">
        <v>3936</v>
      </c>
      <c r="E35" s="1269"/>
    </row>
    <row r="36" spans="2:5">
      <c r="B36" s="1270" t="s">
        <v>6041</v>
      </c>
      <c r="C36" s="1271" t="s">
        <v>4051</v>
      </c>
      <c r="D36" s="1272" t="s">
        <v>3938</v>
      </c>
      <c r="E36" s="1269"/>
    </row>
  </sheetData>
  <phoneticPr fontId="12"/>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720E-B91E-47FD-918E-BD8FFEF6C532}">
  <dimension ref="A1:I10"/>
  <sheetViews>
    <sheetView workbookViewId="0"/>
  </sheetViews>
  <sheetFormatPr defaultRowHeight="15"/>
  <cols>
    <col min="3" max="3" width="33.1796875" customWidth="1"/>
    <col min="5" max="13" width="9.1796875" customWidth="1"/>
    <col min="15" max="18" width="9.1796875" customWidth="1"/>
  </cols>
  <sheetData>
    <row r="1" spans="1:9">
      <c r="A1" t="s">
        <v>6045</v>
      </c>
    </row>
    <row r="3" spans="1:9">
      <c r="B3" s="363" t="s">
        <v>60</v>
      </c>
      <c r="C3" s="363" t="s">
        <v>3678</v>
      </c>
      <c r="D3" s="1274" t="s">
        <v>3830</v>
      </c>
      <c r="E3" s="1275"/>
      <c r="F3" s="344" t="s">
        <v>3845</v>
      </c>
      <c r="G3" s="1276"/>
      <c r="H3" s="345"/>
      <c r="I3" s="498" t="s">
        <v>3848</v>
      </c>
    </row>
    <row r="4" spans="1:9">
      <c r="B4" s="320"/>
      <c r="C4" s="320"/>
      <c r="D4" s="1274" t="s">
        <v>3831</v>
      </c>
      <c r="E4" s="1274" t="s">
        <v>3842</v>
      </c>
      <c r="F4" s="344" t="s">
        <v>3831</v>
      </c>
      <c r="G4" s="1276"/>
      <c r="H4" s="345"/>
      <c r="I4" s="488"/>
    </row>
    <row r="5" spans="1:9">
      <c r="B5" s="322"/>
      <c r="C5" s="322"/>
      <c r="D5" s="1277"/>
      <c r="E5" s="1277"/>
      <c r="F5" s="352"/>
      <c r="G5" s="1278" t="s">
        <v>3846</v>
      </c>
      <c r="H5" s="1279" t="s">
        <v>3847</v>
      </c>
      <c r="I5" s="343"/>
    </row>
    <row r="6" spans="1:9">
      <c r="B6" s="320" t="s">
        <v>69</v>
      </c>
      <c r="C6" s="320" t="s">
        <v>3679</v>
      </c>
      <c r="D6" s="327" t="s">
        <v>4088</v>
      </c>
      <c r="E6" s="327"/>
      <c r="F6" s="327" t="s">
        <v>4084</v>
      </c>
      <c r="G6" s="327"/>
      <c r="H6" s="1280"/>
      <c r="I6" s="320" t="s">
        <v>4089</v>
      </c>
    </row>
    <row r="7" spans="1:9">
      <c r="B7" s="320" t="s">
        <v>71</v>
      </c>
      <c r="C7" s="320" t="s">
        <v>3680</v>
      </c>
      <c r="D7" s="327" t="s">
        <v>4088</v>
      </c>
      <c r="E7" s="327"/>
      <c r="F7" s="327" t="s">
        <v>4084</v>
      </c>
      <c r="G7" s="327"/>
      <c r="H7" s="1280"/>
      <c r="I7" s="320" t="s">
        <v>4089</v>
      </c>
    </row>
    <row r="8" spans="1:9">
      <c r="B8" s="320" t="s">
        <v>72</v>
      </c>
      <c r="C8" s="320" t="s">
        <v>3681</v>
      </c>
      <c r="D8" s="327" t="s">
        <v>4088</v>
      </c>
      <c r="E8" s="327"/>
      <c r="F8" s="327" t="s">
        <v>4084</v>
      </c>
      <c r="G8" s="327"/>
      <c r="H8" s="1280"/>
      <c r="I8" s="320" t="s">
        <v>4089</v>
      </c>
    </row>
    <row r="9" spans="1:9">
      <c r="B9" s="320" t="s">
        <v>73</v>
      </c>
      <c r="C9" s="320" t="s">
        <v>3682</v>
      </c>
      <c r="D9" s="327" t="s">
        <v>4088</v>
      </c>
      <c r="E9" s="327"/>
      <c r="F9" s="327" t="s">
        <v>4084</v>
      </c>
      <c r="G9" s="327"/>
      <c r="H9" s="1280"/>
      <c r="I9" s="320" t="s">
        <v>4089</v>
      </c>
    </row>
    <row r="10" spans="1:9">
      <c r="B10" s="320" t="s">
        <v>74</v>
      </c>
      <c r="C10" s="322" t="s">
        <v>3683</v>
      </c>
      <c r="D10" s="328" t="s">
        <v>4088</v>
      </c>
      <c r="E10" s="328"/>
      <c r="F10" s="328" t="s">
        <v>4084</v>
      </c>
      <c r="G10" s="328"/>
      <c r="H10" s="1281"/>
      <c r="I10" s="322" t="s">
        <v>4089</v>
      </c>
    </row>
  </sheetData>
  <phoneticPr fontId="12"/>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56C2-03A4-4F22-A6AE-EE24C07CCAEC}">
  <dimension ref="A1:U83"/>
  <sheetViews>
    <sheetView showGridLines="0" zoomScaleNormal="100" zoomScaleSheetLayoutView="100" workbookViewId="0"/>
  </sheetViews>
  <sheetFormatPr defaultColWidth="8.90625" defaultRowHeight="13.2"/>
  <cols>
    <col min="1" max="1" width="1.81640625" style="1282" customWidth="1"/>
    <col min="2" max="3" width="8.08984375" style="1282" customWidth="1"/>
    <col min="4" max="5" width="8.81640625" style="1282" customWidth="1"/>
    <col min="6" max="6" width="5" style="1282" customWidth="1"/>
    <col min="7" max="13" width="12.36328125" style="1282" customWidth="1"/>
    <col min="14" max="14" width="5" style="1282" customWidth="1"/>
    <col min="15" max="15" width="8.90625" style="1282"/>
    <col min="16" max="17" width="4.08984375" style="1282" customWidth="1"/>
    <col min="18" max="18" width="15.6328125" style="1282" customWidth="1"/>
    <col min="19" max="19" width="5" style="1282" customWidth="1"/>
    <col min="20" max="21" width="13" style="1282" customWidth="1"/>
    <col min="22" max="16384" width="8.90625" style="1282"/>
  </cols>
  <sheetData>
    <row r="1" spans="1:21">
      <c r="A1" s="1282" t="s">
        <v>6046</v>
      </c>
    </row>
    <row r="2" spans="1:21" ht="13.8" thickBot="1">
      <c r="F2" s="1283"/>
      <c r="G2" s="1284"/>
      <c r="H2" s="1284"/>
      <c r="I2" s="1284"/>
      <c r="J2" s="1284"/>
      <c r="K2" s="1284"/>
      <c r="L2" s="1284"/>
      <c r="M2" s="1284"/>
    </row>
    <row r="3" spans="1:21" ht="16.8" thickBot="1">
      <c r="B3" s="2242" t="s">
        <v>3897</v>
      </c>
      <c r="C3" s="2243"/>
      <c r="D3" s="2243"/>
      <c r="E3" s="2244"/>
      <c r="F3" s="1285"/>
      <c r="G3" s="1286"/>
      <c r="H3" s="1286"/>
      <c r="I3" s="1286"/>
      <c r="J3" s="1286"/>
      <c r="K3" s="1286"/>
      <c r="L3" s="1286"/>
      <c r="M3" s="1287"/>
      <c r="N3" s="1288"/>
      <c r="O3" s="1288"/>
      <c r="P3" s="1288"/>
      <c r="Q3" s="1288"/>
      <c r="R3" s="1288"/>
      <c r="S3" s="1289"/>
      <c r="T3" s="1289"/>
      <c r="U3" s="1290"/>
    </row>
    <row r="4" spans="1:21" s="1291" customFormat="1">
      <c r="B4" s="1292"/>
      <c r="C4" s="1293"/>
      <c r="D4" s="1293"/>
      <c r="E4" s="1294" t="s">
        <v>3898</v>
      </c>
      <c r="F4" s="2245" t="s">
        <v>4129</v>
      </c>
      <c r="G4" s="2247" t="s">
        <v>4130</v>
      </c>
      <c r="H4" s="1295"/>
      <c r="I4" s="1295"/>
      <c r="J4" s="2249" t="s">
        <v>4131</v>
      </c>
      <c r="K4" s="2249"/>
      <c r="L4" s="2249"/>
      <c r="M4" s="2236" t="s">
        <v>4132</v>
      </c>
      <c r="N4" s="1298"/>
      <c r="Q4" s="1299"/>
      <c r="R4" s="1299"/>
      <c r="S4" s="1300"/>
      <c r="T4" s="1298"/>
      <c r="U4" s="1298"/>
    </row>
    <row r="5" spans="1:21" s="1291" customFormat="1">
      <c r="B5" s="1301"/>
      <c r="E5" s="1302"/>
      <c r="F5" s="2246"/>
      <c r="G5" s="2248"/>
      <c r="H5" s="1303" t="s">
        <v>4133</v>
      </c>
      <c r="I5" s="1303" t="s">
        <v>4134</v>
      </c>
      <c r="J5" s="2238" t="s">
        <v>4135</v>
      </c>
      <c r="K5" s="2238"/>
      <c r="L5" s="2238" t="s">
        <v>4136</v>
      </c>
      <c r="M5" s="2237"/>
      <c r="N5" s="1298"/>
      <c r="Q5" s="1299"/>
      <c r="R5" s="1299"/>
      <c r="S5" s="1300"/>
      <c r="T5" s="1298"/>
      <c r="U5" s="1298"/>
    </row>
    <row r="6" spans="1:21" s="1291" customFormat="1">
      <c r="B6" s="1301"/>
      <c r="E6" s="1302"/>
      <c r="F6" s="2246"/>
      <c r="G6" s="2248"/>
      <c r="H6" s="1303"/>
      <c r="I6" s="1303"/>
      <c r="J6" s="1304" t="s">
        <v>4137</v>
      </c>
      <c r="K6" s="1306" t="s">
        <v>4138</v>
      </c>
      <c r="L6" s="2238"/>
      <c r="M6" s="2237"/>
      <c r="N6" s="1298"/>
      <c r="Q6" s="1299"/>
      <c r="R6" s="1299"/>
      <c r="S6" s="1300"/>
      <c r="T6" s="1298"/>
      <c r="U6" s="1298"/>
    </row>
    <row r="7" spans="1:21" s="1291" customFormat="1">
      <c r="B7" s="1307" t="s">
        <v>3906</v>
      </c>
      <c r="C7" s="1308"/>
      <c r="D7" s="1308"/>
      <c r="E7" s="1309"/>
      <c r="F7" s="2246"/>
      <c r="G7" s="1310" t="s">
        <v>3907</v>
      </c>
      <c r="H7" s="1311" t="s">
        <v>3908</v>
      </c>
      <c r="I7" s="1310" t="s">
        <v>3909</v>
      </c>
      <c r="J7" s="1311" t="s">
        <v>3910</v>
      </c>
      <c r="K7" s="1311" t="s">
        <v>3911</v>
      </c>
      <c r="L7" s="1311" t="s">
        <v>3912</v>
      </c>
      <c r="M7" s="1312" t="s">
        <v>3913</v>
      </c>
      <c r="N7" s="1298"/>
      <c r="P7" s="1308"/>
      <c r="Q7" s="1308"/>
      <c r="R7" s="1308"/>
      <c r="S7" s="1300"/>
      <c r="T7" s="1298"/>
      <c r="U7" s="1298"/>
    </row>
    <row r="8" spans="1:21" s="1291" customFormat="1" ht="15.75" customHeight="1">
      <c r="B8" s="2239"/>
      <c r="C8" s="2240"/>
      <c r="D8" s="2240"/>
      <c r="E8" s="2241"/>
      <c r="F8" s="1313"/>
      <c r="G8" s="1314"/>
      <c r="H8" s="1314"/>
      <c r="I8" s="1314"/>
      <c r="J8" s="1315"/>
      <c r="K8" s="1315"/>
      <c r="L8" s="1315"/>
      <c r="M8" s="1316"/>
      <c r="N8" s="1298"/>
      <c r="P8" s="1308"/>
      <c r="Q8" s="1308"/>
      <c r="R8" s="1308"/>
      <c r="S8" s="1300"/>
      <c r="T8" s="1298"/>
      <c r="U8" s="1298"/>
    </row>
    <row r="9" spans="1:21" s="1291" customFormat="1" ht="15.75" customHeight="1">
      <c r="B9" s="2239"/>
      <c r="C9" s="2240"/>
      <c r="D9" s="2240"/>
      <c r="E9" s="2241"/>
      <c r="F9" s="1313"/>
      <c r="G9" s="1314"/>
      <c r="H9" s="1314"/>
      <c r="I9" s="1314"/>
      <c r="J9" s="1315"/>
      <c r="K9" s="1315"/>
      <c r="L9" s="1315"/>
      <c r="M9" s="1316"/>
      <c r="N9" s="1298"/>
      <c r="P9" s="1308"/>
      <c r="Q9" s="1308"/>
      <c r="R9" s="1308"/>
      <c r="S9" s="1300"/>
      <c r="T9" s="1298"/>
      <c r="U9" s="1298"/>
    </row>
    <row r="10" spans="1:21" s="1291" customFormat="1" ht="15.75" customHeight="1">
      <c r="B10" s="2239"/>
      <c r="C10" s="2240"/>
      <c r="D10" s="2240"/>
      <c r="E10" s="2241"/>
      <c r="F10" s="1313"/>
      <c r="G10" s="1314"/>
      <c r="H10" s="1314"/>
      <c r="I10" s="1314"/>
      <c r="J10" s="1315"/>
      <c r="K10" s="1315"/>
      <c r="L10" s="1315"/>
      <c r="M10" s="1316"/>
      <c r="N10" s="1298"/>
      <c r="P10" s="1308"/>
      <c r="Q10" s="1308"/>
      <c r="R10" s="1308"/>
      <c r="S10" s="1300"/>
      <c r="T10" s="1298"/>
      <c r="U10" s="1298"/>
    </row>
    <row r="11" spans="1:21" s="1291" customFormat="1" ht="15.75" customHeight="1">
      <c r="B11" s="2239"/>
      <c r="C11" s="2240"/>
      <c r="D11" s="2240"/>
      <c r="E11" s="2241"/>
      <c r="F11" s="1313"/>
      <c r="G11" s="1314"/>
      <c r="H11" s="1314"/>
      <c r="I11" s="1314"/>
      <c r="J11" s="1315"/>
      <c r="K11" s="1315"/>
      <c r="L11" s="1315"/>
      <c r="M11" s="1316"/>
      <c r="N11" s="1298"/>
      <c r="P11" s="1308"/>
      <c r="Q11" s="1308"/>
      <c r="R11" s="1308"/>
      <c r="S11" s="1300"/>
      <c r="T11" s="1298"/>
      <c r="U11" s="1298"/>
    </row>
    <row r="12" spans="1:21" s="1291" customFormat="1" ht="15.75" customHeight="1">
      <c r="B12" s="2239"/>
      <c r="C12" s="2240"/>
      <c r="D12" s="2240"/>
      <c r="E12" s="2241"/>
      <c r="F12" s="1313"/>
      <c r="G12" s="1314"/>
      <c r="H12" s="1314"/>
      <c r="I12" s="1314"/>
      <c r="J12" s="1315"/>
      <c r="K12" s="1315"/>
      <c r="L12" s="1315"/>
      <c r="M12" s="1316"/>
      <c r="N12" s="1298"/>
      <c r="P12" s="1308"/>
      <c r="Q12" s="1308"/>
      <c r="R12" s="1308"/>
      <c r="S12" s="1300"/>
      <c r="T12" s="1298"/>
      <c r="U12" s="1298"/>
    </row>
    <row r="13" spans="1:21" s="1291" customFormat="1" ht="15.75" customHeight="1">
      <c r="B13" s="2239"/>
      <c r="C13" s="2240"/>
      <c r="D13" s="2240"/>
      <c r="E13" s="2241"/>
      <c r="F13" s="1313"/>
      <c r="G13" s="1314"/>
      <c r="H13" s="1314"/>
      <c r="I13" s="1314"/>
      <c r="J13" s="1315"/>
      <c r="K13" s="1315"/>
      <c r="L13" s="1315"/>
      <c r="M13" s="1316"/>
      <c r="N13" s="1298"/>
      <c r="P13" s="1308"/>
      <c r="Q13" s="1308"/>
      <c r="R13" s="1308"/>
      <c r="S13" s="1300"/>
      <c r="T13" s="1298"/>
      <c r="U13" s="1298"/>
    </row>
    <row r="14" spans="1:21" s="1291" customFormat="1" ht="15.75" customHeight="1">
      <c r="B14" s="2239"/>
      <c r="C14" s="2240"/>
      <c r="D14" s="2240"/>
      <c r="E14" s="2241"/>
      <c r="F14" s="1313"/>
      <c r="G14" s="1314"/>
      <c r="H14" s="1314"/>
      <c r="I14" s="1314"/>
      <c r="J14" s="1315"/>
      <c r="K14" s="1315"/>
      <c r="L14" s="1315"/>
      <c r="M14" s="1316"/>
      <c r="N14" s="1298"/>
      <c r="P14" s="1308"/>
      <c r="Q14" s="1308"/>
      <c r="R14" s="1308"/>
      <c r="S14" s="1300"/>
      <c r="T14" s="1298"/>
      <c r="U14" s="1298"/>
    </row>
    <row r="15" spans="1:21" s="1291" customFormat="1" ht="15.75" customHeight="1">
      <c r="B15" s="2239"/>
      <c r="C15" s="2240"/>
      <c r="D15" s="2240"/>
      <c r="E15" s="2241"/>
      <c r="F15" s="1313"/>
      <c r="G15" s="1314"/>
      <c r="H15" s="1314"/>
      <c r="I15" s="1314"/>
      <c r="J15" s="1315"/>
      <c r="K15" s="1315"/>
      <c r="L15" s="1315"/>
      <c r="M15" s="1316"/>
      <c r="N15" s="1298"/>
      <c r="P15" s="1308"/>
      <c r="Q15" s="1308"/>
      <c r="R15" s="1308"/>
      <c r="S15" s="1300"/>
      <c r="T15" s="1298"/>
      <c r="U15" s="1298"/>
    </row>
    <row r="16" spans="1:21" s="1291" customFormat="1" ht="15.75" customHeight="1">
      <c r="B16" s="2239"/>
      <c r="C16" s="2240"/>
      <c r="D16" s="2240"/>
      <c r="E16" s="2241"/>
      <c r="F16" s="1313"/>
      <c r="G16" s="1314"/>
      <c r="H16" s="1314"/>
      <c r="I16" s="1314"/>
      <c r="J16" s="1315"/>
      <c r="K16" s="1315"/>
      <c r="L16" s="1315"/>
      <c r="M16" s="1316"/>
      <c r="N16" s="1298"/>
      <c r="P16" s="1308"/>
      <c r="Q16" s="1308"/>
      <c r="R16" s="1308"/>
      <c r="S16" s="1300"/>
      <c r="T16" s="1298"/>
      <c r="U16" s="1298"/>
    </row>
    <row r="17" spans="2:21" s="1291" customFormat="1" ht="15.75" customHeight="1">
      <c r="B17" s="2239"/>
      <c r="C17" s="2240"/>
      <c r="D17" s="2240"/>
      <c r="E17" s="2241"/>
      <c r="F17" s="1313"/>
      <c r="G17" s="1314"/>
      <c r="H17" s="1314"/>
      <c r="I17" s="1314"/>
      <c r="J17" s="1315"/>
      <c r="K17" s="1315"/>
      <c r="L17" s="1315"/>
      <c r="M17" s="1316"/>
      <c r="N17" s="1298"/>
      <c r="P17" s="1308"/>
      <c r="Q17" s="1308"/>
      <c r="R17" s="1308"/>
      <c r="S17" s="1300"/>
      <c r="T17" s="1298"/>
      <c r="U17" s="1298"/>
    </row>
    <row r="18" spans="2:21" s="1291" customFormat="1" ht="15.75" customHeight="1">
      <c r="B18" s="2239"/>
      <c r="C18" s="2240"/>
      <c r="D18" s="2240"/>
      <c r="E18" s="2241"/>
      <c r="F18" s="1313"/>
      <c r="G18" s="1314"/>
      <c r="H18" s="1314"/>
      <c r="I18" s="1314"/>
      <c r="J18" s="1315"/>
      <c r="K18" s="1315"/>
      <c r="L18" s="1315"/>
      <c r="M18" s="1316"/>
      <c r="N18" s="1298"/>
      <c r="P18" s="1308"/>
      <c r="Q18" s="1308"/>
      <c r="R18" s="1308"/>
      <c r="S18" s="1300"/>
      <c r="T18" s="1298"/>
      <c r="U18" s="1298"/>
    </row>
    <row r="19" spans="2:21" s="1291" customFormat="1" ht="15.75" customHeight="1">
      <c r="B19" s="2239"/>
      <c r="C19" s="2240"/>
      <c r="D19" s="2240"/>
      <c r="E19" s="2241"/>
      <c r="F19" s="1313"/>
      <c r="G19" s="1314"/>
      <c r="H19" s="1314"/>
      <c r="I19" s="1314"/>
      <c r="J19" s="1315"/>
      <c r="K19" s="1315"/>
      <c r="L19" s="1315"/>
      <c r="M19" s="1316"/>
      <c r="N19" s="1298"/>
      <c r="P19" s="1308"/>
      <c r="Q19" s="1308"/>
      <c r="R19" s="1308"/>
      <c r="S19" s="1300"/>
      <c r="T19" s="1298"/>
      <c r="U19" s="1298"/>
    </row>
    <row r="20" spans="2:21" s="1291" customFormat="1" ht="15.75" customHeight="1">
      <c r="B20" s="2239"/>
      <c r="C20" s="2240"/>
      <c r="D20" s="2240"/>
      <c r="E20" s="2241"/>
      <c r="F20" s="1313"/>
      <c r="G20" s="1314"/>
      <c r="H20" s="1314"/>
      <c r="I20" s="1314"/>
      <c r="J20" s="1315"/>
      <c r="K20" s="1315"/>
      <c r="L20" s="1315"/>
      <c r="M20" s="1316"/>
      <c r="N20" s="1298"/>
      <c r="P20" s="1308"/>
      <c r="Q20" s="1308"/>
      <c r="R20" s="1308"/>
      <c r="S20" s="1300"/>
      <c r="T20" s="1298"/>
      <c r="U20" s="1298"/>
    </row>
    <row r="21" spans="2:21" s="1291" customFormat="1" ht="15.75" customHeight="1">
      <c r="B21" s="2239"/>
      <c r="C21" s="2240"/>
      <c r="D21" s="2240"/>
      <c r="E21" s="2241"/>
      <c r="F21" s="1313"/>
      <c r="G21" s="1314"/>
      <c r="H21" s="1314"/>
      <c r="I21" s="1314"/>
      <c r="J21" s="1315"/>
      <c r="K21" s="1315"/>
      <c r="L21" s="1315"/>
      <c r="M21" s="1316"/>
      <c r="N21" s="1298"/>
      <c r="P21" s="1308"/>
      <c r="Q21" s="1308"/>
      <c r="R21" s="1308"/>
      <c r="S21" s="1300"/>
      <c r="T21" s="1298"/>
      <c r="U21" s="1298"/>
    </row>
    <row r="22" spans="2:21" s="1291" customFormat="1" ht="15.75" customHeight="1">
      <c r="B22" s="2239"/>
      <c r="C22" s="2240"/>
      <c r="D22" s="2240"/>
      <c r="E22" s="2241"/>
      <c r="F22" s="1313"/>
      <c r="G22" s="1314"/>
      <c r="H22" s="1314"/>
      <c r="I22" s="1314"/>
      <c r="J22" s="1315"/>
      <c r="K22" s="1315"/>
      <c r="L22" s="1315"/>
      <c r="M22" s="1316"/>
      <c r="P22" s="1317"/>
      <c r="Q22" s="1318"/>
      <c r="R22" s="1318"/>
      <c r="S22" s="1319"/>
      <c r="T22" s="1319"/>
      <c r="U22" s="1320"/>
    </row>
    <row r="23" spans="2:21" s="1291" customFormat="1" ht="15.75" customHeight="1">
      <c r="B23" s="2239"/>
      <c r="C23" s="2240"/>
      <c r="D23" s="2240"/>
      <c r="E23" s="2241"/>
      <c r="F23" s="1313"/>
      <c r="G23" s="1314"/>
      <c r="H23" s="1314"/>
      <c r="I23" s="1314"/>
      <c r="J23" s="1315"/>
      <c r="K23" s="1315"/>
      <c r="L23" s="1315"/>
      <c r="M23" s="1316"/>
      <c r="P23" s="1317"/>
      <c r="Q23" s="1321"/>
      <c r="R23" s="1318"/>
      <c r="S23" s="1319"/>
      <c r="T23" s="1319"/>
      <c r="U23" s="1320"/>
    </row>
    <row r="24" spans="2:21" s="1291" customFormat="1" ht="18.75" customHeight="1">
      <c r="B24" s="2239"/>
      <c r="C24" s="2240"/>
      <c r="D24" s="2240"/>
      <c r="E24" s="2241"/>
      <c r="F24" s="1313"/>
      <c r="G24" s="1314"/>
      <c r="H24" s="1314"/>
      <c r="I24" s="1314"/>
      <c r="J24" s="1315"/>
      <c r="K24" s="1315"/>
      <c r="L24" s="1315"/>
      <c r="M24" s="1316"/>
      <c r="P24" s="1317"/>
      <c r="Q24" s="1321"/>
      <c r="R24" s="1322"/>
      <c r="S24" s="1319"/>
      <c r="T24" s="1319"/>
      <c r="U24" s="1320"/>
    </row>
    <row r="25" spans="2:21" s="1291" customFormat="1" ht="18.75" customHeight="1">
      <c r="B25" s="2239"/>
      <c r="C25" s="2240"/>
      <c r="D25" s="2240"/>
      <c r="E25" s="2241"/>
      <c r="F25" s="1313"/>
      <c r="G25" s="1314"/>
      <c r="H25" s="1314"/>
      <c r="I25" s="1314"/>
      <c r="J25" s="1315"/>
      <c r="K25" s="1315"/>
      <c r="L25" s="1315"/>
      <c r="M25" s="1316"/>
      <c r="P25" s="1317"/>
      <c r="Q25" s="1321"/>
      <c r="R25" s="1322"/>
      <c r="S25" s="1319"/>
      <c r="T25" s="1319"/>
      <c r="U25" s="1320"/>
    </row>
    <row r="26" spans="2:21" s="1291" customFormat="1" ht="18.75" customHeight="1">
      <c r="B26" s="2239"/>
      <c r="C26" s="2240"/>
      <c r="D26" s="2240"/>
      <c r="E26" s="2241"/>
      <c r="F26" s="1313"/>
      <c r="G26" s="1314"/>
      <c r="H26" s="1314"/>
      <c r="I26" s="1314"/>
      <c r="J26" s="1315"/>
      <c r="K26" s="1315"/>
      <c r="L26" s="1315"/>
      <c r="M26" s="1316"/>
      <c r="P26" s="1317"/>
      <c r="Q26" s="1321"/>
      <c r="R26" s="1322"/>
      <c r="S26" s="1319"/>
      <c r="T26" s="1319"/>
      <c r="U26" s="1320"/>
    </row>
    <row r="27" spans="2:21" s="1291" customFormat="1" ht="18.75" customHeight="1">
      <c r="B27" s="2239"/>
      <c r="C27" s="2240"/>
      <c r="D27" s="2240"/>
      <c r="E27" s="2241"/>
      <c r="F27" s="1313"/>
      <c r="G27" s="1314"/>
      <c r="H27" s="1314"/>
      <c r="I27" s="1314"/>
      <c r="J27" s="1315"/>
      <c r="K27" s="1315"/>
      <c r="L27" s="1315"/>
      <c r="M27" s="1316"/>
      <c r="P27" s="1317"/>
      <c r="Q27" s="1321"/>
      <c r="R27" s="1322"/>
      <c r="S27" s="1319"/>
      <c r="T27" s="1319"/>
      <c r="U27" s="1320"/>
    </row>
    <row r="28" spans="2:21" s="1291" customFormat="1" ht="18.75" customHeight="1">
      <c r="B28" s="2239"/>
      <c r="C28" s="2240"/>
      <c r="D28" s="2240"/>
      <c r="E28" s="2241"/>
      <c r="F28" s="1313"/>
      <c r="G28" s="1314"/>
      <c r="H28" s="1314"/>
      <c r="I28" s="1314"/>
      <c r="J28" s="1315"/>
      <c r="K28" s="1315"/>
      <c r="L28" s="1315"/>
      <c r="M28" s="1316"/>
      <c r="P28" s="1317"/>
      <c r="Q28" s="1321"/>
      <c r="R28" s="1322"/>
      <c r="S28" s="1319"/>
      <c r="T28" s="1319"/>
      <c r="U28" s="1320"/>
    </row>
    <row r="29" spans="2:21" s="1291" customFormat="1" ht="18.75" customHeight="1">
      <c r="B29" s="2239"/>
      <c r="C29" s="2240"/>
      <c r="D29" s="2240"/>
      <c r="E29" s="2241"/>
      <c r="F29" s="1313"/>
      <c r="G29" s="1314"/>
      <c r="H29" s="1314"/>
      <c r="I29" s="1314"/>
      <c r="J29" s="1315"/>
      <c r="K29" s="1315"/>
      <c r="L29" s="1315"/>
      <c r="M29" s="1316"/>
      <c r="P29" s="1317"/>
      <c r="Q29" s="1321"/>
      <c r="R29" s="1322"/>
      <c r="S29" s="1319"/>
      <c r="T29" s="1319"/>
      <c r="U29" s="1320"/>
    </row>
    <row r="30" spans="2:21" s="1291" customFormat="1" ht="18.75" customHeight="1">
      <c r="B30" s="2239"/>
      <c r="C30" s="2240"/>
      <c r="D30" s="2240"/>
      <c r="E30" s="2241"/>
      <c r="F30" s="1313"/>
      <c r="G30" s="1314"/>
      <c r="H30" s="1314"/>
      <c r="I30" s="1314"/>
      <c r="J30" s="1315"/>
      <c r="K30" s="1315"/>
      <c r="L30" s="1315"/>
      <c r="M30" s="1316"/>
      <c r="P30" s="1317"/>
      <c r="Q30" s="1321"/>
      <c r="R30" s="1322"/>
      <c r="S30" s="1319"/>
      <c r="T30" s="1319"/>
      <c r="U30" s="1320"/>
    </row>
    <row r="31" spans="2:21" s="1291" customFormat="1" ht="18.75" customHeight="1">
      <c r="B31" s="2239"/>
      <c r="C31" s="2240"/>
      <c r="D31" s="2240"/>
      <c r="E31" s="2241"/>
      <c r="F31" s="1313"/>
      <c r="G31" s="1314"/>
      <c r="H31" s="1314"/>
      <c r="I31" s="1314"/>
      <c r="J31" s="1315"/>
      <c r="K31" s="1315"/>
      <c r="L31" s="1315"/>
      <c r="M31" s="1316"/>
      <c r="P31" s="1317"/>
      <c r="Q31" s="1321"/>
      <c r="R31" s="1322"/>
      <c r="S31" s="1319"/>
      <c r="T31" s="1319"/>
      <c r="U31" s="1320"/>
    </row>
    <row r="32" spans="2:21" s="1291" customFormat="1" ht="18.75" customHeight="1" thickBot="1">
      <c r="B32" s="2251"/>
      <c r="C32" s="2252"/>
      <c r="D32" s="2252"/>
      <c r="E32" s="2253"/>
      <c r="F32" s="1323"/>
      <c r="G32" s="1324"/>
      <c r="H32" s="1324"/>
      <c r="I32" s="1324"/>
      <c r="J32" s="1325"/>
      <c r="K32" s="1325"/>
      <c r="L32" s="1325"/>
      <c r="M32" s="1326"/>
      <c r="P32" s="1317"/>
      <c r="Q32" s="1321"/>
      <c r="R32" s="1322"/>
      <c r="S32" s="1319"/>
      <c r="T32" s="1319"/>
      <c r="U32" s="1320"/>
    </row>
    <row r="33" spans="1:21" s="1291" customFormat="1">
      <c r="B33" s="1327" t="s">
        <v>4187</v>
      </c>
      <c r="I33" s="1319"/>
      <c r="J33" s="1320"/>
      <c r="K33" s="1320"/>
      <c r="L33" s="1320"/>
      <c r="M33" s="1320"/>
      <c r="P33" s="1317"/>
      <c r="Q33" s="1321"/>
      <c r="R33" s="1322"/>
      <c r="S33" s="1319"/>
      <c r="T33" s="1319"/>
      <c r="U33" s="1320"/>
    </row>
    <row r="34" spans="1:21" s="1291" customFormat="1" ht="13.8" thickBot="1">
      <c r="B34" s="1328"/>
      <c r="I34" s="1319"/>
      <c r="J34" s="1320"/>
      <c r="K34" s="1320"/>
      <c r="L34" s="1320"/>
      <c r="M34" s="1320"/>
      <c r="P34" s="1317"/>
      <c r="Q34" s="1321"/>
      <c r="R34" s="1322"/>
      <c r="S34" s="1319"/>
      <c r="T34" s="1319"/>
      <c r="U34" s="1320"/>
    </row>
    <row r="35" spans="1:21" ht="16.8" thickBot="1">
      <c r="A35" s="1329"/>
      <c r="B35" s="2254" t="s">
        <v>4188</v>
      </c>
      <c r="C35" s="2255"/>
      <c r="D35" s="2255"/>
      <c r="E35" s="2255"/>
      <c r="F35" s="2255"/>
      <c r="G35" s="2256"/>
      <c r="H35" s="1330" t="s">
        <v>4189</v>
      </c>
      <c r="J35" s="1284"/>
      <c r="K35" s="1284"/>
      <c r="L35" s="1284"/>
      <c r="M35" s="1331"/>
      <c r="N35" s="1288"/>
      <c r="O35" s="1288"/>
      <c r="P35" s="1288"/>
      <c r="Q35" s="1288"/>
      <c r="R35" s="1288"/>
      <c r="S35" s="1289"/>
      <c r="T35" s="1289"/>
      <c r="U35" s="1290"/>
    </row>
    <row r="36" spans="1:21" s="1291" customFormat="1">
      <c r="A36" s="1332"/>
      <c r="B36" s="1292"/>
      <c r="C36" s="1293"/>
      <c r="D36" s="1293"/>
      <c r="E36" s="1333" t="s">
        <v>3898</v>
      </c>
      <c r="F36" s="2257" t="s">
        <v>4129</v>
      </c>
      <c r="G36" s="2259" t="s">
        <v>4134</v>
      </c>
      <c r="H36" s="2261" t="s">
        <v>3902</v>
      </c>
      <c r="J36" s="2250"/>
      <c r="K36" s="2250"/>
      <c r="L36" s="2250"/>
      <c r="M36" s="1298"/>
      <c r="N36" s="1298"/>
      <c r="Q36" s="1299"/>
      <c r="R36" s="1299"/>
      <c r="S36" s="1300"/>
      <c r="T36" s="1298"/>
      <c r="U36" s="1298"/>
    </row>
    <row r="37" spans="1:21" s="1291" customFormat="1">
      <c r="A37" s="1332"/>
      <c r="B37" s="1301"/>
      <c r="E37" s="1299"/>
      <c r="F37" s="2258"/>
      <c r="G37" s="2260"/>
      <c r="H37" s="2262"/>
      <c r="J37" s="1298"/>
      <c r="K37" s="1298"/>
      <c r="L37" s="1298"/>
      <c r="M37" s="1298"/>
      <c r="N37" s="1298"/>
      <c r="Q37" s="1299"/>
      <c r="R37" s="1299"/>
      <c r="S37" s="1300"/>
      <c r="T37" s="1298"/>
      <c r="U37" s="1298"/>
    </row>
    <row r="38" spans="1:21" s="1291" customFormat="1" ht="13.8" thickBot="1">
      <c r="A38" s="1332"/>
      <c r="B38" s="1307" t="s">
        <v>4191</v>
      </c>
      <c r="C38" s="1308"/>
      <c r="D38" s="1308"/>
      <c r="E38" s="1308"/>
      <c r="F38" s="2258"/>
      <c r="G38" s="1334" t="s">
        <v>3908</v>
      </c>
      <c r="H38" s="1312" t="s">
        <v>3909</v>
      </c>
      <c r="J38" s="1298"/>
      <c r="K38" s="1298"/>
      <c r="L38" s="1298"/>
      <c r="M38" s="1298"/>
      <c r="N38" s="1298"/>
      <c r="P38" s="1308"/>
      <c r="Q38" s="1308"/>
      <c r="R38" s="1308"/>
      <c r="S38" s="1300"/>
      <c r="T38" s="1298"/>
      <c r="U38" s="1298"/>
    </row>
    <row r="39" spans="1:21" s="1291" customFormat="1">
      <c r="B39" s="2269" t="s">
        <v>4192</v>
      </c>
      <c r="C39" s="2270"/>
      <c r="D39" s="2270"/>
      <c r="E39" s="2271"/>
      <c r="F39" s="1335" t="s">
        <v>4193</v>
      </c>
      <c r="G39" s="1296"/>
      <c r="H39" s="1297"/>
      <c r="J39" s="1298"/>
      <c r="K39" s="1298"/>
      <c r="L39" s="1298"/>
      <c r="M39" s="1298"/>
      <c r="N39" s="1298"/>
      <c r="P39" s="1308"/>
      <c r="Q39" s="1308"/>
      <c r="R39" s="1308"/>
      <c r="S39" s="1300"/>
      <c r="T39" s="1298"/>
      <c r="U39" s="1298"/>
    </row>
    <row r="40" spans="1:21" s="1291" customFormat="1">
      <c r="B40" s="2272" t="s">
        <v>4194</v>
      </c>
      <c r="C40" s="2273"/>
      <c r="D40" s="2273"/>
      <c r="E40" s="2274"/>
      <c r="F40" s="1313" t="s">
        <v>4195</v>
      </c>
      <c r="G40" s="1304"/>
      <c r="H40" s="1305"/>
      <c r="J40" s="1298"/>
      <c r="K40" s="1298"/>
      <c r="L40" s="1298"/>
      <c r="M40" s="1298"/>
      <c r="N40" s="1298"/>
      <c r="P40" s="1308"/>
      <c r="Q40" s="1308"/>
      <c r="R40" s="1308"/>
      <c r="S40" s="1300"/>
      <c r="T40" s="1298"/>
      <c r="U40" s="1298"/>
    </row>
    <row r="41" spans="1:21" s="1291" customFormat="1">
      <c r="B41" s="2272" t="s">
        <v>4196</v>
      </c>
      <c r="C41" s="2273"/>
      <c r="D41" s="2273"/>
      <c r="E41" s="2274"/>
      <c r="F41" s="1313" t="s">
        <v>4197</v>
      </c>
      <c r="G41" s="1304"/>
      <c r="H41" s="1305"/>
      <c r="J41" s="1298"/>
      <c r="K41" s="1298"/>
      <c r="L41" s="1298"/>
      <c r="M41" s="1298"/>
      <c r="N41" s="1298"/>
      <c r="P41" s="1308"/>
      <c r="Q41" s="1308"/>
      <c r="R41" s="1308"/>
      <c r="S41" s="1300"/>
      <c r="T41" s="1298"/>
      <c r="U41" s="1298"/>
    </row>
    <row r="42" spans="1:21" s="1291" customFormat="1">
      <c r="B42" s="2272" t="s">
        <v>4198</v>
      </c>
      <c r="C42" s="2273"/>
      <c r="D42" s="2273"/>
      <c r="E42" s="2274"/>
      <c r="F42" s="1313" t="s">
        <v>4199</v>
      </c>
      <c r="G42" s="1304"/>
      <c r="H42" s="1305"/>
      <c r="J42" s="1298"/>
      <c r="K42" s="1298"/>
      <c r="L42" s="1298"/>
      <c r="M42" s="1298"/>
      <c r="N42" s="1298"/>
      <c r="P42" s="1308"/>
      <c r="Q42" s="1308"/>
      <c r="R42" s="1308"/>
      <c r="S42" s="1300"/>
      <c r="T42" s="1298"/>
      <c r="U42" s="1298"/>
    </row>
    <row r="43" spans="1:21" s="1291" customFormat="1" ht="13.8" thickBot="1">
      <c r="B43" s="2275" t="s">
        <v>4200</v>
      </c>
      <c r="C43" s="2276"/>
      <c r="D43" s="2276"/>
      <c r="E43" s="2277"/>
      <c r="F43" s="1323" t="s">
        <v>4201</v>
      </c>
      <c r="G43" s="1336"/>
      <c r="H43" s="1337"/>
      <c r="J43" s="1298"/>
      <c r="K43" s="1298"/>
      <c r="L43" s="1298"/>
      <c r="M43" s="1298"/>
      <c r="N43" s="1298"/>
      <c r="P43" s="1308"/>
      <c r="Q43" s="1308"/>
      <c r="R43" s="1308"/>
      <c r="S43" s="1300"/>
      <c r="T43" s="1298"/>
      <c r="U43" s="1298"/>
    </row>
    <row r="44" spans="1:21" s="1291" customFormat="1" ht="13.8" thickBot="1">
      <c r="A44" s="1298"/>
      <c r="B44" s="1298"/>
      <c r="C44" s="1298"/>
      <c r="D44" s="1298"/>
      <c r="E44" s="1298"/>
      <c r="F44" s="1298"/>
      <c r="G44" s="1298"/>
      <c r="H44" s="1298"/>
      <c r="I44" s="1298"/>
      <c r="J44" s="1298"/>
      <c r="K44" s="1298"/>
      <c r="L44" s="1298"/>
      <c r="M44" s="1298"/>
      <c r="N44" s="1298"/>
      <c r="P44" s="1308"/>
      <c r="Q44" s="1308"/>
      <c r="R44" s="1308"/>
      <c r="S44" s="1300"/>
      <c r="T44" s="1298"/>
      <c r="U44" s="1298"/>
    </row>
    <row r="45" spans="1:21" ht="18" customHeight="1" thickBot="1">
      <c r="A45" s="1329"/>
      <c r="B45" s="2278" t="s">
        <v>4202</v>
      </c>
      <c r="C45" s="2279"/>
      <c r="D45" s="2279"/>
      <c r="E45" s="2279"/>
      <c r="F45" s="2279"/>
      <c r="G45" s="2280"/>
      <c r="H45" s="1284"/>
      <c r="I45" s="1330" t="s">
        <v>4189</v>
      </c>
      <c r="J45" s="1284"/>
      <c r="K45" s="1284"/>
      <c r="L45" s="1284"/>
      <c r="M45" s="1331"/>
      <c r="N45" s="1288"/>
      <c r="O45" s="1288"/>
      <c r="P45" s="1288"/>
      <c r="Q45" s="1288"/>
      <c r="R45" s="1288"/>
      <c r="S45" s="1289"/>
      <c r="T45" s="1289"/>
      <c r="U45" s="1290"/>
    </row>
    <row r="46" spans="1:21" s="1291" customFormat="1">
      <c r="A46" s="1332"/>
      <c r="B46" s="1292"/>
      <c r="C46" s="1293"/>
      <c r="D46" s="1293"/>
      <c r="E46" s="1333" t="s">
        <v>3898</v>
      </c>
      <c r="F46" s="2257" t="s">
        <v>4129</v>
      </c>
      <c r="G46" s="1338" t="s">
        <v>4130</v>
      </c>
      <c r="H46" s="2259" t="s">
        <v>4134</v>
      </c>
      <c r="I46" s="2261" t="s">
        <v>3902</v>
      </c>
      <c r="J46" s="2250"/>
      <c r="K46" s="2250"/>
      <c r="L46" s="2250"/>
      <c r="M46" s="1298"/>
      <c r="N46" s="1298"/>
      <c r="Q46" s="1299"/>
      <c r="R46" s="1299"/>
      <c r="S46" s="1300"/>
      <c r="T46" s="1298"/>
      <c r="U46" s="1298"/>
    </row>
    <row r="47" spans="1:21" s="1291" customFormat="1">
      <c r="A47" s="1332"/>
      <c r="B47" s="1301"/>
      <c r="E47" s="1299"/>
      <c r="F47" s="2258"/>
      <c r="G47" s="1339" t="s">
        <v>4190</v>
      </c>
      <c r="H47" s="2260"/>
      <c r="I47" s="2262"/>
      <c r="J47" s="1298"/>
      <c r="K47" s="1298"/>
      <c r="L47" s="1298"/>
      <c r="M47" s="1298"/>
      <c r="N47" s="1298"/>
      <c r="Q47" s="1299"/>
      <c r="R47" s="1299"/>
      <c r="S47" s="1300"/>
      <c r="T47" s="1298"/>
      <c r="U47" s="1298"/>
    </row>
    <row r="48" spans="1:21" s="1291" customFormat="1" ht="13.8" thickBot="1">
      <c r="A48" s="1332"/>
      <c r="B48" s="1307" t="s">
        <v>4191</v>
      </c>
      <c r="C48" s="1308"/>
      <c r="D48" s="1308"/>
      <c r="E48" s="1308"/>
      <c r="F48" s="2258"/>
      <c r="G48" s="1310" t="s">
        <v>3907</v>
      </c>
      <c r="H48" s="1334" t="s">
        <v>3908</v>
      </c>
      <c r="I48" s="1312" t="s">
        <v>3909</v>
      </c>
      <c r="J48" s="1298"/>
      <c r="K48" s="1298"/>
      <c r="L48" s="1298"/>
      <c r="M48" s="1298"/>
      <c r="N48" s="1298"/>
      <c r="P48" s="1308"/>
      <c r="Q48" s="1308"/>
      <c r="R48" s="1308"/>
      <c r="S48" s="1300"/>
      <c r="T48" s="1298"/>
      <c r="U48" s="1298"/>
    </row>
    <row r="49" spans="1:21" s="1291" customFormat="1">
      <c r="B49" s="2263" t="s">
        <v>4205</v>
      </c>
      <c r="C49" s="2264"/>
      <c r="D49" s="2264"/>
      <c r="E49" s="2265"/>
      <c r="F49" s="1335" t="s">
        <v>4206</v>
      </c>
      <c r="G49" s="1340"/>
      <c r="H49" s="1341"/>
      <c r="I49" s="1342"/>
      <c r="J49" s="1343"/>
      <c r="K49" s="1343"/>
      <c r="L49" s="1319"/>
      <c r="M49" s="1320"/>
      <c r="P49" s="1317"/>
      <c r="Q49" s="1318"/>
      <c r="R49" s="1318"/>
      <c r="S49" s="1319"/>
      <c r="T49" s="1319"/>
      <c r="U49" s="1320"/>
    </row>
    <row r="50" spans="1:21" s="1291" customFormat="1">
      <c r="B50" s="2266" t="s">
        <v>4207</v>
      </c>
      <c r="C50" s="2267"/>
      <c r="D50" s="2267"/>
      <c r="E50" s="2268"/>
      <c r="F50" s="1313" t="s">
        <v>4208</v>
      </c>
      <c r="G50" s="1314"/>
      <c r="H50" s="1314"/>
      <c r="I50" s="1344"/>
      <c r="J50" s="1319"/>
      <c r="K50" s="1319"/>
      <c r="L50" s="1319"/>
      <c r="M50" s="1320"/>
      <c r="P50" s="1317"/>
      <c r="Q50" s="1321"/>
      <c r="R50" s="1318"/>
      <c r="S50" s="1319"/>
      <c r="T50" s="1319"/>
      <c r="U50" s="1320"/>
    </row>
    <row r="51" spans="1:21" s="1291" customFormat="1">
      <c r="B51" s="2266" t="s">
        <v>4209</v>
      </c>
      <c r="C51" s="2267"/>
      <c r="D51" s="2267"/>
      <c r="E51" s="2268"/>
      <c r="F51" s="1313" t="s">
        <v>4210</v>
      </c>
      <c r="G51" s="1314"/>
      <c r="H51" s="1314"/>
      <c r="I51" s="1344"/>
      <c r="J51" s="1320"/>
      <c r="K51" s="1320"/>
      <c r="L51" s="1320"/>
      <c r="M51" s="1320"/>
      <c r="P51" s="1317"/>
      <c r="Q51" s="1321"/>
      <c r="R51" s="1322"/>
      <c r="S51" s="1319"/>
      <c r="T51" s="1319"/>
      <c r="U51" s="1320"/>
    </row>
    <row r="52" spans="1:21" s="1291" customFormat="1">
      <c r="B52" s="2266" t="s">
        <v>4211</v>
      </c>
      <c r="C52" s="2267"/>
      <c r="D52" s="2267"/>
      <c r="E52" s="2268"/>
      <c r="F52" s="1313" t="s">
        <v>4212</v>
      </c>
      <c r="G52" s="1345"/>
      <c r="H52" s="1314"/>
      <c r="I52" s="1344"/>
      <c r="J52" s="1320"/>
      <c r="K52" s="1320"/>
      <c r="L52" s="1320"/>
      <c r="M52" s="1320"/>
      <c r="P52" s="1317"/>
      <c r="Q52" s="1321"/>
      <c r="R52" s="1322"/>
      <c r="S52" s="1319"/>
      <c r="T52" s="1319"/>
      <c r="U52" s="1320"/>
    </row>
    <row r="53" spans="1:21" s="1291" customFormat="1" ht="13.8" thickBot="1">
      <c r="B53" s="2281" t="s">
        <v>4213</v>
      </c>
      <c r="C53" s="2282"/>
      <c r="D53" s="2282"/>
      <c r="E53" s="2283"/>
      <c r="F53" s="1323" t="s">
        <v>4214</v>
      </c>
      <c r="G53" s="1324"/>
      <c r="H53" s="1324"/>
      <c r="I53" s="1346"/>
      <c r="J53" s="1320"/>
      <c r="K53" s="1320"/>
      <c r="L53" s="1320"/>
      <c r="M53" s="1320"/>
      <c r="P53" s="1317"/>
      <c r="Q53" s="1321"/>
      <c r="R53" s="1322"/>
      <c r="S53" s="1319"/>
      <c r="T53" s="1319"/>
      <c r="U53" s="1320"/>
    </row>
    <row r="54" spans="1:21" s="1291" customFormat="1">
      <c r="B54" s="1347" t="s">
        <v>4215</v>
      </c>
      <c r="L54" s="1320"/>
      <c r="M54" s="1320"/>
      <c r="P54" s="1317"/>
      <c r="Q54" s="1321"/>
      <c r="R54" s="1322"/>
      <c r="S54" s="1319"/>
      <c r="T54" s="1319"/>
      <c r="U54" s="1320"/>
    </row>
    <row r="55" spans="1:21" s="1291" customFormat="1" ht="13.8" thickBot="1">
      <c r="B55" s="1348"/>
      <c r="C55" s="1348"/>
      <c r="D55" s="1348"/>
      <c r="E55" s="1348"/>
      <c r="F55" s="1348"/>
      <c r="G55" s="1348"/>
      <c r="H55" s="1348"/>
      <c r="I55" s="1298"/>
      <c r="J55" s="2250"/>
      <c r="K55" s="2250"/>
      <c r="L55" s="2250"/>
      <c r="M55" s="1298"/>
      <c r="N55" s="1298"/>
      <c r="Q55" s="1299"/>
      <c r="R55" s="1299"/>
      <c r="S55" s="1300"/>
      <c r="T55" s="1298"/>
      <c r="U55" s="1298"/>
    </row>
    <row r="56" spans="1:21" ht="18" customHeight="1" thickBot="1">
      <c r="A56" s="1329"/>
      <c r="B56" s="2284" t="s">
        <v>4216</v>
      </c>
      <c r="C56" s="2285"/>
      <c r="D56" s="2285"/>
      <c r="E56" s="2285"/>
      <c r="F56" s="2285"/>
      <c r="G56" s="2286"/>
      <c r="H56" s="1284"/>
      <c r="I56" s="1330" t="s">
        <v>4189</v>
      </c>
      <c r="J56" s="1284"/>
      <c r="K56" s="1284"/>
      <c r="L56" s="1284"/>
      <c r="M56" s="1331"/>
      <c r="N56" s="1288"/>
      <c r="O56" s="1288"/>
      <c r="P56" s="1288"/>
      <c r="Q56" s="1288"/>
      <c r="R56" s="1288"/>
      <c r="S56" s="1289"/>
      <c r="T56" s="1289"/>
      <c r="U56" s="1290"/>
    </row>
    <row r="57" spans="1:21" s="1291" customFormat="1">
      <c r="A57" s="1332"/>
      <c r="B57" s="1292"/>
      <c r="C57" s="1293"/>
      <c r="D57" s="1293"/>
      <c r="E57" s="1333" t="s">
        <v>3898</v>
      </c>
      <c r="F57" s="2257" t="s">
        <v>4129</v>
      </c>
      <c r="G57" s="1338" t="s">
        <v>4130</v>
      </c>
      <c r="H57" s="2259" t="s">
        <v>4134</v>
      </c>
      <c r="I57" s="2261" t="s">
        <v>3902</v>
      </c>
      <c r="J57" s="2250"/>
      <c r="K57" s="2250"/>
      <c r="L57" s="2250"/>
      <c r="M57" s="1298"/>
      <c r="N57" s="1298"/>
      <c r="Q57" s="1299"/>
      <c r="R57" s="1299"/>
      <c r="S57" s="1300"/>
      <c r="T57" s="1298"/>
      <c r="U57" s="1298"/>
    </row>
    <row r="58" spans="1:21" s="1291" customFormat="1">
      <c r="A58" s="1332"/>
      <c r="B58" s="1301"/>
      <c r="E58" s="1299"/>
      <c r="F58" s="2258"/>
      <c r="G58" s="1339" t="s">
        <v>4190</v>
      </c>
      <c r="H58" s="2260"/>
      <c r="I58" s="2262"/>
      <c r="J58" s="1298"/>
      <c r="K58" s="1298"/>
      <c r="L58" s="1298"/>
      <c r="M58" s="1298"/>
      <c r="N58" s="1298"/>
      <c r="Q58" s="1299"/>
      <c r="R58" s="1299"/>
      <c r="S58" s="1300"/>
      <c r="T58" s="1298"/>
      <c r="U58" s="1298"/>
    </row>
    <row r="59" spans="1:21" s="1291" customFormat="1" ht="13.8" thickBot="1">
      <c r="A59" s="1332"/>
      <c r="B59" s="1307" t="s">
        <v>4191</v>
      </c>
      <c r="C59" s="1308"/>
      <c r="D59" s="1308"/>
      <c r="E59" s="1308"/>
      <c r="F59" s="2258"/>
      <c r="G59" s="1310" t="s">
        <v>3907</v>
      </c>
      <c r="H59" s="1334" t="s">
        <v>3908</v>
      </c>
      <c r="I59" s="1312" t="s">
        <v>3909</v>
      </c>
      <c r="J59" s="1298"/>
      <c r="K59" s="1298"/>
      <c r="L59" s="1298"/>
      <c r="M59" s="1298"/>
      <c r="N59" s="1298"/>
      <c r="P59" s="1308"/>
      <c r="Q59" s="1308"/>
      <c r="R59" s="1308"/>
      <c r="S59" s="1300"/>
      <c r="T59" s="1298"/>
      <c r="U59" s="1298"/>
    </row>
    <row r="60" spans="1:21" s="1291" customFormat="1" ht="13.5" customHeight="1">
      <c r="B60" s="2290" t="s">
        <v>4192</v>
      </c>
      <c r="C60" s="2291"/>
      <c r="D60" s="2291"/>
      <c r="E60" s="2292"/>
      <c r="F60" s="1335" t="s">
        <v>4217</v>
      </c>
      <c r="G60" s="1350"/>
      <c r="H60" s="1350"/>
      <c r="I60" s="1351"/>
      <c r="J60" s="1288"/>
      <c r="K60" s="1288"/>
      <c r="L60" s="1288"/>
      <c r="M60" s="1288"/>
      <c r="P60" s="1317"/>
      <c r="Q60" s="1300"/>
      <c r="R60" s="1322"/>
      <c r="S60" s="1319"/>
      <c r="T60" s="1319"/>
      <c r="U60" s="1320"/>
    </row>
    <row r="61" spans="1:21" s="1291" customFormat="1">
      <c r="B61" s="2293" t="s">
        <v>4218</v>
      </c>
      <c r="C61" s="2294"/>
      <c r="D61" s="2294"/>
      <c r="E61" s="2295"/>
      <c r="F61" s="1313" t="s">
        <v>4219</v>
      </c>
      <c r="G61" s="1314"/>
      <c r="H61" s="1314"/>
      <c r="I61" s="1344"/>
      <c r="J61" s="1320"/>
      <c r="K61" s="1320"/>
      <c r="L61" s="1320"/>
      <c r="M61" s="1320"/>
      <c r="P61" s="1317"/>
      <c r="Q61" s="1321"/>
      <c r="R61" s="1322"/>
      <c r="S61" s="1319"/>
      <c r="T61" s="1319"/>
      <c r="U61" s="1320"/>
    </row>
    <row r="62" spans="1:21" s="1291" customFormat="1">
      <c r="B62" s="2293" t="s">
        <v>4194</v>
      </c>
      <c r="C62" s="2294"/>
      <c r="D62" s="2294"/>
      <c r="E62" s="2295"/>
      <c r="F62" s="1313" t="s">
        <v>4220</v>
      </c>
      <c r="G62" s="1314"/>
      <c r="H62" s="1314"/>
      <c r="I62" s="1344"/>
      <c r="J62" s="1320"/>
      <c r="K62" s="1320"/>
      <c r="L62" s="1320"/>
      <c r="M62" s="1320"/>
      <c r="P62" s="1317"/>
      <c r="Q62" s="1321"/>
      <c r="R62" s="1322"/>
      <c r="S62" s="1319"/>
      <c r="T62" s="1319"/>
      <c r="U62" s="1320"/>
    </row>
    <row r="63" spans="1:21" ht="15" thickBot="1">
      <c r="B63" s="2296" t="s">
        <v>4221</v>
      </c>
      <c r="C63" s="2297"/>
      <c r="D63" s="2297"/>
      <c r="E63" s="2298"/>
      <c r="F63" s="1323" t="s">
        <v>4222</v>
      </c>
      <c r="G63" s="1353"/>
      <c r="H63" s="1353"/>
      <c r="I63" s="1354"/>
      <c r="J63" s="1284"/>
      <c r="K63" s="1284"/>
      <c r="L63" s="1284"/>
      <c r="M63" s="1331"/>
      <c r="N63" s="1288"/>
      <c r="O63" s="1288"/>
      <c r="P63" s="1288"/>
      <c r="Q63" s="1288"/>
      <c r="R63" s="1288"/>
      <c r="S63" s="1289"/>
      <c r="T63" s="1289"/>
      <c r="U63" s="1290"/>
    </row>
    <row r="64" spans="1:21" s="1291" customFormat="1" ht="13.8" thickBot="1">
      <c r="B64" s="1348"/>
      <c r="C64" s="1348"/>
      <c r="D64" s="1348"/>
      <c r="E64" s="1348"/>
      <c r="F64" s="1355"/>
      <c r="G64" s="1355"/>
      <c r="H64" s="1355"/>
      <c r="I64" s="1319"/>
      <c r="J64" s="1320"/>
      <c r="K64" s="1320"/>
      <c r="L64" s="1320"/>
      <c r="M64" s="1320"/>
      <c r="P64" s="1317"/>
      <c r="Q64" s="1321"/>
      <c r="R64" s="1322"/>
      <c r="S64" s="1319"/>
      <c r="T64" s="1319"/>
      <c r="U64" s="1320"/>
    </row>
    <row r="65" spans="1:21" ht="16.8" thickBot="1">
      <c r="A65" s="1329"/>
      <c r="B65" s="2242" t="s">
        <v>4223</v>
      </c>
      <c r="C65" s="2243"/>
      <c r="D65" s="2243"/>
      <c r="E65" s="2244"/>
      <c r="F65" s="1285"/>
      <c r="G65" s="1287" t="s">
        <v>4224</v>
      </c>
      <c r="H65" s="1298"/>
      <c r="I65" s="1284"/>
      <c r="J65" s="1284"/>
      <c r="K65" s="1284"/>
      <c r="L65" s="1284"/>
      <c r="M65" s="1331"/>
      <c r="N65" s="1288"/>
      <c r="O65" s="1288"/>
      <c r="P65" s="1288"/>
      <c r="Q65" s="1288"/>
      <c r="R65" s="1288"/>
      <c r="S65" s="1289"/>
      <c r="T65" s="1289"/>
      <c r="U65" s="1290"/>
    </row>
    <row r="66" spans="1:21" s="1291" customFormat="1" ht="13.5" customHeight="1">
      <c r="A66" s="1332"/>
      <c r="B66" s="2299" t="s">
        <v>4225</v>
      </c>
      <c r="C66" s="2300"/>
      <c r="D66" s="2300"/>
      <c r="E66" s="2300"/>
      <c r="F66" s="2257" t="s">
        <v>4129</v>
      </c>
      <c r="G66" s="1356" t="s">
        <v>4226</v>
      </c>
      <c r="H66" s="1298"/>
      <c r="I66" s="1298"/>
      <c r="J66" s="1298"/>
      <c r="K66" s="1298"/>
      <c r="L66" s="1298"/>
      <c r="M66" s="1298"/>
      <c r="N66" s="1298"/>
      <c r="Q66" s="1299"/>
      <c r="R66" s="1299"/>
      <c r="S66" s="1300"/>
      <c r="T66" s="1298"/>
      <c r="U66" s="1298"/>
    </row>
    <row r="67" spans="1:21" s="1291" customFormat="1" ht="13.8" thickBot="1">
      <c r="A67" s="1332"/>
      <c r="B67" s="2301"/>
      <c r="C67" s="2302"/>
      <c r="D67" s="2302"/>
      <c r="E67" s="2302"/>
      <c r="F67" s="2303"/>
      <c r="G67" s="1357" t="s">
        <v>3907</v>
      </c>
      <c r="H67" s="1298"/>
      <c r="I67" s="1298"/>
      <c r="J67" s="1298"/>
      <c r="K67" s="1298"/>
      <c r="L67" s="1298"/>
      <c r="M67" s="1298"/>
      <c r="N67" s="1298"/>
      <c r="P67" s="1308"/>
      <c r="Q67" s="1308"/>
      <c r="R67" s="1308"/>
      <c r="S67" s="1300"/>
      <c r="T67" s="1298"/>
      <c r="U67" s="1298"/>
    </row>
    <row r="68" spans="1:21" s="1291" customFormat="1">
      <c r="B68" s="2304" t="s">
        <v>4227</v>
      </c>
      <c r="C68" s="2305"/>
      <c r="D68" s="2305"/>
      <c r="E68" s="2306"/>
      <c r="F68" s="1358" t="s">
        <v>4228</v>
      </c>
      <c r="G68" s="1359"/>
      <c r="H68" s="1298"/>
      <c r="I68" s="1298"/>
      <c r="J68" s="1298"/>
      <c r="K68" s="1298"/>
      <c r="L68" s="1298"/>
      <c r="M68" s="1298"/>
      <c r="N68" s="1298"/>
      <c r="P68" s="1308"/>
      <c r="Q68" s="1308"/>
      <c r="R68" s="1308"/>
      <c r="S68" s="1300"/>
      <c r="T68" s="1298"/>
      <c r="U68" s="1298"/>
    </row>
    <row r="69" spans="1:21" s="1291" customFormat="1">
      <c r="B69" s="2307" t="s">
        <v>4229</v>
      </c>
      <c r="C69" s="2308"/>
      <c r="D69" s="2308"/>
      <c r="E69" s="2309"/>
      <c r="F69" s="1360" t="s">
        <v>4230</v>
      </c>
      <c r="G69" s="1361"/>
      <c r="H69" s="1298"/>
      <c r="I69" s="1298"/>
      <c r="J69" s="1298"/>
      <c r="K69" s="1298"/>
      <c r="L69" s="1298"/>
      <c r="M69" s="1298"/>
      <c r="N69" s="1298"/>
      <c r="P69" s="1308"/>
      <c r="Q69" s="1308"/>
      <c r="R69" s="1308"/>
      <c r="S69" s="1300"/>
      <c r="T69" s="1298"/>
      <c r="U69" s="1298"/>
    </row>
    <row r="70" spans="1:21" s="1291" customFormat="1">
      <c r="B70" s="2307" t="s">
        <v>4231</v>
      </c>
      <c r="C70" s="2308"/>
      <c r="D70" s="2308"/>
      <c r="E70" s="2309"/>
      <c r="F70" s="1360" t="s">
        <v>4232</v>
      </c>
      <c r="G70" s="1361"/>
      <c r="H70" s="1298"/>
      <c r="I70" s="1319"/>
      <c r="J70" s="1343"/>
      <c r="K70" s="1343"/>
      <c r="L70" s="1319"/>
      <c r="M70" s="1320"/>
      <c r="P70" s="1317"/>
      <c r="Q70" s="1318"/>
      <c r="R70" s="1318"/>
      <c r="S70" s="1319"/>
      <c r="T70" s="1319"/>
      <c r="U70" s="1320"/>
    </row>
    <row r="71" spans="1:21" s="1291" customFormat="1">
      <c r="B71" s="2307" t="s">
        <v>4233</v>
      </c>
      <c r="C71" s="2308"/>
      <c r="D71" s="2308"/>
      <c r="E71" s="2309"/>
      <c r="F71" s="1360" t="s">
        <v>4234</v>
      </c>
      <c r="G71" s="1361"/>
      <c r="H71" s="1298"/>
      <c r="I71" s="1319"/>
      <c r="J71" s="1343"/>
      <c r="K71" s="1343"/>
      <c r="L71" s="1319"/>
      <c r="M71" s="1320"/>
      <c r="P71" s="1317"/>
      <c r="Q71" s="1318"/>
      <c r="R71" s="1318"/>
      <c r="S71" s="1319"/>
      <c r="T71" s="1319"/>
      <c r="U71" s="1320"/>
    </row>
    <row r="72" spans="1:21" s="1291" customFormat="1" ht="13.8" thickBot="1">
      <c r="B72" s="2287" t="s">
        <v>4235</v>
      </c>
      <c r="C72" s="2288"/>
      <c r="D72" s="2288"/>
      <c r="E72" s="2289"/>
      <c r="F72" s="1362" t="s">
        <v>4236</v>
      </c>
      <c r="G72" s="1363"/>
      <c r="H72" s="1298"/>
      <c r="I72" s="1319"/>
      <c r="J72" s="1319"/>
      <c r="K72" s="1319"/>
      <c r="L72" s="1319"/>
      <c r="M72" s="1320"/>
      <c r="P72" s="1317"/>
      <c r="Q72" s="1321"/>
      <c r="R72" s="1318"/>
      <c r="S72" s="1319"/>
      <c r="T72" s="1319"/>
      <c r="U72" s="1320"/>
    </row>
    <row r="73" spans="1:21" s="1291" customFormat="1" ht="13.8" thickBot="1">
      <c r="B73" s="1317"/>
      <c r="C73" s="1364"/>
      <c r="D73" s="1364"/>
      <c r="E73" s="1282"/>
      <c r="F73" s="1319"/>
      <c r="G73" s="1319"/>
      <c r="H73" s="1298"/>
      <c r="I73" s="1319"/>
      <c r="J73" s="1320"/>
      <c r="K73" s="1320"/>
      <c r="L73" s="1320"/>
      <c r="M73" s="1320"/>
      <c r="P73" s="1317"/>
      <c r="Q73" s="1322"/>
      <c r="R73" s="1322"/>
      <c r="S73" s="1319"/>
      <c r="T73" s="1319"/>
      <c r="U73" s="1320"/>
    </row>
    <row r="74" spans="1:21" ht="16.8" thickBot="1">
      <c r="A74" s="1329"/>
      <c r="B74" s="2242" t="s">
        <v>4237</v>
      </c>
      <c r="C74" s="2243"/>
      <c r="D74" s="2243"/>
      <c r="E74" s="2244"/>
      <c r="F74" s="1365"/>
      <c r="G74" s="1366" t="s">
        <v>4238</v>
      </c>
      <c r="I74" s="1284"/>
      <c r="J74" s="1284"/>
      <c r="K74" s="1284"/>
      <c r="L74" s="1284"/>
      <c r="M74" s="1331"/>
      <c r="N74" s="1288"/>
      <c r="O74" s="1288"/>
      <c r="P74" s="1288"/>
      <c r="Q74" s="1288"/>
      <c r="R74" s="1288"/>
      <c r="S74" s="1289"/>
      <c r="T74" s="1289"/>
      <c r="U74" s="1290"/>
    </row>
    <row r="75" spans="1:21" s="1291" customFormat="1">
      <c r="A75" s="1332"/>
      <c r="B75" s="2299" t="s">
        <v>4225</v>
      </c>
      <c r="C75" s="2300"/>
      <c r="D75" s="2300"/>
      <c r="E75" s="2300"/>
      <c r="F75" s="2257" t="s">
        <v>4129</v>
      </c>
      <c r="G75" s="1356" t="s">
        <v>4239</v>
      </c>
      <c r="H75" s="1298"/>
      <c r="I75" s="1298"/>
      <c r="J75" s="1298"/>
      <c r="K75" s="1298"/>
      <c r="L75" s="1298"/>
      <c r="M75" s="1298"/>
      <c r="N75" s="1298"/>
      <c r="Q75" s="1299"/>
      <c r="R75" s="1299"/>
      <c r="S75" s="1300"/>
      <c r="T75" s="1298"/>
      <c r="U75" s="1298"/>
    </row>
    <row r="76" spans="1:21" s="1291" customFormat="1" ht="13.8" thickBot="1">
      <c r="A76" s="1332"/>
      <c r="B76" s="2311"/>
      <c r="C76" s="2250"/>
      <c r="D76" s="2250"/>
      <c r="E76" s="2250"/>
      <c r="F76" s="2258"/>
      <c r="G76" s="1367" t="s">
        <v>3907</v>
      </c>
      <c r="H76" s="1298"/>
      <c r="I76" s="1298"/>
      <c r="J76" s="1298"/>
      <c r="K76" s="1298"/>
      <c r="L76" s="1298"/>
      <c r="M76" s="1298"/>
      <c r="N76" s="1298"/>
      <c r="P76" s="1308"/>
      <c r="Q76" s="1308"/>
      <c r="R76" s="1308"/>
      <c r="S76" s="1300"/>
      <c r="T76" s="1298"/>
      <c r="U76" s="1298"/>
    </row>
    <row r="77" spans="1:21" s="1291" customFormat="1" ht="16.5" customHeight="1">
      <c r="B77" s="2312" t="s">
        <v>4240</v>
      </c>
      <c r="C77" s="2313"/>
      <c r="D77" s="2313"/>
      <c r="E77" s="2314"/>
      <c r="F77" s="1368" t="s">
        <v>4241</v>
      </c>
      <c r="G77" s="1349"/>
      <c r="H77" s="1298"/>
      <c r="I77" s="1298"/>
      <c r="J77" s="1298"/>
      <c r="K77" s="1298"/>
      <c r="L77" s="1298"/>
      <c r="M77" s="1298"/>
      <c r="N77" s="1298"/>
      <c r="P77" s="1308"/>
      <c r="Q77" s="1308"/>
      <c r="R77" s="1308"/>
      <c r="S77" s="1300"/>
      <c r="T77" s="1298"/>
      <c r="U77" s="1298"/>
    </row>
    <row r="78" spans="1:21" s="1291" customFormat="1">
      <c r="B78" s="2266" t="s">
        <v>4242</v>
      </c>
      <c r="C78" s="2267"/>
      <c r="D78" s="2267"/>
      <c r="E78" s="2315"/>
      <c r="F78" s="1360" t="s">
        <v>4243</v>
      </c>
      <c r="G78" s="1352"/>
      <c r="H78" s="1298"/>
      <c r="I78" s="1298"/>
      <c r="J78" s="1343"/>
      <c r="K78" s="1343"/>
      <c r="L78" s="1319"/>
      <c r="M78" s="1320"/>
      <c r="P78" s="1317"/>
      <c r="Q78" s="1318"/>
      <c r="R78" s="1318"/>
      <c r="S78" s="1319"/>
      <c r="T78" s="1319"/>
      <c r="U78" s="1320"/>
    </row>
    <row r="79" spans="1:21" s="1291" customFormat="1">
      <c r="B79" s="2266" t="s">
        <v>4244</v>
      </c>
      <c r="C79" s="2267"/>
      <c r="D79" s="2267"/>
      <c r="E79" s="2315"/>
      <c r="F79" s="1360" t="s">
        <v>4245</v>
      </c>
      <c r="G79" s="1361"/>
      <c r="H79" s="1298"/>
      <c r="I79" s="1298"/>
      <c r="J79" s="1343"/>
      <c r="K79" s="1343"/>
      <c r="L79" s="1319"/>
      <c r="M79" s="1320"/>
      <c r="P79" s="1317"/>
      <c r="Q79" s="1318"/>
      <c r="R79" s="1318"/>
      <c r="S79" s="1319"/>
      <c r="T79" s="1319"/>
      <c r="U79" s="1320"/>
    </row>
    <row r="80" spans="1:21" s="1291" customFormat="1" ht="13.8" thickBot="1">
      <c r="B80" s="2281" t="s">
        <v>4246</v>
      </c>
      <c r="C80" s="2282"/>
      <c r="D80" s="2282"/>
      <c r="E80" s="2310"/>
      <c r="F80" s="1362" t="s">
        <v>4247</v>
      </c>
      <c r="G80" s="1363"/>
      <c r="H80" s="1298"/>
      <c r="I80" s="1298"/>
      <c r="J80" s="1343"/>
      <c r="K80" s="1343"/>
      <c r="L80" s="1319"/>
      <c r="M80" s="1320"/>
      <c r="P80" s="1317"/>
      <c r="Q80" s="1318"/>
      <c r="R80" s="1318"/>
      <c r="S80" s="1319"/>
      <c r="T80" s="1319"/>
      <c r="U80" s="1320"/>
    </row>
    <row r="81" spans="2:21" s="1291" customFormat="1">
      <c r="B81" s="1369"/>
      <c r="C81" s="1369"/>
      <c r="D81" s="1369"/>
      <c r="E81" s="1369"/>
      <c r="F81" s="1319"/>
      <c r="G81" s="1319"/>
      <c r="H81" s="1298"/>
      <c r="I81" s="1298"/>
      <c r="J81" s="1343"/>
      <c r="K81" s="1343"/>
      <c r="L81" s="1319"/>
      <c r="M81" s="1320"/>
      <c r="P81" s="1317"/>
      <c r="Q81" s="1318"/>
      <c r="R81" s="1318"/>
      <c r="S81" s="1319"/>
      <c r="T81" s="1319"/>
      <c r="U81" s="1320"/>
    </row>
    <row r="82" spans="2:21" s="1291" customFormat="1">
      <c r="B82" s="1369"/>
      <c r="C82" s="1369"/>
      <c r="D82" s="1369"/>
      <c r="E82" s="1369"/>
      <c r="F82" s="1319"/>
      <c r="G82" s="1319"/>
      <c r="H82" s="1319"/>
      <c r="I82" s="1319"/>
      <c r="J82" s="1343"/>
      <c r="K82" s="1343"/>
      <c r="L82" s="1319"/>
      <c r="M82" s="1320"/>
      <c r="P82" s="1317"/>
      <c r="Q82" s="1318"/>
      <c r="R82" s="1318"/>
      <c r="S82" s="1319"/>
      <c r="T82" s="1319"/>
      <c r="U82" s="1320"/>
    </row>
    <row r="83" spans="2:21" s="1291" customFormat="1">
      <c r="B83" s="1369"/>
      <c r="C83" s="1369"/>
      <c r="D83" s="1369"/>
      <c r="E83" s="1369"/>
      <c r="F83" s="1319"/>
      <c r="G83" s="1319"/>
      <c r="H83" s="1319"/>
      <c r="I83" s="1319"/>
      <c r="J83" s="1343"/>
      <c r="K83" s="1343"/>
      <c r="L83" s="1319"/>
      <c r="M83" s="1320"/>
      <c r="P83" s="1317"/>
      <c r="Q83" s="1318"/>
      <c r="R83" s="1318"/>
      <c r="S83" s="1319"/>
      <c r="T83" s="1319"/>
      <c r="U83" s="1320"/>
    </row>
  </sheetData>
  <mergeCells count="77">
    <mergeCell ref="B80:E80"/>
    <mergeCell ref="B74:E74"/>
    <mergeCell ref="B75:E76"/>
    <mergeCell ref="F75:F76"/>
    <mergeCell ref="B77:E77"/>
    <mergeCell ref="B78:E78"/>
    <mergeCell ref="B79:E79"/>
    <mergeCell ref="F66:F67"/>
    <mergeCell ref="B68:E68"/>
    <mergeCell ref="B69:E69"/>
    <mergeCell ref="B70:E70"/>
    <mergeCell ref="B71:E71"/>
    <mergeCell ref="B72:E72"/>
    <mergeCell ref="B60:E60"/>
    <mergeCell ref="B61:E61"/>
    <mergeCell ref="B62:E62"/>
    <mergeCell ref="B63:E63"/>
    <mergeCell ref="B65:E65"/>
    <mergeCell ref="B66:E67"/>
    <mergeCell ref="B51:E51"/>
    <mergeCell ref="B52:E52"/>
    <mergeCell ref="B53:E53"/>
    <mergeCell ref="J55:L55"/>
    <mergeCell ref="B56:G56"/>
    <mergeCell ref="F57:F59"/>
    <mergeCell ref="H57:H58"/>
    <mergeCell ref="I57:I58"/>
    <mergeCell ref="J57:L57"/>
    <mergeCell ref="F46:F48"/>
    <mergeCell ref="H46:H47"/>
    <mergeCell ref="I46:I47"/>
    <mergeCell ref="J46:L46"/>
    <mergeCell ref="B49:E49"/>
    <mergeCell ref="B50:E50"/>
    <mergeCell ref="B39:E39"/>
    <mergeCell ref="B40:E40"/>
    <mergeCell ref="B41:E41"/>
    <mergeCell ref="B42:E42"/>
    <mergeCell ref="B43:E43"/>
    <mergeCell ref="B45:G45"/>
    <mergeCell ref="J36:L36"/>
    <mergeCell ref="B26:E26"/>
    <mergeCell ref="B27:E27"/>
    <mergeCell ref="B28:E28"/>
    <mergeCell ref="B29:E29"/>
    <mergeCell ref="B30:E30"/>
    <mergeCell ref="B31:E31"/>
    <mergeCell ref="B32:E32"/>
    <mergeCell ref="B35:G35"/>
    <mergeCell ref="F36:F38"/>
    <mergeCell ref="G36:G37"/>
    <mergeCell ref="H36:H37"/>
    <mergeCell ref="B25:E25"/>
    <mergeCell ref="B14:E14"/>
    <mergeCell ref="B15:E15"/>
    <mergeCell ref="B16:E16"/>
    <mergeCell ref="B17:E17"/>
    <mergeCell ref="B18:E18"/>
    <mergeCell ref="B19:E19"/>
    <mergeCell ref="B20:E20"/>
    <mergeCell ref="B21:E21"/>
    <mergeCell ref="B22:E22"/>
    <mergeCell ref="B23:E23"/>
    <mergeCell ref="B24:E24"/>
    <mergeCell ref="M4:M6"/>
    <mergeCell ref="J5:K5"/>
    <mergeCell ref="L5:L6"/>
    <mergeCell ref="B13:E13"/>
    <mergeCell ref="B3:E3"/>
    <mergeCell ref="F4:F7"/>
    <mergeCell ref="G4:G6"/>
    <mergeCell ref="J4:L4"/>
    <mergeCell ref="B8:E8"/>
    <mergeCell ref="B9:E9"/>
    <mergeCell ref="B10:E10"/>
    <mergeCell ref="B11:E11"/>
    <mergeCell ref="B12:E12"/>
  </mergeCells>
  <phoneticPr fontId="12"/>
  <pageMargins left="0.7" right="0.7" top="0.75" bottom="0.75" header="0.3" footer="0.3"/>
  <pageSetup paperSize="9" scale="48"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66AA-C3AA-456F-B88C-CABFA76DC446}">
  <dimension ref="B3:AL15"/>
  <sheetViews>
    <sheetView showGridLines="0" zoomScale="75" workbookViewId="0"/>
  </sheetViews>
  <sheetFormatPr defaultColWidth="8.90625" defaultRowHeight="13.2"/>
  <cols>
    <col min="1" max="1" width="3.54296875" style="1378" customWidth="1"/>
    <col min="2" max="3" width="6.453125" style="1378" customWidth="1"/>
    <col min="4" max="9" width="8.54296875" style="1378" customWidth="1"/>
    <col min="10" max="10" width="4.81640625" style="1378" customWidth="1"/>
    <col min="11" max="11" width="4.1796875" style="1378" customWidth="1"/>
    <col min="12" max="34" width="4.08984375" style="1378" customWidth="1"/>
    <col min="35" max="35" width="8.90625" style="1378"/>
    <col min="36" max="36" width="11.1796875" style="1378" customWidth="1"/>
    <col min="37" max="37" width="8.90625" style="1378"/>
    <col min="38" max="38" width="13.90625" style="1378" customWidth="1"/>
    <col min="39" max="16384" width="8.90625" style="1378"/>
  </cols>
  <sheetData>
    <row r="3" spans="2:38" s="1371" customFormat="1" ht="40.5" customHeight="1">
      <c r="B3" s="2316" t="s">
        <v>6047</v>
      </c>
      <c r="C3" s="2317"/>
      <c r="D3" s="2318"/>
      <c r="E3" s="2318"/>
      <c r="F3" s="2318"/>
      <c r="G3" s="2318"/>
      <c r="H3" s="2318"/>
      <c r="I3" s="2318"/>
      <c r="J3" s="1370"/>
      <c r="L3" s="1372"/>
      <c r="M3" s="1372"/>
      <c r="N3" s="1372"/>
      <c r="O3" s="1373"/>
      <c r="P3" s="1373"/>
      <c r="Q3" s="1373"/>
      <c r="R3" s="1373"/>
      <c r="S3" s="1374"/>
      <c r="T3" s="1374"/>
      <c r="U3" s="1374"/>
      <c r="V3" s="1374"/>
      <c r="W3" s="1374"/>
      <c r="X3" s="1374"/>
      <c r="Y3" s="1375"/>
      <c r="Z3" s="1375"/>
      <c r="AA3" s="1375"/>
      <c r="AB3" s="1375"/>
      <c r="AC3" s="1375"/>
      <c r="AD3" s="1375"/>
      <c r="AE3" s="1375"/>
      <c r="AF3" s="1375"/>
      <c r="AG3" s="1375"/>
      <c r="AH3" s="1375"/>
    </row>
    <row r="4" spans="2:38" s="1371" customFormat="1" ht="40.5" customHeight="1">
      <c r="B4" s="2316" t="s">
        <v>6048</v>
      </c>
      <c r="C4" s="2317"/>
      <c r="D4" s="2318"/>
      <c r="E4" s="2318"/>
      <c r="F4" s="2318"/>
      <c r="G4" s="2318"/>
      <c r="H4" s="2318"/>
      <c r="I4" s="2318"/>
      <c r="J4" s="1370"/>
      <c r="L4" s="1372"/>
      <c r="M4" s="1372"/>
      <c r="N4" s="1372"/>
      <c r="O4" s="1373"/>
      <c r="P4" s="1373"/>
      <c r="Q4" s="1373"/>
      <c r="R4" s="1373"/>
      <c r="S4" s="1374"/>
      <c r="T4" s="1374"/>
      <c r="U4" s="1374"/>
      <c r="V4" s="1374"/>
      <c r="W4" s="1374"/>
      <c r="X4" s="1374"/>
      <c r="Y4" s="1372"/>
      <c r="Z4" s="1372"/>
      <c r="AA4" s="1375"/>
      <c r="AB4" s="1375"/>
      <c r="AC4" s="1375"/>
      <c r="AD4" s="1375"/>
      <c r="AE4" s="1375"/>
      <c r="AF4" s="1375"/>
      <c r="AG4" s="1375"/>
      <c r="AH4" s="1375"/>
    </row>
    <row r="5" spans="2:38" s="1371" customFormat="1" ht="40.5" customHeight="1">
      <c r="B5" s="2319" t="s">
        <v>6049</v>
      </c>
      <c r="C5" s="2317"/>
      <c r="D5" s="2318"/>
      <c r="E5" s="2318"/>
      <c r="F5" s="2318"/>
      <c r="G5" s="2318"/>
      <c r="H5" s="2318"/>
      <c r="I5" s="2318"/>
      <c r="J5" s="1370"/>
      <c r="L5" s="1376"/>
      <c r="M5" s="1376"/>
      <c r="N5" s="1376"/>
      <c r="O5" s="1376"/>
      <c r="P5" s="1376"/>
      <c r="Q5" s="1376"/>
      <c r="R5" s="1376"/>
      <c r="S5" s="1376"/>
      <c r="T5" s="1376"/>
      <c r="U5" s="1376"/>
      <c r="V5" s="1376"/>
      <c r="W5" s="1377"/>
      <c r="X5" s="1377"/>
      <c r="Y5" s="1377"/>
      <c r="Z5" s="1377"/>
      <c r="AA5" s="1377"/>
      <c r="AB5" s="1377"/>
      <c r="AC5" s="1377"/>
      <c r="AD5" s="1377"/>
      <c r="AE5" s="1377"/>
      <c r="AF5" s="1377"/>
      <c r="AG5" s="1377"/>
      <c r="AH5" s="1377"/>
    </row>
    <row r="6" spans="2:38" s="1371" customFormat="1" ht="40.5" customHeight="1">
      <c r="B6" s="2320" t="s">
        <v>6050</v>
      </c>
      <c r="C6" s="2321"/>
      <c r="D6" s="2318"/>
      <c r="E6" s="2318"/>
      <c r="F6" s="2318"/>
      <c r="G6" s="2318"/>
      <c r="H6" s="2318"/>
      <c r="I6" s="2318"/>
      <c r="J6" s="1370"/>
      <c r="L6" s="1372"/>
      <c r="M6" s="1372"/>
      <c r="N6" s="1372"/>
      <c r="O6" s="1373"/>
      <c r="P6" s="1373"/>
      <c r="Q6" s="1373"/>
      <c r="R6" s="1373"/>
      <c r="S6" s="1374"/>
      <c r="T6" s="1374"/>
      <c r="U6" s="1374"/>
      <c r="V6" s="1374"/>
      <c r="W6" s="1374"/>
      <c r="X6" s="1374"/>
      <c r="Y6" s="1375"/>
      <c r="Z6" s="1375"/>
      <c r="AA6" s="1375"/>
      <c r="AB6" s="1375"/>
      <c r="AC6" s="1375"/>
      <c r="AD6" s="1375"/>
      <c r="AE6" s="1375"/>
      <c r="AF6" s="1375"/>
      <c r="AG6" s="1375"/>
      <c r="AH6" s="1375"/>
    </row>
    <row r="7" spans="2:38" s="1371" customFormat="1" ht="40.5" customHeight="1">
      <c r="B7" s="2316" t="s">
        <v>6051</v>
      </c>
      <c r="C7" s="2321"/>
      <c r="D7" s="2322"/>
      <c r="E7" s="2322"/>
      <c r="F7" s="2322"/>
      <c r="G7" s="2322"/>
      <c r="H7" s="2322"/>
      <c r="I7" s="2322"/>
      <c r="J7" s="1370"/>
      <c r="L7" s="1372"/>
      <c r="M7" s="1372"/>
      <c r="N7" s="1372"/>
      <c r="O7" s="1373"/>
      <c r="P7" s="1373"/>
      <c r="Q7" s="1373"/>
      <c r="R7" s="1373"/>
      <c r="S7" s="1374"/>
      <c r="T7" s="1374"/>
      <c r="U7" s="1374"/>
      <c r="V7" s="1374"/>
      <c r="W7" s="1374"/>
      <c r="X7" s="1374"/>
      <c r="Y7" s="1372"/>
      <c r="Z7" s="1372"/>
      <c r="AA7" s="1375"/>
      <c r="AB7" s="1375"/>
      <c r="AC7" s="1375"/>
      <c r="AD7" s="1375"/>
      <c r="AE7" s="1375"/>
      <c r="AF7" s="1375"/>
      <c r="AG7" s="1375"/>
      <c r="AH7" s="1375"/>
    </row>
    <row r="8" spans="2:38" s="1371" customFormat="1" ht="40.5" customHeight="1">
      <c r="B8" s="2320" t="s">
        <v>6052</v>
      </c>
      <c r="C8" s="2321"/>
      <c r="D8" s="2318"/>
      <c r="E8" s="2318"/>
      <c r="F8" s="2318"/>
      <c r="G8" s="2318"/>
      <c r="H8" s="2318"/>
      <c r="I8" s="2318"/>
      <c r="J8" s="1370"/>
      <c r="L8" s="1376"/>
      <c r="M8" s="1376"/>
      <c r="N8" s="1376"/>
      <c r="O8" s="1376"/>
      <c r="P8" s="1376"/>
      <c r="Q8" s="1376"/>
      <c r="R8" s="1376"/>
      <c r="S8" s="1376"/>
      <c r="T8" s="1376"/>
      <c r="U8" s="1376"/>
      <c r="V8" s="1376"/>
      <c r="W8" s="1377"/>
      <c r="X8" s="1377"/>
      <c r="Y8" s="1377"/>
      <c r="Z8" s="1377"/>
      <c r="AA8" s="1377"/>
      <c r="AB8" s="1377"/>
      <c r="AC8" s="1377"/>
      <c r="AD8" s="1377"/>
      <c r="AE8" s="1377"/>
      <c r="AF8" s="1377"/>
      <c r="AG8" s="1377"/>
      <c r="AH8" s="1377"/>
    </row>
    <row r="9" spans="2:38" ht="13.8" thickBot="1"/>
    <row r="10" spans="2:38" ht="19.5" customHeight="1">
      <c r="L10" s="2325" t="s">
        <v>6053</v>
      </c>
      <c r="M10" s="2326"/>
      <c r="N10" s="2327"/>
      <c r="O10" s="2331" t="s">
        <v>60</v>
      </c>
      <c r="P10" s="2332"/>
      <c r="Q10" s="2332"/>
      <c r="R10" s="2333"/>
      <c r="S10" s="2337" t="s">
        <v>6054</v>
      </c>
      <c r="T10" s="2338"/>
      <c r="U10" s="2338"/>
      <c r="V10" s="2338"/>
      <c r="W10" s="2338"/>
      <c r="X10" s="2339"/>
      <c r="Y10" s="2343" t="s">
        <v>6055</v>
      </c>
      <c r="Z10" s="2344"/>
      <c r="AA10" s="2344"/>
      <c r="AB10" s="2344"/>
      <c r="AC10" s="2344"/>
      <c r="AD10" s="2344"/>
      <c r="AE10" s="2344"/>
      <c r="AF10" s="2344"/>
      <c r="AG10" s="2344"/>
      <c r="AH10" s="2345"/>
    </row>
    <row r="11" spans="2:38" ht="19.5" customHeight="1">
      <c r="L11" s="2328"/>
      <c r="M11" s="2329"/>
      <c r="N11" s="2330"/>
      <c r="O11" s="2334"/>
      <c r="P11" s="2335"/>
      <c r="Q11" s="2335"/>
      <c r="R11" s="2336"/>
      <c r="S11" s="2340"/>
      <c r="T11" s="2341"/>
      <c r="U11" s="2341"/>
      <c r="V11" s="2341"/>
      <c r="W11" s="2341"/>
      <c r="X11" s="2342"/>
      <c r="Y11" s="2346" t="s">
        <v>6056</v>
      </c>
      <c r="Z11" s="2347"/>
      <c r="AA11" s="2348" t="s">
        <v>6057</v>
      </c>
      <c r="AB11" s="2349"/>
      <c r="AC11" s="2349"/>
      <c r="AD11" s="2349"/>
      <c r="AE11" s="2349"/>
      <c r="AF11" s="2349"/>
      <c r="AG11" s="2349"/>
      <c r="AH11" s="2350"/>
    </row>
    <row r="12" spans="2:38" ht="41.25" customHeight="1" thickBot="1">
      <c r="L12" s="1379" t="s">
        <v>6058</v>
      </c>
      <c r="M12" s="1380" t="s">
        <v>6059</v>
      </c>
      <c r="N12" s="1381" t="s">
        <v>6059</v>
      </c>
      <c r="O12" s="1380" t="s">
        <v>6059</v>
      </c>
      <c r="P12" s="1380" t="s">
        <v>6059</v>
      </c>
      <c r="Q12" s="1380" t="s">
        <v>6059</v>
      </c>
      <c r="R12" s="1381" t="s">
        <v>6059</v>
      </c>
      <c r="S12" s="1382">
        <v>2</v>
      </c>
      <c r="T12" s="1383">
        <v>0</v>
      </c>
      <c r="U12" s="1383"/>
      <c r="V12" s="1384"/>
      <c r="W12" s="1385"/>
      <c r="X12" s="1386"/>
      <c r="Y12" s="1385"/>
      <c r="Z12" s="1386"/>
      <c r="AA12" s="1385"/>
      <c r="AB12" s="1387"/>
      <c r="AC12" s="1387"/>
      <c r="AD12" s="1387"/>
      <c r="AE12" s="1386"/>
      <c r="AF12" s="1385"/>
      <c r="AG12" s="1386"/>
      <c r="AH12" s="1388"/>
    </row>
    <row r="13" spans="2:38" ht="13.8" thickBot="1"/>
    <row r="14" spans="2:38" ht="41.25" customHeight="1" thickBot="1">
      <c r="S14" s="2323" t="s">
        <v>6060</v>
      </c>
      <c r="T14" s="2324"/>
      <c r="U14" s="2324"/>
      <c r="V14" s="1389"/>
      <c r="W14" s="1390"/>
      <c r="X14" s="1390"/>
      <c r="Y14" s="1390"/>
      <c r="Z14" s="1390"/>
      <c r="AA14" s="1390"/>
      <c r="AB14" s="1390"/>
      <c r="AC14" s="1390"/>
      <c r="AD14" s="1390"/>
      <c r="AE14" s="1390"/>
      <c r="AF14" s="1390"/>
      <c r="AG14" s="1390"/>
      <c r="AH14" s="1391"/>
      <c r="AJ14" s="1392"/>
      <c r="AK14" s="1392"/>
      <c r="AL14" s="1392"/>
    </row>
    <row r="15" spans="2:38" ht="15" customHeight="1">
      <c r="AJ15" s="1392"/>
      <c r="AK15" s="1392"/>
      <c r="AL15" s="1392"/>
    </row>
  </sheetData>
  <mergeCells count="19">
    <mergeCell ref="S14:U14"/>
    <mergeCell ref="L10:N11"/>
    <mergeCell ref="O10:R11"/>
    <mergeCell ref="S10:X11"/>
    <mergeCell ref="Y10:AH10"/>
    <mergeCell ref="Y11:Z11"/>
    <mergeCell ref="AA11:AH11"/>
    <mergeCell ref="B6:C6"/>
    <mergeCell ref="D6:I6"/>
    <mergeCell ref="B7:C7"/>
    <mergeCell ref="D7:I7"/>
    <mergeCell ref="B8:C8"/>
    <mergeCell ref="D8:I8"/>
    <mergeCell ref="B3:C3"/>
    <mergeCell ref="D3:I3"/>
    <mergeCell ref="B4:C4"/>
    <mergeCell ref="D4:I4"/>
    <mergeCell ref="B5:C5"/>
    <mergeCell ref="D5:I5"/>
  </mergeCells>
  <phoneticPr fontId="1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B658-3CFF-4D0A-B8D2-C1021476F3AA}">
  <dimension ref="B1:C15"/>
  <sheetViews>
    <sheetView showGridLines="0" workbookViewId="0"/>
  </sheetViews>
  <sheetFormatPr defaultColWidth="8.90625" defaultRowHeight="13.2"/>
  <cols>
    <col min="1" max="1" width="2.36328125" style="1394" customWidth="1"/>
    <col min="2" max="2" width="21.453125" style="1394" customWidth="1"/>
    <col min="3" max="3" width="5" style="1394" customWidth="1"/>
    <col min="4" max="16384" width="8.90625" style="1394"/>
  </cols>
  <sheetData>
    <row r="1" spans="2:3">
      <c r="B1" s="1393"/>
      <c r="C1" s="1393"/>
    </row>
    <row r="2" spans="2:3" ht="13.8" thickBot="1">
      <c r="B2" s="1395"/>
      <c r="C2" s="1396"/>
    </row>
    <row r="3" spans="2:3" ht="24.75" customHeight="1">
      <c r="B3" s="1397" t="s">
        <v>6061</v>
      </c>
      <c r="C3" s="1398"/>
    </row>
    <row r="4" spans="2:3" ht="25.5" customHeight="1">
      <c r="B4" s="1399"/>
      <c r="C4" s="1400"/>
    </row>
    <row r="5" spans="2:3" ht="28.5" customHeight="1">
      <c r="B5" s="1399"/>
      <c r="C5" s="1400"/>
    </row>
    <row r="6" spans="2:3" ht="39" customHeight="1">
      <c r="B6" s="1399"/>
      <c r="C6" s="1400"/>
    </row>
    <row r="7" spans="2:3">
      <c r="B7" s="1399"/>
      <c r="C7" s="1400"/>
    </row>
    <row r="8" spans="2:3">
      <c r="B8" s="1399"/>
      <c r="C8" s="1400"/>
    </row>
    <row r="9" spans="2:3">
      <c r="B9" s="1399"/>
      <c r="C9" s="1400"/>
    </row>
    <row r="10" spans="2:3">
      <c r="B10" s="1399"/>
      <c r="C10" s="1400"/>
    </row>
    <row r="11" spans="2:3">
      <c r="B11" s="1399"/>
      <c r="C11" s="1400"/>
    </row>
    <row r="12" spans="2:3">
      <c r="B12" s="1399"/>
      <c r="C12" s="1400"/>
    </row>
    <row r="13" spans="2:3">
      <c r="B13" s="1399"/>
      <c r="C13" s="1400"/>
    </row>
    <row r="14" spans="2:3">
      <c r="B14" s="1399"/>
      <c r="C14" s="1400"/>
    </row>
    <row r="15" spans="2:3" ht="13.8" thickBot="1">
      <c r="B15" s="1401"/>
      <c r="C15" s="1402"/>
    </row>
  </sheetData>
  <phoneticPr fontId="12"/>
  <pageMargins left="0.78700000000000003" right="0.78700000000000003" top="0.98399999999999999" bottom="0.98399999999999999" header="0.51200000000000001" footer="0.51200000000000001"/>
  <pageSetup paperSize="8"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F665-A26D-48BC-962C-EFF3B81C727C}">
  <dimension ref="B2:H43"/>
  <sheetViews>
    <sheetView workbookViewId="0"/>
  </sheetViews>
  <sheetFormatPr defaultColWidth="8.90625" defaultRowHeight="12"/>
  <cols>
    <col min="1" max="1" width="8.90625" style="1405"/>
    <col min="2" max="2" width="4.81640625" style="1405" customWidth="1"/>
    <col min="3" max="5" width="8.90625" style="1405"/>
    <col min="6" max="7" width="5.90625" style="1412" customWidth="1"/>
    <col min="8" max="8" width="12.90625" style="1405" customWidth="1"/>
    <col min="9" max="16384" width="8.90625" style="1405"/>
  </cols>
  <sheetData>
    <row r="2" spans="2:8" ht="24">
      <c r="B2" s="2352" t="s">
        <v>6026</v>
      </c>
      <c r="C2" s="2352"/>
      <c r="D2" s="2352"/>
      <c r="E2" s="2352"/>
      <c r="F2" s="1403" t="s">
        <v>6062</v>
      </c>
      <c r="G2" s="1403" t="s">
        <v>4081</v>
      </c>
      <c r="H2" s="1404" t="s">
        <v>6063</v>
      </c>
    </row>
    <row r="3" spans="2:8" ht="15" customHeight="1">
      <c r="B3" s="2353" t="s">
        <v>4139</v>
      </c>
      <c r="C3" s="2353"/>
      <c r="D3" s="2353"/>
      <c r="E3" s="2353"/>
      <c r="F3" s="1406" t="s">
        <v>6064</v>
      </c>
      <c r="G3" s="1314" t="s">
        <v>3918</v>
      </c>
      <c r="H3" s="1403" t="s">
        <v>3878</v>
      </c>
    </row>
    <row r="4" spans="2:8" ht="15" customHeight="1">
      <c r="B4" s="2354" t="s">
        <v>4140</v>
      </c>
      <c r="C4" s="2353" t="s">
        <v>4141</v>
      </c>
      <c r="D4" s="2353"/>
      <c r="E4" s="2353"/>
      <c r="F4" s="1406" t="s">
        <v>4420</v>
      </c>
      <c r="G4" s="1314" t="s">
        <v>271</v>
      </c>
      <c r="H4" s="1403" t="s">
        <v>3878</v>
      </c>
    </row>
    <row r="5" spans="2:8" ht="15" customHeight="1">
      <c r="B5" s="2354"/>
      <c r="C5" s="2353" t="s">
        <v>4142</v>
      </c>
      <c r="D5" s="2353"/>
      <c r="E5" s="2353"/>
      <c r="F5" s="1406" t="s">
        <v>4420</v>
      </c>
      <c r="G5" s="1314" t="s">
        <v>273</v>
      </c>
      <c r="H5" s="1403" t="s">
        <v>3878</v>
      </c>
    </row>
    <row r="6" spans="2:8" ht="15" customHeight="1">
      <c r="B6" s="2354"/>
      <c r="C6" s="2353" t="s">
        <v>4143</v>
      </c>
      <c r="D6" s="2353" t="s">
        <v>4144</v>
      </c>
      <c r="E6" s="2353"/>
      <c r="F6" s="1406" t="s">
        <v>4420</v>
      </c>
      <c r="G6" s="1314" t="s">
        <v>274</v>
      </c>
      <c r="H6" s="1403" t="s">
        <v>3878</v>
      </c>
    </row>
    <row r="7" spans="2:8" ht="15" customHeight="1">
      <c r="B7" s="2354"/>
      <c r="C7" s="2353"/>
      <c r="D7" s="2353" t="s">
        <v>4145</v>
      </c>
      <c r="E7" s="2353"/>
      <c r="F7" s="1406" t="s">
        <v>4420</v>
      </c>
      <c r="G7" s="1314" t="s">
        <v>277</v>
      </c>
      <c r="H7" s="1403" t="s">
        <v>3878</v>
      </c>
    </row>
    <row r="8" spans="2:8" ht="15" customHeight="1">
      <c r="B8" s="2354"/>
      <c r="C8" s="2353" t="s">
        <v>4146</v>
      </c>
      <c r="D8" s="2353"/>
      <c r="E8" s="2353"/>
      <c r="F8" s="1406" t="s">
        <v>4420</v>
      </c>
      <c r="G8" s="1314" t="s">
        <v>283</v>
      </c>
      <c r="H8" s="1403" t="s">
        <v>3878</v>
      </c>
    </row>
    <row r="9" spans="2:8" ht="15" customHeight="1">
      <c r="B9" s="2351" t="s">
        <v>4147</v>
      </c>
      <c r="C9" s="2351"/>
      <c r="D9" s="2351"/>
      <c r="E9" s="2351"/>
      <c r="F9" s="1407" t="s">
        <v>4420</v>
      </c>
      <c r="G9" s="1314" t="s">
        <v>285</v>
      </c>
      <c r="H9" s="1408"/>
    </row>
    <row r="10" spans="2:8" ht="15" customHeight="1">
      <c r="B10" s="2351" t="s">
        <v>4148</v>
      </c>
      <c r="C10" s="2351"/>
      <c r="D10" s="2351"/>
      <c r="E10" s="2351"/>
      <c r="F10" s="1407" t="s">
        <v>4420</v>
      </c>
      <c r="G10" s="1314" t="s">
        <v>290</v>
      </c>
      <c r="H10" s="1403" t="s">
        <v>3878</v>
      </c>
    </row>
    <row r="11" spans="2:8" ht="15" customHeight="1">
      <c r="B11" s="2351" t="s">
        <v>4149</v>
      </c>
      <c r="C11" s="2351"/>
      <c r="D11" s="2351"/>
      <c r="E11" s="2351"/>
      <c r="F11" s="1407" t="s">
        <v>4420</v>
      </c>
      <c r="G11" s="1314" t="s">
        <v>292</v>
      </c>
      <c r="H11" s="1403" t="s">
        <v>3878</v>
      </c>
    </row>
    <row r="12" spans="2:8" ht="15" customHeight="1">
      <c r="B12" s="2351" t="s">
        <v>4150</v>
      </c>
      <c r="C12" s="2351"/>
      <c r="D12" s="2351"/>
      <c r="E12" s="2351"/>
      <c r="F12" s="1407" t="s">
        <v>4420</v>
      </c>
      <c r="G12" s="1314" t="s">
        <v>3931</v>
      </c>
      <c r="H12" s="1403" t="s">
        <v>3878</v>
      </c>
    </row>
    <row r="13" spans="2:8" ht="15" customHeight="1">
      <c r="B13" s="2351" t="s">
        <v>4151</v>
      </c>
      <c r="C13" s="2351"/>
      <c r="D13" s="2351"/>
      <c r="E13" s="2351"/>
      <c r="F13" s="1407" t="s">
        <v>4420</v>
      </c>
      <c r="G13" s="1314" t="s">
        <v>3933</v>
      </c>
      <c r="H13" s="1403" t="s">
        <v>3878</v>
      </c>
    </row>
    <row r="14" spans="2:8" ht="15" customHeight="1">
      <c r="B14" s="2351" t="s">
        <v>4152</v>
      </c>
      <c r="C14" s="2351"/>
      <c r="D14" s="2351"/>
      <c r="E14" s="2351"/>
      <c r="F14" s="1407" t="s">
        <v>4420</v>
      </c>
      <c r="G14" s="1314" t="s">
        <v>3935</v>
      </c>
      <c r="H14" s="1403" t="s">
        <v>3878</v>
      </c>
    </row>
    <row r="15" spans="2:8" ht="15" customHeight="1">
      <c r="B15" s="2351" t="s">
        <v>4153</v>
      </c>
      <c r="C15" s="2351"/>
      <c r="D15" s="2351"/>
      <c r="E15" s="2351"/>
      <c r="F15" s="1407" t="s">
        <v>4420</v>
      </c>
      <c r="G15" s="1314" t="s">
        <v>3936</v>
      </c>
      <c r="H15" s="1403" t="s">
        <v>3878</v>
      </c>
    </row>
    <row r="16" spans="2:8" ht="15" customHeight="1">
      <c r="B16" s="2351" t="s">
        <v>4154</v>
      </c>
      <c r="C16" s="2351"/>
      <c r="D16" s="2351"/>
      <c r="E16" s="2351"/>
      <c r="F16" s="1407" t="s">
        <v>4420</v>
      </c>
      <c r="G16" s="1314" t="s">
        <v>3938</v>
      </c>
      <c r="H16" s="1408"/>
    </row>
    <row r="17" spans="2:8" ht="15" customHeight="1">
      <c r="B17" s="2355" t="s">
        <v>4155</v>
      </c>
      <c r="C17" s="2355"/>
      <c r="D17" s="2355"/>
      <c r="E17" s="2355"/>
      <c r="F17" s="1409" t="s">
        <v>4420</v>
      </c>
      <c r="G17" s="1314" t="s">
        <v>3941</v>
      </c>
      <c r="H17" s="1408"/>
    </row>
    <row r="18" spans="2:8" ht="15" customHeight="1">
      <c r="B18" s="2355" t="s">
        <v>4156</v>
      </c>
      <c r="C18" s="2355"/>
      <c r="D18" s="2355"/>
      <c r="E18" s="2355"/>
      <c r="F18" s="1409" t="s">
        <v>4420</v>
      </c>
      <c r="G18" s="1314" t="s">
        <v>3943</v>
      </c>
      <c r="H18" s="1408"/>
    </row>
    <row r="19" spans="2:8" ht="15" customHeight="1">
      <c r="B19" s="2355" t="s">
        <v>4157</v>
      </c>
      <c r="C19" s="2355"/>
      <c r="D19" s="2355"/>
      <c r="E19" s="2355"/>
      <c r="F19" s="1409" t="s">
        <v>4420</v>
      </c>
      <c r="G19" s="1314" t="s">
        <v>3946</v>
      </c>
      <c r="H19" s="1408"/>
    </row>
    <row r="20" spans="2:8" ht="15" customHeight="1">
      <c r="B20" s="2355" t="s">
        <v>4158</v>
      </c>
      <c r="C20" s="2355"/>
      <c r="D20" s="2355"/>
      <c r="E20" s="2355"/>
      <c r="F20" s="1409" t="s">
        <v>4420</v>
      </c>
      <c r="G20" s="1314" t="s">
        <v>3948</v>
      </c>
      <c r="H20" s="1408"/>
    </row>
    <row r="21" spans="2:8" ht="15" customHeight="1">
      <c r="B21" s="2355" t="s">
        <v>4159</v>
      </c>
      <c r="C21" s="2355"/>
      <c r="D21" s="2355"/>
      <c r="E21" s="2355"/>
      <c r="F21" s="1409" t="s">
        <v>4420</v>
      </c>
      <c r="G21" s="1314" t="s">
        <v>3950</v>
      </c>
      <c r="H21" s="1408"/>
    </row>
    <row r="22" spans="2:8" ht="15" customHeight="1">
      <c r="B22" s="2355" t="s">
        <v>4160</v>
      </c>
      <c r="C22" s="2355"/>
      <c r="D22" s="2355"/>
      <c r="E22" s="2355"/>
      <c r="F22" s="1409" t="s">
        <v>4420</v>
      </c>
      <c r="G22" s="1314" t="s">
        <v>3954</v>
      </c>
      <c r="H22" s="1408"/>
    </row>
    <row r="23" spans="2:8" ht="15" customHeight="1">
      <c r="B23" s="2355" t="s">
        <v>4161</v>
      </c>
      <c r="C23" s="2355"/>
      <c r="D23" s="2355"/>
      <c r="E23" s="2355"/>
      <c r="F23" s="1409" t="s">
        <v>4420</v>
      </c>
      <c r="G23" s="1314" t="s">
        <v>3956</v>
      </c>
      <c r="H23" s="1408"/>
    </row>
    <row r="24" spans="2:8" ht="15" customHeight="1">
      <c r="B24" s="2355" t="s">
        <v>4162</v>
      </c>
      <c r="C24" s="2355"/>
      <c r="D24" s="2355"/>
      <c r="E24" s="2355"/>
      <c r="F24" s="1409" t="s">
        <v>4420</v>
      </c>
      <c r="G24" s="1314" t="s">
        <v>3958</v>
      </c>
      <c r="H24" s="1408"/>
    </row>
    <row r="25" spans="2:8" ht="15" customHeight="1">
      <c r="B25" s="2355" t="s">
        <v>4163</v>
      </c>
      <c r="C25" s="2355"/>
      <c r="D25" s="2355"/>
      <c r="E25" s="2355"/>
      <c r="F25" s="1409" t="s">
        <v>4420</v>
      </c>
      <c r="G25" s="1314" t="s">
        <v>3960</v>
      </c>
      <c r="H25" s="1408"/>
    </row>
    <row r="26" spans="2:8" ht="15" customHeight="1">
      <c r="B26" s="2355" t="s">
        <v>4164</v>
      </c>
      <c r="C26" s="2355"/>
      <c r="D26" s="2355"/>
      <c r="E26" s="2355"/>
      <c r="F26" s="1409" t="s">
        <v>4420</v>
      </c>
      <c r="G26" s="1314" t="s">
        <v>3963</v>
      </c>
      <c r="H26" s="1408"/>
    </row>
    <row r="27" spans="2:8" ht="15" customHeight="1">
      <c r="B27" s="2355" t="s">
        <v>4165</v>
      </c>
      <c r="C27" s="2355"/>
      <c r="D27" s="2355"/>
      <c r="E27" s="2355"/>
      <c r="F27" s="1409" t="s">
        <v>4420</v>
      </c>
      <c r="G27" s="1314" t="s">
        <v>3965</v>
      </c>
      <c r="H27" s="1408"/>
    </row>
    <row r="28" spans="2:8" ht="15" customHeight="1">
      <c r="B28" s="2354" t="s">
        <v>4166</v>
      </c>
      <c r="C28" s="2351" t="s">
        <v>4167</v>
      </c>
      <c r="D28" s="2351"/>
      <c r="E28" s="2351"/>
      <c r="F28" s="1407" t="s">
        <v>4420</v>
      </c>
      <c r="G28" s="1314" t="s">
        <v>3985</v>
      </c>
      <c r="H28" s="1408"/>
    </row>
    <row r="29" spans="2:8" ht="15" customHeight="1">
      <c r="B29" s="2354"/>
      <c r="C29" s="2351" t="s">
        <v>4168</v>
      </c>
      <c r="D29" s="2351"/>
      <c r="E29" s="2351"/>
      <c r="F29" s="1407" t="s">
        <v>4420</v>
      </c>
      <c r="G29" s="1314" t="s">
        <v>3987</v>
      </c>
      <c r="H29" s="1408"/>
    </row>
    <row r="30" spans="2:8" ht="15" customHeight="1">
      <c r="B30" s="2354"/>
      <c r="C30" s="2351" t="s">
        <v>4169</v>
      </c>
      <c r="D30" s="2351"/>
      <c r="E30" s="2351"/>
      <c r="F30" s="1407" t="s">
        <v>4420</v>
      </c>
      <c r="G30" s="1314" t="s">
        <v>3989</v>
      </c>
      <c r="H30" s="1408"/>
    </row>
    <row r="31" spans="2:8" ht="15" customHeight="1">
      <c r="B31" s="2354"/>
      <c r="C31" s="2351" t="s">
        <v>4170</v>
      </c>
      <c r="D31" s="2351"/>
      <c r="E31" s="2351"/>
      <c r="F31" s="1407" t="s">
        <v>4420</v>
      </c>
      <c r="G31" s="1314" t="s">
        <v>3991</v>
      </c>
      <c r="H31" s="1408"/>
    </row>
    <row r="32" spans="2:8" ht="15" customHeight="1">
      <c r="B32" s="2354"/>
      <c r="C32" s="2351" t="s">
        <v>4171</v>
      </c>
      <c r="D32" s="2351"/>
      <c r="E32" s="2351"/>
      <c r="F32" s="1407" t="s">
        <v>4420</v>
      </c>
      <c r="G32" s="1314" t="s">
        <v>3993</v>
      </c>
      <c r="H32" s="1408"/>
    </row>
    <row r="33" spans="2:8" ht="15" customHeight="1">
      <c r="B33" s="2354"/>
      <c r="C33" s="2351" t="s">
        <v>4172</v>
      </c>
      <c r="D33" s="2351"/>
      <c r="E33" s="2351"/>
      <c r="F33" s="1407" t="s">
        <v>4420</v>
      </c>
      <c r="G33" s="1314" t="s">
        <v>3995</v>
      </c>
      <c r="H33" s="1408"/>
    </row>
    <row r="34" spans="2:8" ht="15" customHeight="1">
      <c r="B34" s="2354"/>
      <c r="C34" s="2351" t="s">
        <v>4173</v>
      </c>
      <c r="D34" s="2351"/>
      <c r="E34" s="2351"/>
      <c r="F34" s="1407" t="s">
        <v>4420</v>
      </c>
      <c r="G34" s="1314" t="s">
        <v>4000</v>
      </c>
      <c r="H34" s="1408"/>
    </row>
    <row r="35" spans="2:8" ht="15" customHeight="1">
      <c r="B35" s="2356" t="s">
        <v>4174</v>
      </c>
      <c r="C35" s="2356"/>
      <c r="D35" s="2356"/>
      <c r="E35" s="2356"/>
      <c r="F35" s="1410" t="s">
        <v>4175</v>
      </c>
      <c r="G35" s="1411" t="s">
        <v>264</v>
      </c>
      <c r="H35" s="1403" t="s">
        <v>3878</v>
      </c>
    </row>
    <row r="36" spans="2:8" ht="15" customHeight="1">
      <c r="B36" s="2357" t="s">
        <v>4176</v>
      </c>
      <c r="C36" s="2356" t="s">
        <v>4177</v>
      </c>
      <c r="D36" s="2356"/>
      <c r="E36" s="2356"/>
      <c r="F36" s="1410" t="s">
        <v>4175</v>
      </c>
      <c r="G36" s="1411" t="s">
        <v>271</v>
      </c>
      <c r="H36" s="1403" t="s">
        <v>3878</v>
      </c>
    </row>
    <row r="37" spans="2:8" ht="15" customHeight="1">
      <c r="B37" s="2357"/>
      <c r="C37" s="2358" t="s">
        <v>4178</v>
      </c>
      <c r="D37" s="2356" t="s">
        <v>4179</v>
      </c>
      <c r="E37" s="2356"/>
      <c r="F37" s="1410" t="s">
        <v>4175</v>
      </c>
      <c r="G37" s="1411" t="s">
        <v>273</v>
      </c>
      <c r="H37" s="1403" t="s">
        <v>3878</v>
      </c>
    </row>
    <row r="38" spans="2:8" ht="15" customHeight="1">
      <c r="B38" s="2357"/>
      <c r="C38" s="2358"/>
      <c r="D38" s="2356" t="s">
        <v>4180</v>
      </c>
      <c r="E38" s="2356"/>
      <c r="F38" s="1410" t="s">
        <v>4175</v>
      </c>
      <c r="G38" s="1411" t="s">
        <v>274</v>
      </c>
      <c r="H38" s="1403" t="s">
        <v>3878</v>
      </c>
    </row>
    <row r="39" spans="2:8" ht="15" customHeight="1">
      <c r="B39" s="2357"/>
      <c r="C39" s="2358"/>
      <c r="D39" s="2356" t="s">
        <v>4181</v>
      </c>
      <c r="E39" s="2356"/>
      <c r="F39" s="1410" t="s">
        <v>4175</v>
      </c>
      <c r="G39" s="1411" t="s">
        <v>277</v>
      </c>
      <c r="H39" s="1403" t="s">
        <v>3878</v>
      </c>
    </row>
    <row r="40" spans="2:8" ht="15" customHeight="1">
      <c r="B40" s="2357"/>
      <c r="C40" s="2358"/>
      <c r="D40" s="2356" t="s">
        <v>4182</v>
      </c>
      <c r="E40" s="2356"/>
      <c r="F40" s="1410" t="s">
        <v>4175</v>
      </c>
      <c r="G40" s="1411" t="s">
        <v>283</v>
      </c>
      <c r="H40" s="1403" t="s">
        <v>3878</v>
      </c>
    </row>
    <row r="41" spans="2:8" ht="15" customHeight="1">
      <c r="B41" s="2357"/>
      <c r="C41" s="2358"/>
      <c r="D41" s="2356" t="s">
        <v>4184</v>
      </c>
      <c r="E41" s="2356"/>
      <c r="F41" s="1410" t="s">
        <v>4175</v>
      </c>
      <c r="G41" s="1411" t="s">
        <v>285</v>
      </c>
      <c r="H41" s="1403" t="s">
        <v>3878</v>
      </c>
    </row>
    <row r="42" spans="2:8" ht="15" customHeight="1">
      <c r="B42" s="2357"/>
      <c r="C42" s="2358"/>
      <c r="D42" s="2356" t="s">
        <v>4185</v>
      </c>
      <c r="E42" s="2356"/>
      <c r="F42" s="1410" t="s">
        <v>4175</v>
      </c>
      <c r="G42" s="1411" t="s">
        <v>290</v>
      </c>
      <c r="H42" s="1403" t="s">
        <v>3878</v>
      </c>
    </row>
    <row r="43" spans="2:8" ht="15" customHeight="1">
      <c r="B43" s="2356" t="s">
        <v>4186</v>
      </c>
      <c r="C43" s="2356"/>
      <c r="D43" s="2356"/>
      <c r="E43" s="2356"/>
      <c r="F43" s="1410" t="s">
        <v>4175</v>
      </c>
      <c r="G43" s="1411" t="s">
        <v>292</v>
      </c>
      <c r="H43" s="1403" t="s">
        <v>3878</v>
      </c>
    </row>
  </sheetData>
  <mergeCells count="47">
    <mergeCell ref="B43:E43"/>
    <mergeCell ref="B35:E35"/>
    <mergeCell ref="B36:B42"/>
    <mergeCell ref="C36:E36"/>
    <mergeCell ref="C37:C42"/>
    <mergeCell ref="D37:E37"/>
    <mergeCell ref="D38:E38"/>
    <mergeCell ref="D39:E39"/>
    <mergeCell ref="D40:E40"/>
    <mergeCell ref="D41:E41"/>
    <mergeCell ref="D42:E42"/>
    <mergeCell ref="B27:E27"/>
    <mergeCell ref="B28:B34"/>
    <mergeCell ref="C28:E28"/>
    <mergeCell ref="C29:E29"/>
    <mergeCell ref="C30:E30"/>
    <mergeCell ref="C31:E31"/>
    <mergeCell ref="C32:E32"/>
    <mergeCell ref="C33:E33"/>
    <mergeCell ref="C34:E34"/>
    <mergeCell ref="B26:E26"/>
    <mergeCell ref="B15:E15"/>
    <mergeCell ref="B16:E16"/>
    <mergeCell ref="B17:E17"/>
    <mergeCell ref="B18:E18"/>
    <mergeCell ref="B19:E19"/>
    <mergeCell ref="B20:E20"/>
    <mergeCell ref="B21:E21"/>
    <mergeCell ref="B22:E22"/>
    <mergeCell ref="B23:E23"/>
    <mergeCell ref="B24:E24"/>
    <mergeCell ref="B25:E25"/>
    <mergeCell ref="B14:E14"/>
    <mergeCell ref="B2:E2"/>
    <mergeCell ref="B3:E3"/>
    <mergeCell ref="B4:B8"/>
    <mergeCell ref="C4:E4"/>
    <mergeCell ref="C5:E5"/>
    <mergeCell ref="C6:C7"/>
    <mergeCell ref="D6:E6"/>
    <mergeCell ref="D7:E7"/>
    <mergeCell ref="C8:E8"/>
    <mergeCell ref="B9:E9"/>
    <mergeCell ref="B10:E10"/>
    <mergeCell ref="B11:E11"/>
    <mergeCell ref="B12:E12"/>
    <mergeCell ref="B13:E13"/>
  </mergeCells>
  <phoneticPr fontId="12"/>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8AA4-71CD-4D6D-AC00-E189C83886C4}">
  <dimension ref="A1:D112"/>
  <sheetViews>
    <sheetView workbookViewId="0"/>
  </sheetViews>
  <sheetFormatPr defaultRowHeight="15"/>
  <cols>
    <col min="3" max="3" width="78.90625" bestFit="1" customWidth="1"/>
  </cols>
  <sheetData>
    <row r="1" spans="1:4">
      <c r="A1" t="s">
        <v>6065</v>
      </c>
    </row>
    <row r="3" spans="1:4">
      <c r="B3" s="1413" t="s">
        <v>60</v>
      </c>
      <c r="C3" s="1413" t="s">
        <v>3856</v>
      </c>
      <c r="D3" s="1413" t="s">
        <v>6066</v>
      </c>
    </row>
    <row r="4" spans="1:4">
      <c r="B4" s="1414">
        <v>1010</v>
      </c>
      <c r="C4" s="1414" t="s">
        <v>3679</v>
      </c>
      <c r="D4" s="1415">
        <v>1</v>
      </c>
    </row>
    <row r="5" spans="1:4">
      <c r="B5" s="1414">
        <v>1020</v>
      </c>
      <c r="C5" s="1414" t="s">
        <v>3680</v>
      </c>
      <c r="D5" s="1415">
        <v>0</v>
      </c>
    </row>
    <row r="6" spans="1:4">
      <c r="B6" s="1414">
        <v>1040</v>
      </c>
      <c r="C6" s="1414" t="s">
        <v>3681</v>
      </c>
      <c r="D6" s="1415">
        <v>0</v>
      </c>
    </row>
    <row r="7" spans="1:4">
      <c r="B7" s="1414">
        <v>1050</v>
      </c>
      <c r="C7" s="1414" t="s">
        <v>3682</v>
      </c>
      <c r="D7" s="1415">
        <v>0</v>
      </c>
    </row>
    <row r="8" spans="1:4">
      <c r="B8" s="1414">
        <v>1060</v>
      </c>
      <c r="C8" s="1414" t="s">
        <v>3683</v>
      </c>
      <c r="D8" s="1415">
        <v>0</v>
      </c>
    </row>
    <row r="9" spans="1:4">
      <c r="B9" s="1414">
        <v>1070</v>
      </c>
      <c r="C9" s="1414" t="s">
        <v>3685</v>
      </c>
      <c r="D9" s="1415">
        <v>0</v>
      </c>
    </row>
    <row r="10" spans="1:4">
      <c r="B10" s="1414">
        <v>1090</v>
      </c>
      <c r="C10" s="1414" t="s">
        <v>3687</v>
      </c>
      <c r="D10" s="1415">
        <v>1</v>
      </c>
    </row>
    <row r="11" spans="1:4">
      <c r="B11" s="1414">
        <v>5040</v>
      </c>
      <c r="C11" s="1414" t="s">
        <v>3688</v>
      </c>
      <c r="D11" s="1415">
        <v>1</v>
      </c>
    </row>
    <row r="12" spans="1:4">
      <c r="B12" s="1414">
        <v>9040</v>
      </c>
      <c r="C12" s="1414" t="s">
        <v>3689</v>
      </c>
      <c r="D12" s="1415">
        <v>0</v>
      </c>
    </row>
    <row r="13" spans="1:4">
      <c r="B13" s="1414">
        <v>9050</v>
      </c>
      <c r="C13" s="1414" t="s">
        <v>3690</v>
      </c>
      <c r="D13" s="1415">
        <v>1</v>
      </c>
    </row>
    <row r="14" spans="1:4">
      <c r="B14" s="1414">
        <v>9060</v>
      </c>
      <c r="C14" s="1414" t="s">
        <v>3692</v>
      </c>
      <c r="D14" s="1415">
        <v>0</v>
      </c>
    </row>
    <row r="15" spans="1:4">
      <c r="B15" s="1414">
        <v>9070</v>
      </c>
      <c r="C15" s="1414" t="s">
        <v>3693</v>
      </c>
      <c r="D15" s="1415">
        <v>0</v>
      </c>
    </row>
    <row r="16" spans="1:4">
      <c r="B16" s="1414">
        <v>9080</v>
      </c>
      <c r="C16" s="1414" t="s">
        <v>3695</v>
      </c>
      <c r="D16" s="1415">
        <v>0</v>
      </c>
    </row>
    <row r="17" spans="2:4">
      <c r="B17" s="1414">
        <v>9810</v>
      </c>
      <c r="C17" s="1414" t="s">
        <v>3697</v>
      </c>
      <c r="D17" s="1415">
        <v>0</v>
      </c>
    </row>
    <row r="18" spans="2:4">
      <c r="B18" s="1414">
        <v>2210</v>
      </c>
      <c r="C18" s="1414" t="s">
        <v>3698</v>
      </c>
      <c r="D18" s="1415">
        <v>0</v>
      </c>
    </row>
    <row r="19" spans="2:4">
      <c r="B19" s="1414">
        <v>2220</v>
      </c>
      <c r="C19" s="1414" t="s">
        <v>3700</v>
      </c>
      <c r="D19" s="1415">
        <v>0</v>
      </c>
    </row>
    <row r="20" spans="2:4">
      <c r="B20" s="1414">
        <v>2250</v>
      </c>
      <c r="C20" s="1414" t="s">
        <v>3702</v>
      </c>
      <c r="D20" s="1415">
        <v>1</v>
      </c>
    </row>
    <row r="21" spans="2:4">
      <c r="B21" s="1414">
        <v>2260</v>
      </c>
      <c r="C21" s="1414" t="s">
        <v>3703</v>
      </c>
      <c r="D21" s="1415">
        <v>1</v>
      </c>
    </row>
    <row r="22" spans="2:4">
      <c r="B22" s="1414">
        <v>2270</v>
      </c>
      <c r="C22" s="1414" t="s">
        <v>3704</v>
      </c>
      <c r="D22" s="1415">
        <v>0</v>
      </c>
    </row>
    <row r="23" spans="2:4">
      <c r="B23" s="1414">
        <v>2510</v>
      </c>
      <c r="C23" s="1414" t="s">
        <v>3705</v>
      </c>
      <c r="D23" s="1415">
        <v>1</v>
      </c>
    </row>
    <row r="24" spans="2:4">
      <c r="B24" s="1414">
        <v>2520</v>
      </c>
      <c r="C24" s="1414" t="s">
        <v>3706</v>
      </c>
      <c r="D24" s="1415">
        <v>1</v>
      </c>
    </row>
    <row r="25" spans="2:4">
      <c r="B25" s="1414">
        <v>2530</v>
      </c>
      <c r="C25" s="1414" t="s">
        <v>3707</v>
      </c>
      <c r="D25" s="1415">
        <v>2</v>
      </c>
    </row>
    <row r="26" spans="2:4">
      <c r="B26" s="1414">
        <v>2540</v>
      </c>
      <c r="C26" s="1414" t="s">
        <v>3708</v>
      </c>
      <c r="D26" s="1415">
        <v>2</v>
      </c>
    </row>
    <row r="27" spans="2:4">
      <c r="B27" s="1414">
        <v>2550</v>
      </c>
      <c r="C27" s="1414" t="s">
        <v>3709</v>
      </c>
      <c r="D27" s="1415">
        <v>1</v>
      </c>
    </row>
    <row r="28" spans="2:4">
      <c r="B28" s="1414">
        <v>2560</v>
      </c>
      <c r="C28" s="1414" t="s">
        <v>3710</v>
      </c>
      <c r="D28" s="1415">
        <v>1</v>
      </c>
    </row>
    <row r="29" spans="2:4">
      <c r="B29" s="1414">
        <v>6010</v>
      </c>
      <c r="C29" s="1414" t="s">
        <v>3711</v>
      </c>
      <c r="D29" s="1415">
        <v>0</v>
      </c>
    </row>
    <row r="30" spans="2:4">
      <c r="B30" s="1414">
        <v>6080</v>
      </c>
      <c r="C30" s="1414" t="s">
        <v>3712</v>
      </c>
      <c r="D30" s="1415">
        <v>1</v>
      </c>
    </row>
    <row r="31" spans="2:4">
      <c r="B31" s="1414">
        <v>6090</v>
      </c>
      <c r="C31" s="1414" t="s">
        <v>3713</v>
      </c>
      <c r="D31" s="1415">
        <v>0</v>
      </c>
    </row>
    <row r="32" spans="2:4">
      <c r="B32" s="1414">
        <v>6100</v>
      </c>
      <c r="C32" s="1414" t="s">
        <v>3714</v>
      </c>
      <c r="D32" s="1415">
        <v>1</v>
      </c>
    </row>
    <row r="33" spans="2:4">
      <c r="B33" s="1414">
        <v>6121</v>
      </c>
      <c r="C33" s="1414" t="s">
        <v>3715</v>
      </c>
      <c r="D33" s="1415">
        <v>1</v>
      </c>
    </row>
    <row r="34" spans="2:4">
      <c r="B34" s="1414">
        <v>6122</v>
      </c>
      <c r="C34" s="1414" t="s">
        <v>3716</v>
      </c>
      <c r="D34" s="1415">
        <v>0</v>
      </c>
    </row>
    <row r="35" spans="2:4">
      <c r="B35" s="1414">
        <v>6140</v>
      </c>
      <c r="C35" s="1414" t="s">
        <v>3717</v>
      </c>
      <c r="D35" s="1415">
        <v>0</v>
      </c>
    </row>
    <row r="36" spans="2:4">
      <c r="B36" s="1414">
        <v>6160</v>
      </c>
      <c r="C36" s="1414" t="s">
        <v>3718</v>
      </c>
      <c r="D36" s="1415">
        <v>1</v>
      </c>
    </row>
    <row r="37" spans="2:4">
      <c r="B37" s="1414">
        <v>6171</v>
      </c>
      <c r="C37" s="1414" t="s">
        <v>3719</v>
      </c>
      <c r="D37" s="1415">
        <v>3</v>
      </c>
    </row>
    <row r="38" spans="2:4">
      <c r="B38" s="1414">
        <v>6175</v>
      </c>
      <c r="C38" s="1414" t="s">
        <v>3721</v>
      </c>
      <c r="D38" s="1415">
        <v>3</v>
      </c>
    </row>
    <row r="39" spans="2:4">
      <c r="B39" s="1414">
        <v>6180</v>
      </c>
      <c r="C39" s="1414" t="s">
        <v>3722</v>
      </c>
      <c r="D39" s="1415">
        <v>1</v>
      </c>
    </row>
    <row r="40" spans="2:4">
      <c r="B40" s="1414">
        <v>2010</v>
      </c>
      <c r="C40" s="1414" t="s">
        <v>3725</v>
      </c>
      <c r="D40" s="1415">
        <v>0</v>
      </c>
    </row>
    <row r="41" spans="2:4">
      <c r="B41" s="1414">
        <v>2020</v>
      </c>
      <c r="C41" s="1414" t="s">
        <v>3726</v>
      </c>
      <c r="D41" s="1415">
        <v>0</v>
      </c>
    </row>
    <row r="42" spans="2:4">
      <c r="B42" s="1414">
        <v>2030</v>
      </c>
      <c r="C42" s="1414" t="s">
        <v>3727</v>
      </c>
      <c r="D42" s="1415">
        <v>0</v>
      </c>
    </row>
    <row r="43" spans="2:4">
      <c r="B43" s="1414">
        <v>2040</v>
      </c>
      <c r="C43" s="1414" t="s">
        <v>3728</v>
      </c>
      <c r="D43" s="1415">
        <v>0</v>
      </c>
    </row>
    <row r="44" spans="2:4">
      <c r="B44" s="1414">
        <v>2060</v>
      </c>
      <c r="C44" s="1414" t="s">
        <v>3729</v>
      </c>
      <c r="D44" s="1415">
        <v>0</v>
      </c>
    </row>
    <row r="45" spans="2:4">
      <c r="B45" s="1414">
        <v>2070</v>
      </c>
      <c r="C45" s="1414" t="s">
        <v>3730</v>
      </c>
      <c r="D45" s="1415">
        <v>0</v>
      </c>
    </row>
    <row r="46" spans="2:4">
      <c r="B46" s="1414">
        <v>2080</v>
      </c>
      <c r="C46" s="1414" t="s">
        <v>3732</v>
      </c>
      <c r="D46" s="1415">
        <v>0</v>
      </c>
    </row>
    <row r="47" spans="2:4">
      <c r="B47" s="1414">
        <v>2090</v>
      </c>
      <c r="C47" s="1414" t="s">
        <v>3733</v>
      </c>
      <c r="D47" s="1415">
        <v>0</v>
      </c>
    </row>
    <row r="48" spans="2:4">
      <c r="B48" s="1414">
        <v>2100</v>
      </c>
      <c r="C48" s="1414" t="s">
        <v>3735</v>
      </c>
      <c r="D48" s="1415">
        <v>0</v>
      </c>
    </row>
    <row r="49" spans="2:4">
      <c r="B49" s="1414">
        <v>2110</v>
      </c>
      <c r="C49" s="1414" t="s">
        <v>3736</v>
      </c>
      <c r="D49" s="1415">
        <v>0</v>
      </c>
    </row>
    <row r="50" spans="2:4">
      <c r="B50" s="1414">
        <v>2120</v>
      </c>
      <c r="C50" s="1414" t="s">
        <v>3738</v>
      </c>
      <c r="D50" s="1415">
        <v>1</v>
      </c>
    </row>
    <row r="51" spans="2:4">
      <c r="B51" s="1414">
        <v>2140</v>
      </c>
      <c r="C51" s="1414" t="s">
        <v>3739</v>
      </c>
      <c r="D51" s="1415">
        <v>0</v>
      </c>
    </row>
    <row r="52" spans="2:4">
      <c r="B52" s="1414">
        <v>2160</v>
      </c>
      <c r="C52" s="1414" t="s">
        <v>3740</v>
      </c>
      <c r="D52" s="1415">
        <v>0</v>
      </c>
    </row>
    <row r="53" spans="2:4">
      <c r="B53" s="1414">
        <v>2170</v>
      </c>
      <c r="C53" s="1414" t="s">
        <v>3741</v>
      </c>
      <c r="D53" s="1415">
        <v>0</v>
      </c>
    </row>
    <row r="54" spans="2:4">
      <c r="B54" s="1414">
        <v>2180</v>
      </c>
      <c r="C54" s="1414" t="s">
        <v>3743</v>
      </c>
      <c r="D54" s="1415">
        <v>0</v>
      </c>
    </row>
    <row r="55" spans="2:4">
      <c r="B55" s="1414">
        <v>2190</v>
      </c>
      <c r="C55" s="1414" t="s">
        <v>3744</v>
      </c>
      <c r="D55" s="1415">
        <v>0</v>
      </c>
    </row>
    <row r="56" spans="2:4">
      <c r="B56" s="1414">
        <v>2200</v>
      </c>
      <c r="C56" s="1414" t="s">
        <v>3746</v>
      </c>
      <c r="D56" s="1415">
        <v>0</v>
      </c>
    </row>
    <row r="57" spans="2:4">
      <c r="B57" s="1414">
        <v>2230</v>
      </c>
      <c r="C57" s="1414" t="s">
        <v>3747</v>
      </c>
      <c r="D57" s="1415">
        <v>1</v>
      </c>
    </row>
    <row r="58" spans="2:4">
      <c r="B58" s="1414">
        <v>2240</v>
      </c>
      <c r="C58" s="1414" t="s">
        <v>3748</v>
      </c>
      <c r="D58" s="1415">
        <v>0</v>
      </c>
    </row>
    <row r="59" spans="2:4">
      <c r="B59" s="1414">
        <v>2280</v>
      </c>
      <c r="C59" s="1414" t="s">
        <v>3750</v>
      </c>
      <c r="D59" s="1415">
        <v>0</v>
      </c>
    </row>
    <row r="60" spans="2:4">
      <c r="B60" s="1414">
        <v>2290</v>
      </c>
      <c r="C60" s="1414" t="s">
        <v>3752</v>
      </c>
      <c r="D60" s="1415">
        <v>0</v>
      </c>
    </row>
    <row r="61" spans="2:4">
      <c r="B61" s="1414">
        <v>2300</v>
      </c>
      <c r="C61" s="1414" t="s">
        <v>3753</v>
      </c>
      <c r="D61" s="1415">
        <v>0</v>
      </c>
    </row>
    <row r="62" spans="2:4">
      <c r="B62" s="1414">
        <v>2310</v>
      </c>
      <c r="C62" s="1414" t="s">
        <v>3754</v>
      </c>
      <c r="D62" s="1415">
        <v>0</v>
      </c>
    </row>
    <row r="63" spans="2:4">
      <c r="B63" s="1414">
        <v>2320</v>
      </c>
      <c r="C63" s="1414" t="s">
        <v>3755</v>
      </c>
      <c r="D63" s="1415">
        <v>1</v>
      </c>
    </row>
    <row r="64" spans="2:4">
      <c r="B64" s="1414">
        <v>2330</v>
      </c>
      <c r="C64" s="1414" t="s">
        <v>3757</v>
      </c>
      <c r="D64" s="1415">
        <v>2</v>
      </c>
    </row>
    <row r="65" spans="2:4">
      <c r="B65" s="1414">
        <v>2340</v>
      </c>
      <c r="C65" s="1414" t="s">
        <v>3758</v>
      </c>
      <c r="D65" s="1415">
        <v>0</v>
      </c>
    </row>
    <row r="66" spans="2:4">
      <c r="B66" s="1414">
        <v>2350</v>
      </c>
      <c r="C66" s="1414" t="s">
        <v>3759</v>
      </c>
      <c r="D66" s="1415">
        <v>1</v>
      </c>
    </row>
    <row r="67" spans="2:4">
      <c r="B67" s="1414">
        <v>2360</v>
      </c>
      <c r="C67" s="1414" t="s">
        <v>263</v>
      </c>
      <c r="D67" s="1415">
        <v>1</v>
      </c>
    </row>
    <row r="68" spans="2:4">
      <c r="B68" s="1414">
        <v>2370</v>
      </c>
      <c r="C68" s="1414" t="s">
        <v>3761</v>
      </c>
      <c r="D68" s="1415">
        <v>0</v>
      </c>
    </row>
    <row r="69" spans="2:4">
      <c r="B69" s="1414">
        <v>2380</v>
      </c>
      <c r="C69" s="1414" t="s">
        <v>3763</v>
      </c>
      <c r="D69" s="1415">
        <v>0</v>
      </c>
    </row>
    <row r="70" spans="2:4">
      <c r="B70" s="1414">
        <v>2390</v>
      </c>
      <c r="C70" s="1414" t="s">
        <v>3765</v>
      </c>
      <c r="D70" s="1415">
        <v>1</v>
      </c>
    </row>
    <row r="71" spans="2:4">
      <c r="B71" s="1414">
        <v>2400</v>
      </c>
      <c r="C71" s="1414" t="s">
        <v>3766</v>
      </c>
      <c r="D71" s="1415">
        <v>1</v>
      </c>
    </row>
    <row r="72" spans="2:4">
      <c r="B72" s="1414">
        <v>2410</v>
      </c>
      <c r="C72" s="1414" t="s">
        <v>3767</v>
      </c>
      <c r="D72" s="1415">
        <v>0</v>
      </c>
    </row>
    <row r="73" spans="2:4">
      <c r="B73" s="1414">
        <v>2430</v>
      </c>
      <c r="C73" s="1414" t="s">
        <v>3768</v>
      </c>
      <c r="D73" s="1415">
        <v>0</v>
      </c>
    </row>
    <row r="74" spans="2:4">
      <c r="B74" s="1414">
        <v>2440</v>
      </c>
      <c r="C74" s="1414" t="s">
        <v>3770</v>
      </c>
      <c r="D74" s="1415">
        <v>0</v>
      </c>
    </row>
    <row r="75" spans="2:4">
      <c r="B75" s="1414">
        <v>2450</v>
      </c>
      <c r="C75" s="1414" t="s">
        <v>3772</v>
      </c>
      <c r="D75" s="1415">
        <v>1</v>
      </c>
    </row>
    <row r="76" spans="2:4">
      <c r="B76" s="1414">
        <v>2460</v>
      </c>
      <c r="C76" s="1414" t="s">
        <v>3773</v>
      </c>
      <c r="D76" s="1415">
        <v>0</v>
      </c>
    </row>
    <row r="77" spans="2:4">
      <c r="B77" s="1414">
        <v>2470</v>
      </c>
      <c r="C77" s="1414" t="s">
        <v>3774</v>
      </c>
      <c r="D77" s="1415">
        <v>0</v>
      </c>
    </row>
    <row r="78" spans="2:4">
      <c r="B78" s="1414">
        <v>2570</v>
      </c>
      <c r="C78" s="1414" t="s">
        <v>3775</v>
      </c>
      <c r="D78" s="1415">
        <v>1</v>
      </c>
    </row>
    <row r="79" spans="2:4">
      <c r="B79" s="1414">
        <v>5120</v>
      </c>
      <c r="C79" s="1414" t="s">
        <v>3777</v>
      </c>
      <c r="D79" s="1415">
        <v>2</v>
      </c>
    </row>
    <row r="80" spans="2:4">
      <c r="B80" s="1414">
        <v>5130</v>
      </c>
      <c r="C80" s="1414" t="s">
        <v>3778</v>
      </c>
      <c r="D80" s="1415">
        <v>1</v>
      </c>
    </row>
    <row r="81" spans="2:4">
      <c r="B81" s="1414">
        <v>5140</v>
      </c>
      <c r="C81" s="1414" t="s">
        <v>3780</v>
      </c>
      <c r="D81" s="1415">
        <v>1</v>
      </c>
    </row>
    <row r="82" spans="2:4">
      <c r="B82" s="1414">
        <v>7230</v>
      </c>
      <c r="C82" s="1414" t="s">
        <v>3781</v>
      </c>
      <c r="D82" s="1415">
        <v>1</v>
      </c>
    </row>
    <row r="83" spans="2:4">
      <c r="B83" s="1414">
        <v>7250</v>
      </c>
      <c r="C83" s="1414" t="s">
        <v>3782</v>
      </c>
      <c r="D83" s="1415">
        <v>0</v>
      </c>
    </row>
    <row r="84" spans="2:4">
      <c r="B84" s="1414">
        <v>7260</v>
      </c>
      <c r="C84" s="1414" t="s">
        <v>3783</v>
      </c>
      <c r="D84" s="1415">
        <v>0</v>
      </c>
    </row>
    <row r="85" spans="2:4">
      <c r="B85" s="1414">
        <v>7290</v>
      </c>
      <c r="C85" s="1414" t="s">
        <v>3785</v>
      </c>
      <c r="D85" s="1415">
        <v>0</v>
      </c>
    </row>
    <row r="86" spans="2:4">
      <c r="B86" s="1414">
        <v>7320</v>
      </c>
      <c r="C86" s="1414" t="s">
        <v>3786</v>
      </c>
      <c r="D86" s="1415">
        <v>0</v>
      </c>
    </row>
    <row r="87" spans="2:4">
      <c r="B87" s="1414">
        <v>7340</v>
      </c>
      <c r="C87" s="1414" t="s">
        <v>3787</v>
      </c>
      <c r="D87" s="1415">
        <v>1</v>
      </c>
    </row>
    <row r="88" spans="2:4">
      <c r="B88" s="1414">
        <v>3010</v>
      </c>
      <c r="C88" s="1414" t="s">
        <v>3789</v>
      </c>
      <c r="D88" s="1415">
        <v>1</v>
      </c>
    </row>
    <row r="89" spans="2:4">
      <c r="B89" s="1414">
        <v>3040</v>
      </c>
      <c r="C89" s="1414" t="s">
        <v>3790</v>
      </c>
      <c r="D89" s="1415">
        <v>1</v>
      </c>
    </row>
    <row r="90" spans="2:4">
      <c r="B90" s="1414">
        <v>3110</v>
      </c>
      <c r="C90" s="1414" t="s">
        <v>3791</v>
      </c>
      <c r="D90" s="1415">
        <v>1</v>
      </c>
    </row>
    <row r="91" spans="2:4">
      <c r="B91" s="1414">
        <v>3150</v>
      </c>
      <c r="C91" s="1414" t="s">
        <v>3792</v>
      </c>
      <c r="D91" s="1415">
        <v>1</v>
      </c>
    </row>
    <row r="92" spans="2:4">
      <c r="B92" s="1414">
        <v>3160</v>
      </c>
      <c r="C92" s="1414" t="s">
        <v>3794</v>
      </c>
      <c r="D92" s="1415">
        <v>1</v>
      </c>
    </row>
    <row r="93" spans="2:4">
      <c r="B93" s="1414">
        <v>3180</v>
      </c>
      <c r="C93" s="1414" t="s">
        <v>3796</v>
      </c>
      <c r="D93" s="1415">
        <v>1</v>
      </c>
    </row>
    <row r="94" spans="2:4">
      <c r="B94" s="1414">
        <v>3200</v>
      </c>
      <c r="C94" s="1414" t="s">
        <v>3797</v>
      </c>
      <c r="D94" s="1415">
        <v>1</v>
      </c>
    </row>
    <row r="95" spans="2:4">
      <c r="B95" s="1414">
        <v>5020</v>
      </c>
      <c r="C95" s="1414" t="s">
        <v>3798</v>
      </c>
      <c r="D95" s="1415">
        <v>1</v>
      </c>
    </row>
    <row r="96" spans="2:4">
      <c r="B96" s="1414">
        <v>5030</v>
      </c>
      <c r="C96" s="1414" t="s">
        <v>3799</v>
      </c>
      <c r="D96" s="1415">
        <v>1</v>
      </c>
    </row>
    <row r="97" spans="2:4">
      <c r="B97" s="1414">
        <v>5050</v>
      </c>
      <c r="C97" s="1414" t="s">
        <v>3800</v>
      </c>
      <c r="D97" s="1415">
        <v>1</v>
      </c>
    </row>
    <row r="98" spans="2:4">
      <c r="B98" s="1414">
        <v>5080</v>
      </c>
      <c r="C98" s="1414" t="s">
        <v>3802</v>
      </c>
      <c r="D98" s="1415">
        <v>0</v>
      </c>
    </row>
    <row r="99" spans="2:4">
      <c r="B99" s="1414">
        <v>5100</v>
      </c>
      <c r="C99" s="1414" t="s">
        <v>3803</v>
      </c>
      <c r="D99" s="1415">
        <v>1</v>
      </c>
    </row>
    <row r="100" spans="2:4">
      <c r="B100" s="1414">
        <v>5110</v>
      </c>
      <c r="C100" s="1414" t="s">
        <v>3805</v>
      </c>
      <c r="D100" s="1415">
        <v>1</v>
      </c>
    </row>
    <row r="101" spans="2:4">
      <c r="B101" s="1414">
        <v>4230</v>
      </c>
      <c r="C101" s="1414" t="s">
        <v>3807</v>
      </c>
      <c r="D101" s="1415">
        <v>1</v>
      </c>
    </row>
    <row r="102" spans="2:4">
      <c r="B102" s="1414">
        <v>4240</v>
      </c>
      <c r="C102" s="1414" t="s">
        <v>3808</v>
      </c>
      <c r="D102" s="1415">
        <v>1</v>
      </c>
    </row>
    <row r="103" spans="2:4">
      <c r="B103" s="1414">
        <v>4260</v>
      </c>
      <c r="C103" s="1414" t="s">
        <v>3809</v>
      </c>
      <c r="D103" s="1415">
        <v>1</v>
      </c>
    </row>
    <row r="104" spans="2:4">
      <c r="B104" s="1414">
        <v>4290</v>
      </c>
      <c r="C104" s="1414" t="s">
        <v>3811</v>
      </c>
      <c r="D104" s="1415">
        <v>1</v>
      </c>
    </row>
    <row r="105" spans="2:4">
      <c r="B105" s="1414">
        <v>4295</v>
      </c>
      <c r="C105" s="1414" t="s">
        <v>3813</v>
      </c>
      <c r="D105" s="1415">
        <v>0</v>
      </c>
    </row>
    <row r="106" spans="2:4">
      <c r="B106" s="1414">
        <v>4300</v>
      </c>
      <c r="C106" s="1414" t="s">
        <v>3815</v>
      </c>
      <c r="D106" s="1415">
        <v>1</v>
      </c>
    </row>
    <row r="107" spans="2:4">
      <c r="B107" s="1414">
        <v>6201</v>
      </c>
      <c r="C107" s="1414" t="s">
        <v>3817</v>
      </c>
      <c r="D107" s="1415">
        <v>1</v>
      </c>
    </row>
    <row r="108" spans="2:4">
      <c r="B108" s="1414">
        <v>6202</v>
      </c>
      <c r="C108" s="1414" t="s">
        <v>3819</v>
      </c>
      <c r="D108" s="1415">
        <v>1</v>
      </c>
    </row>
    <row r="109" spans="2:4">
      <c r="B109" s="1414">
        <v>6210</v>
      </c>
      <c r="C109" s="1414" t="s">
        <v>3821</v>
      </c>
      <c r="D109" s="1415">
        <v>1</v>
      </c>
    </row>
    <row r="110" spans="2:4">
      <c r="B110" s="1414">
        <v>8020</v>
      </c>
      <c r="C110" s="1414" t="s">
        <v>3824</v>
      </c>
      <c r="D110" s="1415">
        <v>1</v>
      </c>
    </row>
    <row r="111" spans="2:4">
      <c r="B111" s="1414">
        <v>8040</v>
      </c>
      <c r="C111" s="1414" t="s">
        <v>3826</v>
      </c>
      <c r="D111" s="1415">
        <v>1</v>
      </c>
    </row>
    <row r="112" spans="2:4">
      <c r="B112" s="1414">
        <v>8061</v>
      </c>
      <c r="C112" s="1414" t="s">
        <v>3828</v>
      </c>
      <c r="D112" s="1415">
        <v>2</v>
      </c>
    </row>
  </sheetData>
  <phoneticPr fontId="12"/>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19D2-049A-46F4-8196-BE31F8804C3B}">
  <dimension ref="A1:D10"/>
  <sheetViews>
    <sheetView workbookViewId="0"/>
  </sheetViews>
  <sheetFormatPr defaultColWidth="8.90625" defaultRowHeight="15"/>
  <cols>
    <col min="1" max="1" width="8.90625" style="1"/>
    <col min="2" max="2" width="43.1796875" style="1416" customWidth="1"/>
    <col min="3" max="6" width="9.90625" style="1" customWidth="1"/>
    <col min="7" max="16384" width="8.90625" style="1"/>
  </cols>
  <sheetData>
    <row r="1" spans="1:4">
      <c r="A1" s="1" t="s">
        <v>6067</v>
      </c>
    </row>
    <row r="3" spans="1:4" ht="27" customHeight="1">
      <c r="B3" s="239" t="s">
        <v>6068</v>
      </c>
      <c r="C3" s="236" t="s">
        <v>6069</v>
      </c>
      <c r="D3" s="236" t="s">
        <v>6070</v>
      </c>
    </row>
    <row r="4" spans="1:4" ht="30" customHeight="1">
      <c r="B4" s="1417" t="s">
        <v>6071</v>
      </c>
      <c r="C4" s="240">
        <v>45</v>
      </c>
      <c r="D4" s="1418">
        <f t="shared" ref="D4:D10" si="0">C4/$C$10</f>
        <v>0.69230769230769229</v>
      </c>
    </row>
    <row r="5" spans="1:4" ht="30" customHeight="1">
      <c r="B5" s="1417" t="s">
        <v>6072</v>
      </c>
      <c r="C5" s="240">
        <v>52</v>
      </c>
      <c r="D5" s="1418">
        <f t="shared" si="0"/>
        <v>0.8</v>
      </c>
    </row>
    <row r="6" spans="1:4" ht="30" customHeight="1">
      <c r="B6" s="1417" t="s">
        <v>6073</v>
      </c>
      <c r="C6" s="240">
        <v>0</v>
      </c>
      <c r="D6" s="1418">
        <f t="shared" si="0"/>
        <v>0</v>
      </c>
    </row>
    <row r="7" spans="1:4" ht="30" customHeight="1">
      <c r="B7" s="1417" t="s">
        <v>6074</v>
      </c>
      <c r="C7" s="240">
        <v>4</v>
      </c>
      <c r="D7" s="1418">
        <f t="shared" si="0"/>
        <v>6.1538461538461542E-2</v>
      </c>
    </row>
    <row r="8" spans="1:4" ht="30" customHeight="1">
      <c r="B8" s="1417" t="s">
        <v>6075</v>
      </c>
      <c r="C8" s="240">
        <v>22</v>
      </c>
      <c r="D8" s="1418">
        <f t="shared" si="0"/>
        <v>0.33846153846153848</v>
      </c>
    </row>
    <row r="9" spans="1:4" ht="30" customHeight="1">
      <c r="B9" s="1417" t="s">
        <v>6076</v>
      </c>
      <c r="C9" s="240">
        <v>12</v>
      </c>
      <c r="D9" s="1418">
        <f t="shared" si="0"/>
        <v>0.18461538461538463</v>
      </c>
    </row>
    <row r="10" spans="1:4" ht="30" customHeight="1">
      <c r="B10" s="1419" t="s">
        <v>6077</v>
      </c>
      <c r="C10" s="244">
        <v>65</v>
      </c>
      <c r="D10" s="1420">
        <f t="shared" si="0"/>
        <v>1</v>
      </c>
    </row>
  </sheetData>
  <phoneticPr fontId="12"/>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70E5B-DE0D-4860-AE86-A6AA6523F187}">
  <dimension ref="A1:F16"/>
  <sheetViews>
    <sheetView workbookViewId="0"/>
  </sheetViews>
  <sheetFormatPr defaultColWidth="8.90625" defaultRowHeight="15"/>
  <cols>
    <col min="1" max="1" width="8.90625" style="1"/>
    <col min="2" max="2" width="43.1796875" style="1416" customWidth="1"/>
    <col min="3" max="6" width="9.90625" style="1" customWidth="1"/>
    <col min="7" max="16384" width="8.90625" style="1"/>
  </cols>
  <sheetData>
    <row r="1" spans="1:6">
      <c r="A1" s="1" t="s">
        <v>6078</v>
      </c>
    </row>
    <row r="3" spans="1:6">
      <c r="B3" s="255" t="s">
        <v>6079</v>
      </c>
      <c r="C3" s="192" t="s">
        <v>6069</v>
      </c>
      <c r="D3" s="1421"/>
      <c r="E3" s="192" t="s">
        <v>6070</v>
      </c>
      <c r="F3" s="1421"/>
    </row>
    <row r="4" spans="1:6">
      <c r="B4" s="244"/>
      <c r="C4" s="188" t="s">
        <v>6080</v>
      </c>
      <c r="D4" s="1422" t="s">
        <v>6081</v>
      </c>
      <c r="E4" s="188" t="s">
        <v>6080</v>
      </c>
      <c r="F4" s="1422" t="s">
        <v>6081</v>
      </c>
    </row>
    <row r="5" spans="1:6">
      <c r="B5" s="1423" t="s">
        <v>191</v>
      </c>
      <c r="C5" s="184">
        <v>60</v>
      </c>
      <c r="D5" s="288">
        <v>60</v>
      </c>
      <c r="E5" s="1424">
        <f t="shared" ref="E5:F16" si="0">C5/C$16</f>
        <v>0.92307692307692313</v>
      </c>
      <c r="F5" s="225">
        <f t="shared" si="0"/>
        <v>0.92307692307692313</v>
      </c>
    </row>
    <row r="6" spans="1:6">
      <c r="B6" s="1425" t="s">
        <v>192</v>
      </c>
      <c r="C6" s="184">
        <v>10</v>
      </c>
      <c r="D6" s="288">
        <v>1</v>
      </c>
      <c r="E6" s="1424">
        <f t="shared" si="0"/>
        <v>0.15384615384615385</v>
      </c>
      <c r="F6" s="225">
        <f t="shared" si="0"/>
        <v>1.5384615384615385E-2</v>
      </c>
    </row>
    <row r="7" spans="1:6">
      <c r="B7" s="1425" t="s">
        <v>193</v>
      </c>
      <c r="C7" s="184">
        <v>13</v>
      </c>
      <c r="D7" s="288">
        <v>10</v>
      </c>
      <c r="E7" s="1424">
        <f t="shared" si="0"/>
        <v>0.2</v>
      </c>
      <c r="F7" s="225">
        <f t="shared" si="0"/>
        <v>0.15384615384615385</v>
      </c>
    </row>
    <row r="8" spans="1:6">
      <c r="B8" s="1425" t="s">
        <v>194</v>
      </c>
      <c r="C8" s="184">
        <v>27</v>
      </c>
      <c r="D8" s="288">
        <v>15</v>
      </c>
      <c r="E8" s="1424">
        <f t="shared" si="0"/>
        <v>0.41538461538461541</v>
      </c>
      <c r="F8" s="225">
        <f t="shared" si="0"/>
        <v>0.23076923076923078</v>
      </c>
    </row>
    <row r="9" spans="1:6">
      <c r="B9" s="1425" t="s">
        <v>195</v>
      </c>
      <c r="C9" s="184">
        <v>40</v>
      </c>
      <c r="D9" s="288">
        <v>37</v>
      </c>
      <c r="E9" s="1424">
        <f t="shared" si="0"/>
        <v>0.61538461538461542</v>
      </c>
      <c r="F9" s="225">
        <f t="shared" si="0"/>
        <v>0.56923076923076921</v>
      </c>
    </row>
    <row r="10" spans="1:6">
      <c r="B10" s="1425" t="s">
        <v>196</v>
      </c>
      <c r="C10" s="184">
        <v>31</v>
      </c>
      <c r="D10" s="288">
        <v>29</v>
      </c>
      <c r="E10" s="1424">
        <f t="shared" si="0"/>
        <v>0.47692307692307695</v>
      </c>
      <c r="F10" s="225">
        <f t="shared" si="0"/>
        <v>0.44615384615384618</v>
      </c>
    </row>
    <row r="11" spans="1:6">
      <c r="B11" s="1425" t="s">
        <v>197</v>
      </c>
      <c r="C11" s="184">
        <v>31</v>
      </c>
      <c r="D11" s="288">
        <v>9</v>
      </c>
      <c r="E11" s="1424">
        <f t="shared" si="0"/>
        <v>0.47692307692307695</v>
      </c>
      <c r="F11" s="225">
        <f t="shared" si="0"/>
        <v>0.13846153846153847</v>
      </c>
    </row>
    <row r="12" spans="1:6">
      <c r="B12" s="1425" t="s">
        <v>198</v>
      </c>
      <c r="C12" s="184">
        <v>24</v>
      </c>
      <c r="D12" s="288">
        <v>7</v>
      </c>
      <c r="E12" s="1424">
        <f t="shared" si="0"/>
        <v>0.36923076923076925</v>
      </c>
      <c r="F12" s="225">
        <f t="shared" si="0"/>
        <v>0.1076923076923077</v>
      </c>
    </row>
    <row r="13" spans="1:6">
      <c r="B13" s="1425" t="s">
        <v>199</v>
      </c>
      <c r="C13" s="184">
        <v>8</v>
      </c>
      <c r="D13" s="288">
        <v>8</v>
      </c>
      <c r="E13" s="1424">
        <f t="shared" si="0"/>
        <v>0.12307692307692308</v>
      </c>
      <c r="F13" s="225">
        <f t="shared" si="0"/>
        <v>0.12307692307692308</v>
      </c>
    </row>
    <row r="14" spans="1:6">
      <c r="B14" s="1425" t="s">
        <v>200</v>
      </c>
      <c r="C14" s="184">
        <v>10</v>
      </c>
      <c r="D14" s="288">
        <v>6</v>
      </c>
      <c r="E14" s="1424">
        <f t="shared" si="0"/>
        <v>0.15384615384615385</v>
      </c>
      <c r="F14" s="225">
        <f t="shared" si="0"/>
        <v>9.2307692307692313E-2</v>
      </c>
    </row>
    <row r="15" spans="1:6">
      <c r="B15" s="1425" t="s">
        <v>201</v>
      </c>
      <c r="C15" s="184">
        <v>0</v>
      </c>
      <c r="D15" s="288">
        <v>0</v>
      </c>
      <c r="E15" s="1424">
        <f t="shared" si="0"/>
        <v>0</v>
      </c>
      <c r="F15" s="225">
        <f t="shared" si="0"/>
        <v>0</v>
      </c>
    </row>
    <row r="16" spans="1:6">
      <c r="B16" s="1426" t="s">
        <v>202</v>
      </c>
      <c r="C16" s="188">
        <v>65</v>
      </c>
      <c r="D16" s="1422">
        <v>65</v>
      </c>
      <c r="E16" s="1427">
        <f t="shared" si="0"/>
        <v>1</v>
      </c>
      <c r="F16" s="228">
        <f t="shared" si="0"/>
        <v>1</v>
      </c>
    </row>
  </sheetData>
  <phoneticPr fontId="12"/>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475E-E87B-4B27-A529-9B4944684A59}">
  <dimension ref="A1:D112"/>
  <sheetViews>
    <sheetView workbookViewId="0"/>
  </sheetViews>
  <sheetFormatPr defaultRowHeight="15"/>
  <cols>
    <col min="3" max="3" width="78.90625" bestFit="1" customWidth="1"/>
  </cols>
  <sheetData>
    <row r="1" spans="1:4">
      <c r="A1" t="s">
        <v>6082</v>
      </c>
    </row>
    <row r="3" spans="1:4">
      <c r="B3" s="1413" t="s">
        <v>60</v>
      </c>
      <c r="C3" s="1413" t="s">
        <v>3856</v>
      </c>
      <c r="D3" s="1413" t="s">
        <v>6066</v>
      </c>
    </row>
    <row r="4" spans="1:4">
      <c r="B4" s="1414">
        <v>1010</v>
      </c>
      <c r="C4" s="1414" t="s">
        <v>3679</v>
      </c>
      <c r="D4" s="1415">
        <v>13</v>
      </c>
    </row>
    <row r="5" spans="1:4">
      <c r="B5" s="1414">
        <v>1020</v>
      </c>
      <c r="C5" s="1414" t="s">
        <v>3680</v>
      </c>
      <c r="D5" s="1415">
        <v>10</v>
      </c>
    </row>
    <row r="6" spans="1:4">
      <c r="B6" s="1414">
        <v>1040</v>
      </c>
      <c r="C6" s="1414" t="s">
        <v>3681</v>
      </c>
      <c r="D6" s="1415">
        <v>5</v>
      </c>
    </row>
    <row r="7" spans="1:4">
      <c r="B7" s="1414">
        <v>1050</v>
      </c>
      <c r="C7" s="1414" t="s">
        <v>3682</v>
      </c>
      <c r="D7" s="1415">
        <v>8</v>
      </c>
    </row>
    <row r="8" spans="1:4">
      <c r="B8" s="1414">
        <v>1060</v>
      </c>
      <c r="C8" s="1414" t="s">
        <v>3683</v>
      </c>
      <c r="D8" s="1415">
        <v>8</v>
      </c>
    </row>
    <row r="9" spans="1:4">
      <c r="B9" s="1414">
        <v>1070</v>
      </c>
      <c r="C9" s="1414" t="s">
        <v>3685</v>
      </c>
      <c r="D9" s="1415">
        <v>8</v>
      </c>
    </row>
    <row r="10" spans="1:4">
      <c r="B10" s="1414">
        <v>1090</v>
      </c>
      <c r="C10" s="1414" t="s">
        <v>3687</v>
      </c>
      <c r="D10" s="1415">
        <v>6</v>
      </c>
    </row>
    <row r="11" spans="1:4">
      <c r="B11" s="1414">
        <v>5040</v>
      </c>
      <c r="C11" s="1414" t="s">
        <v>3688</v>
      </c>
      <c r="D11" s="1415">
        <v>2</v>
      </c>
    </row>
    <row r="12" spans="1:4">
      <c r="B12" s="1414">
        <v>9040</v>
      </c>
      <c r="C12" s="1414" t="s">
        <v>3689</v>
      </c>
      <c r="D12" s="1415">
        <v>3</v>
      </c>
    </row>
    <row r="13" spans="1:4">
      <c r="B13" s="1414">
        <v>9050</v>
      </c>
      <c r="C13" s="1414" t="s">
        <v>3690</v>
      </c>
      <c r="D13" s="1415">
        <v>2</v>
      </c>
    </row>
    <row r="14" spans="1:4">
      <c r="B14" s="1414">
        <v>9060</v>
      </c>
      <c r="C14" s="1414" t="s">
        <v>3692</v>
      </c>
      <c r="D14" s="1415">
        <v>1</v>
      </c>
    </row>
    <row r="15" spans="1:4">
      <c r="B15" s="1414">
        <v>9070</v>
      </c>
      <c r="C15" s="1414" t="s">
        <v>3693</v>
      </c>
      <c r="D15" s="1415">
        <v>2</v>
      </c>
    </row>
    <row r="16" spans="1:4">
      <c r="B16" s="1414">
        <v>9080</v>
      </c>
      <c r="C16" s="1414" t="s">
        <v>3695</v>
      </c>
      <c r="D16" s="1415">
        <v>3</v>
      </c>
    </row>
    <row r="17" spans="2:4">
      <c r="B17" s="1414">
        <v>9810</v>
      </c>
      <c r="C17" s="1414" t="s">
        <v>3697</v>
      </c>
      <c r="D17" s="1415">
        <v>3</v>
      </c>
    </row>
    <row r="18" spans="2:4">
      <c r="B18" s="1414">
        <v>2210</v>
      </c>
      <c r="C18" s="1414" t="s">
        <v>3698</v>
      </c>
      <c r="D18" s="1415">
        <v>2</v>
      </c>
    </row>
    <row r="19" spans="2:4">
      <c r="B19" s="1414">
        <v>2220</v>
      </c>
      <c r="C19" s="1414" t="s">
        <v>3700</v>
      </c>
      <c r="D19" s="1415">
        <v>4</v>
      </c>
    </row>
    <row r="20" spans="2:4">
      <c r="B20" s="1414">
        <v>2250</v>
      </c>
      <c r="C20" s="1414" t="s">
        <v>3702</v>
      </c>
      <c r="D20" s="1415">
        <v>4</v>
      </c>
    </row>
    <row r="21" spans="2:4">
      <c r="B21" s="1414">
        <v>2260</v>
      </c>
      <c r="C21" s="1414" t="s">
        <v>3703</v>
      </c>
      <c r="D21" s="1415">
        <v>2</v>
      </c>
    </row>
    <row r="22" spans="2:4">
      <c r="B22" s="1414">
        <v>2270</v>
      </c>
      <c r="C22" s="1414" t="s">
        <v>3704</v>
      </c>
      <c r="D22" s="1415">
        <v>3</v>
      </c>
    </row>
    <row r="23" spans="2:4">
      <c r="B23" s="1414">
        <v>2510</v>
      </c>
      <c r="C23" s="1414" t="s">
        <v>3705</v>
      </c>
      <c r="D23" s="1415">
        <v>2</v>
      </c>
    </row>
    <row r="24" spans="2:4">
      <c r="B24" s="1414">
        <v>2520</v>
      </c>
      <c r="C24" s="1414" t="s">
        <v>3706</v>
      </c>
      <c r="D24" s="1415">
        <v>4</v>
      </c>
    </row>
    <row r="25" spans="2:4">
      <c r="B25" s="1414">
        <v>2530</v>
      </c>
      <c r="C25" s="1414" t="s">
        <v>3707</v>
      </c>
      <c r="D25" s="1415">
        <v>6</v>
      </c>
    </row>
    <row r="26" spans="2:4">
      <c r="B26" s="1414">
        <v>2540</v>
      </c>
      <c r="C26" s="1414" t="s">
        <v>3708</v>
      </c>
      <c r="D26" s="1415">
        <v>5</v>
      </c>
    </row>
    <row r="27" spans="2:4">
      <c r="B27" s="1414">
        <v>2550</v>
      </c>
      <c r="C27" s="1414" t="s">
        <v>3709</v>
      </c>
      <c r="D27" s="1415">
        <v>4</v>
      </c>
    </row>
    <row r="28" spans="2:4">
      <c r="B28" s="1414">
        <v>2560</v>
      </c>
      <c r="C28" s="1414" t="s">
        <v>3710</v>
      </c>
      <c r="D28" s="1415">
        <v>7</v>
      </c>
    </row>
    <row r="29" spans="2:4">
      <c r="B29" s="1414">
        <v>6010</v>
      </c>
      <c r="C29" s="1414" t="s">
        <v>3711</v>
      </c>
      <c r="D29" s="1415">
        <v>4</v>
      </c>
    </row>
    <row r="30" spans="2:4">
      <c r="B30" s="1414">
        <v>6080</v>
      </c>
      <c r="C30" s="1414" t="s">
        <v>3712</v>
      </c>
      <c r="D30" s="1415">
        <v>3</v>
      </c>
    </row>
    <row r="31" spans="2:4">
      <c r="B31" s="1414">
        <v>6090</v>
      </c>
      <c r="C31" s="1414" t="s">
        <v>3713</v>
      </c>
      <c r="D31" s="1415">
        <v>3</v>
      </c>
    </row>
    <row r="32" spans="2:4">
      <c r="B32" s="1414">
        <v>6100</v>
      </c>
      <c r="C32" s="1414" t="s">
        <v>3714</v>
      </c>
      <c r="D32" s="1415">
        <v>6</v>
      </c>
    </row>
    <row r="33" spans="2:4">
      <c r="B33" s="1414">
        <v>6121</v>
      </c>
      <c r="C33" s="1414" t="s">
        <v>3715</v>
      </c>
      <c r="D33" s="1415">
        <v>2</v>
      </c>
    </row>
    <row r="34" spans="2:4">
      <c r="B34" s="1414">
        <v>6122</v>
      </c>
      <c r="C34" s="1414" t="s">
        <v>3716</v>
      </c>
      <c r="D34" s="1415">
        <v>0</v>
      </c>
    </row>
    <row r="35" spans="2:4">
      <c r="B35" s="1414">
        <v>6140</v>
      </c>
      <c r="C35" s="1414" t="s">
        <v>3717</v>
      </c>
      <c r="D35" s="1415">
        <v>0</v>
      </c>
    </row>
    <row r="36" spans="2:4">
      <c r="B36" s="1414">
        <v>6160</v>
      </c>
      <c r="C36" s="1414" t="s">
        <v>3718</v>
      </c>
      <c r="D36" s="1415">
        <v>7</v>
      </c>
    </row>
    <row r="37" spans="2:4">
      <c r="B37" s="1414">
        <v>6171</v>
      </c>
      <c r="C37" s="1414" t="s">
        <v>3719</v>
      </c>
      <c r="D37" s="1415">
        <v>1</v>
      </c>
    </row>
    <row r="38" spans="2:4">
      <c r="B38" s="1414">
        <v>6175</v>
      </c>
      <c r="C38" s="1414" t="s">
        <v>3721</v>
      </c>
      <c r="D38" s="1415">
        <v>1</v>
      </c>
    </row>
    <row r="39" spans="2:4">
      <c r="B39" s="1414">
        <v>6180</v>
      </c>
      <c r="C39" s="1414" t="s">
        <v>3722</v>
      </c>
      <c r="D39" s="1415">
        <v>3</v>
      </c>
    </row>
    <row r="40" spans="2:4">
      <c r="B40" s="1414">
        <v>2010</v>
      </c>
      <c r="C40" s="1414" t="s">
        <v>3725</v>
      </c>
      <c r="D40" s="1415">
        <v>7</v>
      </c>
    </row>
    <row r="41" spans="2:4">
      <c r="B41" s="1414">
        <v>2020</v>
      </c>
      <c r="C41" s="1414" t="s">
        <v>3726</v>
      </c>
      <c r="D41" s="1415">
        <v>7</v>
      </c>
    </row>
    <row r="42" spans="2:4">
      <c r="B42" s="1414">
        <v>2030</v>
      </c>
      <c r="C42" s="1414" t="s">
        <v>3727</v>
      </c>
      <c r="D42" s="1415">
        <v>4</v>
      </c>
    </row>
    <row r="43" spans="2:4">
      <c r="B43" s="1414">
        <v>2040</v>
      </c>
      <c r="C43" s="1414" t="s">
        <v>3728</v>
      </c>
      <c r="D43" s="1415">
        <v>7</v>
      </c>
    </row>
    <row r="44" spans="2:4">
      <c r="B44" s="1414">
        <v>2060</v>
      </c>
      <c r="C44" s="1414" t="s">
        <v>3729</v>
      </c>
      <c r="D44" s="1415">
        <v>4</v>
      </c>
    </row>
    <row r="45" spans="2:4">
      <c r="B45" s="1414">
        <v>2070</v>
      </c>
      <c r="C45" s="1414" t="s">
        <v>3730</v>
      </c>
      <c r="D45" s="1415">
        <v>3</v>
      </c>
    </row>
    <row r="46" spans="2:4">
      <c r="B46" s="1414">
        <v>2080</v>
      </c>
      <c r="C46" s="1414" t="s">
        <v>3732</v>
      </c>
      <c r="D46" s="1415">
        <v>7</v>
      </c>
    </row>
    <row r="47" spans="2:4">
      <c r="B47" s="1414">
        <v>2090</v>
      </c>
      <c r="C47" s="1414" t="s">
        <v>3733</v>
      </c>
      <c r="D47" s="1415">
        <v>3</v>
      </c>
    </row>
    <row r="48" spans="2:4">
      <c r="B48" s="1414">
        <v>2100</v>
      </c>
      <c r="C48" s="1414" t="s">
        <v>3735</v>
      </c>
      <c r="D48" s="1415">
        <v>7</v>
      </c>
    </row>
    <row r="49" spans="2:4">
      <c r="B49" s="1414">
        <v>2110</v>
      </c>
      <c r="C49" s="1414" t="s">
        <v>3736</v>
      </c>
      <c r="D49" s="1415">
        <v>9</v>
      </c>
    </row>
    <row r="50" spans="2:4">
      <c r="B50" s="1414">
        <v>2120</v>
      </c>
      <c r="C50" s="1414" t="s">
        <v>3738</v>
      </c>
      <c r="D50" s="1415">
        <v>9</v>
      </c>
    </row>
    <row r="51" spans="2:4">
      <c r="B51" s="1414">
        <v>2140</v>
      </c>
      <c r="C51" s="1414" t="s">
        <v>3739</v>
      </c>
      <c r="D51" s="1415">
        <v>5</v>
      </c>
    </row>
    <row r="52" spans="2:4">
      <c r="B52" s="1414">
        <v>2160</v>
      </c>
      <c r="C52" s="1414" t="s">
        <v>3740</v>
      </c>
      <c r="D52" s="1415">
        <v>3</v>
      </c>
    </row>
    <row r="53" spans="2:4">
      <c r="B53" s="1414">
        <v>2170</v>
      </c>
      <c r="C53" s="1414" t="s">
        <v>3741</v>
      </c>
      <c r="D53" s="1415">
        <v>4</v>
      </c>
    </row>
    <row r="54" spans="2:4">
      <c r="B54" s="1414">
        <v>2180</v>
      </c>
      <c r="C54" s="1414" t="s">
        <v>3743</v>
      </c>
      <c r="D54" s="1415">
        <v>6</v>
      </c>
    </row>
    <row r="55" spans="2:4">
      <c r="B55" s="1414">
        <v>2190</v>
      </c>
      <c r="C55" s="1414" t="s">
        <v>3744</v>
      </c>
      <c r="D55" s="1415">
        <v>3</v>
      </c>
    </row>
    <row r="56" spans="2:4">
      <c r="B56" s="1414">
        <v>2200</v>
      </c>
      <c r="C56" s="1414" t="s">
        <v>3746</v>
      </c>
      <c r="D56" s="1415">
        <v>5</v>
      </c>
    </row>
    <row r="57" spans="2:4">
      <c r="B57" s="1414">
        <v>2230</v>
      </c>
      <c r="C57" s="1414" t="s">
        <v>3747</v>
      </c>
      <c r="D57" s="1415">
        <v>4</v>
      </c>
    </row>
    <row r="58" spans="2:4">
      <c r="B58" s="1414">
        <v>2240</v>
      </c>
      <c r="C58" s="1414" t="s">
        <v>3748</v>
      </c>
      <c r="D58" s="1415">
        <v>5</v>
      </c>
    </row>
    <row r="59" spans="2:4">
      <c r="B59" s="1414">
        <v>2280</v>
      </c>
      <c r="C59" s="1414" t="s">
        <v>3750</v>
      </c>
      <c r="D59" s="1415">
        <v>8</v>
      </c>
    </row>
    <row r="60" spans="2:4">
      <c r="B60" s="1414">
        <v>2290</v>
      </c>
      <c r="C60" s="1414" t="s">
        <v>3752</v>
      </c>
      <c r="D60" s="1415">
        <v>5</v>
      </c>
    </row>
    <row r="61" spans="2:4">
      <c r="B61" s="1414">
        <v>2300</v>
      </c>
      <c r="C61" s="1414" t="s">
        <v>3753</v>
      </c>
      <c r="D61" s="1415">
        <v>5</v>
      </c>
    </row>
    <row r="62" spans="2:4">
      <c r="B62" s="1414">
        <v>2310</v>
      </c>
      <c r="C62" s="1414" t="s">
        <v>3754</v>
      </c>
      <c r="D62" s="1415">
        <v>11</v>
      </c>
    </row>
    <row r="63" spans="2:4">
      <c r="B63" s="1414">
        <v>2320</v>
      </c>
      <c r="C63" s="1414" t="s">
        <v>3755</v>
      </c>
      <c r="D63" s="1415">
        <v>4</v>
      </c>
    </row>
    <row r="64" spans="2:4">
      <c r="B64" s="1414">
        <v>2330</v>
      </c>
      <c r="C64" s="1414" t="s">
        <v>3757</v>
      </c>
      <c r="D64" s="1415">
        <v>6</v>
      </c>
    </row>
    <row r="65" spans="2:4">
      <c r="B65" s="1414">
        <v>2340</v>
      </c>
      <c r="C65" s="1414" t="s">
        <v>3758</v>
      </c>
      <c r="D65" s="1415">
        <v>9</v>
      </c>
    </row>
    <row r="66" spans="2:4">
      <c r="B66" s="1414">
        <v>2350</v>
      </c>
      <c r="C66" s="1414" t="s">
        <v>3759</v>
      </c>
      <c r="D66" s="1415">
        <v>6</v>
      </c>
    </row>
    <row r="67" spans="2:4">
      <c r="B67" s="1414">
        <v>2360</v>
      </c>
      <c r="C67" s="1414" t="s">
        <v>263</v>
      </c>
      <c r="D67" s="1415">
        <v>6</v>
      </c>
    </row>
    <row r="68" spans="2:4">
      <c r="B68" s="1414">
        <v>2370</v>
      </c>
      <c r="C68" s="1414" t="s">
        <v>3761</v>
      </c>
      <c r="D68" s="1415">
        <v>5</v>
      </c>
    </row>
    <row r="69" spans="2:4">
      <c r="B69" s="1414">
        <v>2380</v>
      </c>
      <c r="C69" s="1414" t="s">
        <v>3763</v>
      </c>
      <c r="D69" s="1415">
        <v>6</v>
      </c>
    </row>
    <row r="70" spans="2:4">
      <c r="B70" s="1414">
        <v>2390</v>
      </c>
      <c r="C70" s="1414" t="s">
        <v>3765</v>
      </c>
      <c r="D70" s="1415">
        <v>5</v>
      </c>
    </row>
    <row r="71" spans="2:4">
      <c r="B71" s="1414">
        <v>2400</v>
      </c>
      <c r="C71" s="1414" t="s">
        <v>3766</v>
      </c>
      <c r="D71" s="1415">
        <v>16</v>
      </c>
    </row>
    <row r="72" spans="2:4">
      <c r="B72" s="1414">
        <v>2410</v>
      </c>
      <c r="C72" s="1414" t="s">
        <v>3767</v>
      </c>
      <c r="D72" s="1415">
        <v>4</v>
      </c>
    </row>
    <row r="73" spans="2:4">
      <c r="B73" s="1414">
        <v>2430</v>
      </c>
      <c r="C73" s="1414" t="s">
        <v>3768</v>
      </c>
      <c r="D73" s="1415">
        <v>2</v>
      </c>
    </row>
    <row r="74" spans="2:4">
      <c r="B74" s="1414">
        <v>2440</v>
      </c>
      <c r="C74" s="1414" t="s">
        <v>3770</v>
      </c>
      <c r="D74" s="1415">
        <v>8</v>
      </c>
    </row>
    <row r="75" spans="2:4">
      <c r="B75" s="1414">
        <v>2450</v>
      </c>
      <c r="C75" s="1414" t="s">
        <v>3772</v>
      </c>
      <c r="D75" s="1415">
        <v>3</v>
      </c>
    </row>
    <row r="76" spans="2:4">
      <c r="B76" s="1414">
        <v>2460</v>
      </c>
      <c r="C76" s="1414" t="s">
        <v>3773</v>
      </c>
      <c r="D76" s="1415">
        <v>6</v>
      </c>
    </row>
    <row r="77" spans="2:4">
      <c r="B77" s="1414">
        <v>2470</v>
      </c>
      <c r="C77" s="1414" t="s">
        <v>3774</v>
      </c>
      <c r="D77" s="1415">
        <v>4</v>
      </c>
    </row>
    <row r="78" spans="2:4">
      <c r="B78" s="1414">
        <v>2570</v>
      </c>
      <c r="C78" s="1414" t="s">
        <v>3775</v>
      </c>
      <c r="D78" s="1415">
        <v>7</v>
      </c>
    </row>
    <row r="79" spans="2:4">
      <c r="B79" s="1414">
        <v>5120</v>
      </c>
      <c r="C79" s="1414" t="s">
        <v>3777</v>
      </c>
      <c r="D79" s="1415">
        <v>5</v>
      </c>
    </row>
    <row r="80" spans="2:4">
      <c r="B80" s="1414">
        <v>5130</v>
      </c>
      <c r="C80" s="1414" t="s">
        <v>3778</v>
      </c>
      <c r="D80" s="1415">
        <v>2</v>
      </c>
    </row>
    <row r="81" spans="2:4">
      <c r="B81" s="1414">
        <v>5140</v>
      </c>
      <c r="C81" s="1414" t="s">
        <v>3780</v>
      </c>
      <c r="D81" s="1415">
        <v>2</v>
      </c>
    </row>
    <row r="82" spans="2:4">
      <c r="B82" s="1414">
        <v>7230</v>
      </c>
      <c r="C82" s="1414" t="s">
        <v>3781</v>
      </c>
      <c r="D82" s="1415">
        <v>4</v>
      </c>
    </row>
    <row r="83" spans="2:4">
      <c r="B83" s="1414">
        <v>7250</v>
      </c>
      <c r="C83" s="1414" t="s">
        <v>3782</v>
      </c>
      <c r="D83" s="1415">
        <v>1</v>
      </c>
    </row>
    <row r="84" spans="2:4">
      <c r="B84" s="1414">
        <v>7260</v>
      </c>
      <c r="C84" s="1414" t="s">
        <v>3783</v>
      </c>
      <c r="D84" s="1415">
        <v>5</v>
      </c>
    </row>
    <row r="85" spans="2:4">
      <c r="B85" s="1414">
        <v>7290</v>
      </c>
      <c r="C85" s="1414" t="s">
        <v>3785</v>
      </c>
      <c r="D85" s="1415">
        <v>1</v>
      </c>
    </row>
    <row r="86" spans="2:4">
      <c r="B86" s="1414">
        <v>7320</v>
      </c>
      <c r="C86" s="1414" t="s">
        <v>3786</v>
      </c>
      <c r="D86" s="1415">
        <v>3</v>
      </c>
    </row>
    <row r="87" spans="2:4">
      <c r="B87" s="1414">
        <v>7340</v>
      </c>
      <c r="C87" s="1414" t="s">
        <v>3787</v>
      </c>
      <c r="D87" s="1415">
        <v>6</v>
      </c>
    </row>
    <row r="88" spans="2:4">
      <c r="B88" s="1414">
        <v>3010</v>
      </c>
      <c r="C88" s="1414" t="s">
        <v>3789</v>
      </c>
      <c r="D88" s="1415">
        <v>10</v>
      </c>
    </row>
    <row r="89" spans="2:4">
      <c r="B89" s="1414">
        <v>3040</v>
      </c>
      <c r="C89" s="1414" t="s">
        <v>3790</v>
      </c>
      <c r="D89" s="1415">
        <v>7</v>
      </c>
    </row>
    <row r="90" spans="2:4">
      <c r="B90" s="1414">
        <v>3110</v>
      </c>
      <c r="C90" s="1414" t="s">
        <v>3791</v>
      </c>
      <c r="D90" s="1415">
        <v>6</v>
      </c>
    </row>
    <row r="91" spans="2:4">
      <c r="B91" s="1414">
        <v>3150</v>
      </c>
      <c r="C91" s="1414" t="s">
        <v>3792</v>
      </c>
      <c r="D91" s="1415">
        <v>6</v>
      </c>
    </row>
    <row r="92" spans="2:4">
      <c r="B92" s="1414">
        <v>3160</v>
      </c>
      <c r="C92" s="1414" t="s">
        <v>3794</v>
      </c>
      <c r="D92" s="1415">
        <v>5</v>
      </c>
    </row>
    <row r="93" spans="2:4">
      <c r="B93" s="1414">
        <v>3180</v>
      </c>
      <c r="C93" s="1414" t="s">
        <v>3796</v>
      </c>
      <c r="D93" s="1415">
        <v>7</v>
      </c>
    </row>
    <row r="94" spans="2:4">
      <c r="B94" s="1414">
        <v>3200</v>
      </c>
      <c r="C94" s="1414" t="s">
        <v>3797</v>
      </c>
      <c r="D94" s="1415">
        <v>7</v>
      </c>
    </row>
    <row r="95" spans="2:4">
      <c r="B95" s="1414">
        <v>5020</v>
      </c>
      <c r="C95" s="1414" t="s">
        <v>3798</v>
      </c>
      <c r="D95" s="1415">
        <v>0</v>
      </c>
    </row>
    <row r="96" spans="2:4">
      <c r="B96" s="1414">
        <v>5030</v>
      </c>
      <c r="C96" s="1414" t="s">
        <v>3799</v>
      </c>
      <c r="D96" s="1415">
        <v>3</v>
      </c>
    </row>
    <row r="97" spans="2:4">
      <c r="B97" s="1414">
        <v>5050</v>
      </c>
      <c r="C97" s="1414" t="s">
        <v>3800</v>
      </c>
      <c r="D97" s="1415">
        <v>1</v>
      </c>
    </row>
    <row r="98" spans="2:4">
      <c r="B98" s="1414">
        <v>5080</v>
      </c>
      <c r="C98" s="1414" t="s">
        <v>3802</v>
      </c>
      <c r="D98" s="1415">
        <v>0</v>
      </c>
    </row>
    <row r="99" spans="2:4">
      <c r="B99" s="1414">
        <v>5100</v>
      </c>
      <c r="C99" s="1414" t="s">
        <v>3803</v>
      </c>
      <c r="D99" s="1415">
        <v>3</v>
      </c>
    </row>
    <row r="100" spans="2:4">
      <c r="B100" s="1414">
        <v>5110</v>
      </c>
      <c r="C100" s="1414" t="s">
        <v>3805</v>
      </c>
      <c r="D100" s="1415">
        <v>2</v>
      </c>
    </row>
    <row r="101" spans="2:4">
      <c r="B101" s="1414">
        <v>4230</v>
      </c>
      <c r="C101" s="1414" t="s">
        <v>3807</v>
      </c>
      <c r="D101" s="1415">
        <v>2</v>
      </c>
    </row>
    <row r="102" spans="2:4">
      <c r="B102" s="1414">
        <v>4240</v>
      </c>
      <c r="C102" s="1414" t="s">
        <v>3808</v>
      </c>
      <c r="D102" s="1415">
        <v>3</v>
      </c>
    </row>
    <row r="103" spans="2:4">
      <c r="B103" s="1414">
        <v>4260</v>
      </c>
      <c r="C103" s="1414" t="s">
        <v>3809</v>
      </c>
      <c r="D103" s="1415">
        <v>3</v>
      </c>
    </row>
    <row r="104" spans="2:4">
      <c r="B104" s="1414">
        <v>4290</v>
      </c>
      <c r="C104" s="1414" t="s">
        <v>3811</v>
      </c>
      <c r="D104" s="1415">
        <v>3</v>
      </c>
    </row>
    <row r="105" spans="2:4">
      <c r="B105" s="1414">
        <v>4295</v>
      </c>
      <c r="C105" s="1414" t="s">
        <v>3813</v>
      </c>
      <c r="D105" s="1415">
        <v>3</v>
      </c>
    </row>
    <row r="106" spans="2:4">
      <c r="B106" s="1414">
        <v>4300</v>
      </c>
      <c r="C106" s="1414" t="s">
        <v>3815</v>
      </c>
      <c r="D106" s="1415">
        <v>2</v>
      </c>
    </row>
    <row r="107" spans="2:4">
      <c r="B107" s="1414">
        <v>6201</v>
      </c>
      <c r="C107" s="1414" t="s">
        <v>3817</v>
      </c>
      <c r="D107" s="1415">
        <v>6</v>
      </c>
    </row>
    <row r="108" spans="2:4">
      <c r="B108" s="1414">
        <v>6202</v>
      </c>
      <c r="C108" s="1414" t="s">
        <v>3819</v>
      </c>
      <c r="D108" s="1415">
        <v>5</v>
      </c>
    </row>
    <row r="109" spans="2:4">
      <c r="B109" s="1414">
        <v>6210</v>
      </c>
      <c r="C109" s="1414" t="s">
        <v>3821</v>
      </c>
      <c r="D109" s="1415">
        <v>7</v>
      </c>
    </row>
    <row r="110" spans="2:4">
      <c r="B110" s="1414">
        <v>8020</v>
      </c>
      <c r="C110" s="1414" t="s">
        <v>3824</v>
      </c>
      <c r="D110" s="1415">
        <v>3</v>
      </c>
    </row>
    <row r="111" spans="2:4">
      <c r="B111" s="1414">
        <v>8040</v>
      </c>
      <c r="C111" s="1414" t="s">
        <v>3826</v>
      </c>
      <c r="D111" s="1415">
        <v>4</v>
      </c>
    </row>
    <row r="112" spans="2:4">
      <c r="B112" s="1414">
        <v>8061</v>
      </c>
      <c r="C112" s="1414" t="s">
        <v>3828</v>
      </c>
      <c r="D112" s="1415">
        <v>7</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2C20-2473-4E51-BD6B-C3945EB5413A}">
  <dimension ref="A1:G19"/>
  <sheetViews>
    <sheetView showGridLines="0" workbookViewId="0"/>
  </sheetViews>
  <sheetFormatPr defaultColWidth="8.90625" defaultRowHeight="15"/>
  <cols>
    <col min="1" max="1" width="8.90625" style="1"/>
    <col min="2" max="2" width="10.1796875" style="1" customWidth="1"/>
    <col min="3" max="3" width="28.90625" style="1" customWidth="1"/>
    <col min="4" max="4" width="11.90625" style="1" bestFit="1" customWidth="1"/>
    <col min="5" max="5" width="5.81640625" style="159" customWidth="1"/>
    <col min="6" max="7" width="11.90625" style="1" bestFit="1" customWidth="1"/>
    <col min="8" max="8" width="4.36328125" style="1" customWidth="1"/>
    <col min="9" max="16384" width="8.90625" style="1"/>
  </cols>
  <sheetData>
    <row r="1" spans="1:7">
      <c r="A1" s="1" t="s">
        <v>303</v>
      </c>
    </row>
    <row r="4" spans="1:7">
      <c r="B4" s="160"/>
      <c r="C4" s="160"/>
      <c r="D4" s="160" t="s">
        <v>304</v>
      </c>
      <c r="F4" s="160" t="s">
        <v>305</v>
      </c>
      <c r="G4" s="160" t="s">
        <v>306</v>
      </c>
    </row>
    <row r="5" spans="1:7">
      <c r="B5" s="161" t="s">
        <v>307</v>
      </c>
      <c r="C5" s="160"/>
      <c r="D5" s="162" t="s">
        <v>245</v>
      </c>
      <c r="F5" s="162" t="s">
        <v>234</v>
      </c>
      <c r="G5" s="162" t="s">
        <v>240</v>
      </c>
    </row>
    <row r="6" spans="1:7">
      <c r="B6" s="163" t="s">
        <v>308</v>
      </c>
      <c r="C6" s="164" t="s">
        <v>309</v>
      </c>
      <c r="D6" s="162">
        <v>1808</v>
      </c>
      <c r="E6" s="159" t="s">
        <v>310</v>
      </c>
      <c r="F6" s="165">
        <v>1778</v>
      </c>
      <c r="G6" s="165">
        <v>1778</v>
      </c>
    </row>
    <row r="7" spans="1:7">
      <c r="B7" s="161"/>
      <c r="C7" s="166" t="s">
        <v>311</v>
      </c>
      <c r="D7" s="167">
        <v>285132589</v>
      </c>
      <c r="F7" s="168">
        <v>264690076.06999984</v>
      </c>
      <c r="G7" s="168">
        <v>320346657.80999982</v>
      </c>
    </row>
    <row r="8" spans="1:7">
      <c r="B8" s="169"/>
      <c r="C8" s="170"/>
      <c r="D8" s="169"/>
    </row>
    <row r="9" spans="1:7">
      <c r="B9" s="160" t="s">
        <v>312</v>
      </c>
      <c r="C9" s="160"/>
      <c r="D9" s="160"/>
      <c r="F9" s="160"/>
      <c r="G9" s="160"/>
    </row>
    <row r="10" spans="1:7">
      <c r="B10" s="163"/>
      <c r="C10" s="164" t="s">
        <v>313</v>
      </c>
      <c r="D10" s="162">
        <v>1643</v>
      </c>
      <c r="E10" s="159" t="s">
        <v>310</v>
      </c>
      <c r="F10" s="162">
        <v>1614</v>
      </c>
      <c r="G10" s="162">
        <v>1614</v>
      </c>
    </row>
    <row r="11" spans="1:7">
      <c r="B11" s="171" t="s">
        <v>248</v>
      </c>
      <c r="C11" s="166" t="s">
        <v>311</v>
      </c>
      <c r="D11" s="167">
        <v>241000080</v>
      </c>
      <c r="F11" s="167">
        <v>217816154.0099999</v>
      </c>
      <c r="G11" s="167">
        <v>269380301.00000012</v>
      </c>
    </row>
    <row r="12" spans="1:7">
      <c r="B12" s="169"/>
      <c r="C12" s="170"/>
      <c r="D12" s="169"/>
      <c r="F12" s="169"/>
      <c r="G12" s="169"/>
    </row>
    <row r="13" spans="1:7">
      <c r="B13" s="160" t="s">
        <v>314</v>
      </c>
      <c r="C13" s="160"/>
      <c r="D13" s="160"/>
      <c r="F13" s="160"/>
      <c r="G13" s="160"/>
    </row>
    <row r="14" spans="1:7">
      <c r="B14" s="163"/>
      <c r="C14" s="164" t="s">
        <v>315</v>
      </c>
      <c r="D14" s="172">
        <v>1067</v>
      </c>
      <c r="E14" s="159" t="s">
        <v>310</v>
      </c>
      <c r="F14" s="172">
        <v>956</v>
      </c>
      <c r="G14" s="172">
        <v>941</v>
      </c>
    </row>
    <row r="15" spans="1:7">
      <c r="B15" s="171" t="s">
        <v>250</v>
      </c>
      <c r="C15" s="166" t="s">
        <v>311</v>
      </c>
      <c r="D15" s="173">
        <v>176595139.78000021</v>
      </c>
      <c r="F15" s="173">
        <v>169112991.38000014</v>
      </c>
      <c r="G15" s="173">
        <v>208985874.64000013</v>
      </c>
    </row>
    <row r="16" spans="1:7">
      <c r="B16" s="160"/>
      <c r="C16" s="160"/>
      <c r="D16" s="160"/>
      <c r="F16" s="160"/>
      <c r="G16" s="160"/>
    </row>
    <row r="17" spans="2:7">
      <c r="B17" s="174" t="s">
        <v>316</v>
      </c>
      <c r="C17" s="174"/>
      <c r="D17" s="175">
        <f>D15/D11</f>
        <v>0.73275967285986054</v>
      </c>
      <c r="E17" s="159" t="s">
        <v>310</v>
      </c>
      <c r="F17" s="175">
        <f>F15/F11</f>
        <v>0.77640243052053981</v>
      </c>
      <c r="G17" s="175">
        <f>G15/G11</f>
        <v>0.77580236514770262</v>
      </c>
    </row>
    <row r="18" spans="2:7">
      <c r="B18" s="1" t="s">
        <v>317</v>
      </c>
      <c r="C18" s="1" t="s">
        <v>318</v>
      </c>
    </row>
    <row r="19" spans="2:7">
      <c r="B19" s="176" t="s">
        <v>319</v>
      </c>
    </row>
  </sheetData>
  <phoneticPr fontId="12"/>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A8AD4-C514-442B-A8C5-4BD902E6B74B}">
  <dimension ref="A1:D9"/>
  <sheetViews>
    <sheetView workbookViewId="0"/>
  </sheetViews>
  <sheetFormatPr defaultColWidth="8.90625" defaultRowHeight="15"/>
  <cols>
    <col min="1" max="1" width="8.90625" style="1428"/>
    <col min="2" max="2" width="43.453125" style="1428" bestFit="1" customWidth="1"/>
    <col min="3" max="6" width="10.453125" style="1428" customWidth="1"/>
    <col min="7" max="16384" width="8.90625" style="1428"/>
  </cols>
  <sheetData>
    <row r="1" spans="1:4">
      <c r="A1" s="1428" t="s">
        <v>6083</v>
      </c>
    </row>
    <row r="3" spans="1:4">
      <c r="B3" s="1" t="s">
        <v>6084</v>
      </c>
    </row>
    <row r="4" spans="1:4">
      <c r="B4" s="1429"/>
      <c r="C4" s="192" t="s">
        <v>186</v>
      </c>
      <c r="D4" s="236" t="s">
        <v>187</v>
      </c>
    </row>
    <row r="5" spans="1:4">
      <c r="B5" s="1423" t="s">
        <v>6085</v>
      </c>
      <c r="C5" s="1423">
        <v>299</v>
      </c>
      <c r="D5" s="1430">
        <f>C5/C$9</f>
        <v>0.82825484764542934</v>
      </c>
    </row>
    <row r="6" spans="1:4">
      <c r="B6" s="1425" t="s">
        <v>6086</v>
      </c>
      <c r="C6" s="1425">
        <v>200</v>
      </c>
      <c r="D6" s="1431">
        <f>C6/C$9</f>
        <v>0.554016620498615</v>
      </c>
    </row>
    <row r="7" spans="1:4">
      <c r="B7" s="1425" t="s">
        <v>6087</v>
      </c>
      <c r="C7" s="1425">
        <v>119</v>
      </c>
      <c r="D7" s="1431">
        <f>C7/C$9</f>
        <v>0.32963988919667592</v>
      </c>
    </row>
    <row r="8" spans="1:4">
      <c r="B8" s="1425" t="s">
        <v>6088</v>
      </c>
      <c r="C8" s="1425">
        <v>67</v>
      </c>
      <c r="D8" s="1431">
        <f>C8/C$9</f>
        <v>0.18559556786703602</v>
      </c>
    </row>
    <row r="9" spans="1:4">
      <c r="B9" s="1426" t="s">
        <v>202</v>
      </c>
      <c r="C9" s="1426">
        <v>361</v>
      </c>
      <c r="D9" s="1432">
        <f>C9/C$9</f>
        <v>1</v>
      </c>
    </row>
  </sheetData>
  <phoneticPr fontId="12"/>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B8D8-39B3-416C-89FD-D10E10078C93}">
  <dimension ref="A1:F17"/>
  <sheetViews>
    <sheetView workbookViewId="0"/>
  </sheetViews>
  <sheetFormatPr defaultColWidth="8.90625" defaultRowHeight="15"/>
  <cols>
    <col min="1" max="1" width="8.90625" style="1428"/>
    <col min="2" max="2" width="25.453125" style="1428" customWidth="1"/>
    <col min="3" max="6" width="10.453125" style="1428" customWidth="1"/>
    <col min="7" max="16384" width="8.90625" style="1428"/>
  </cols>
  <sheetData>
    <row r="1" spans="1:6">
      <c r="A1" s="1428" t="s">
        <v>6089</v>
      </c>
    </row>
    <row r="3" spans="1:6">
      <c r="B3" s="1" t="s">
        <v>182</v>
      </c>
    </row>
    <row r="4" spans="1:6">
      <c r="B4" s="1423"/>
      <c r="C4" s="192" t="s">
        <v>186</v>
      </c>
      <c r="D4" s="1433"/>
      <c r="E4" s="192" t="s">
        <v>187</v>
      </c>
      <c r="F4" s="1433"/>
    </row>
    <row r="5" spans="1:6">
      <c r="B5" s="1425"/>
      <c r="C5" s="1426" t="s">
        <v>188</v>
      </c>
      <c r="D5" s="1434" t="s">
        <v>190</v>
      </c>
      <c r="E5" s="1429" t="s">
        <v>188</v>
      </c>
      <c r="F5" s="1429" t="s">
        <v>190</v>
      </c>
    </row>
    <row r="6" spans="1:6">
      <c r="B6" s="1423" t="s">
        <v>191</v>
      </c>
      <c r="C6" s="1423">
        <v>321</v>
      </c>
      <c r="D6" s="1435">
        <v>318</v>
      </c>
      <c r="E6" s="1430">
        <v>0.88919667590027696</v>
      </c>
      <c r="F6" s="1430">
        <v>0.97247706422018354</v>
      </c>
    </row>
    <row r="7" spans="1:6">
      <c r="B7" s="1425" t="s">
        <v>192</v>
      </c>
      <c r="C7" s="1425">
        <v>22</v>
      </c>
      <c r="D7" s="1436">
        <v>1</v>
      </c>
      <c r="E7" s="1431">
        <v>6.0941828254847646E-2</v>
      </c>
      <c r="F7" s="1431">
        <v>3.0581039755351682E-3</v>
      </c>
    </row>
    <row r="8" spans="1:6">
      <c r="B8" s="1425" t="s">
        <v>193</v>
      </c>
      <c r="C8" s="1425">
        <v>115</v>
      </c>
      <c r="D8" s="1436">
        <v>101</v>
      </c>
      <c r="E8" s="1431">
        <v>0.31855955678670361</v>
      </c>
      <c r="F8" s="1431">
        <v>0.30886850152905199</v>
      </c>
    </row>
    <row r="9" spans="1:6">
      <c r="B9" s="1425" t="s">
        <v>194</v>
      </c>
      <c r="C9" s="1425">
        <v>101</v>
      </c>
      <c r="D9" s="1436">
        <v>71</v>
      </c>
      <c r="E9" s="1431">
        <v>0.27977839335180055</v>
      </c>
      <c r="F9" s="1431">
        <v>0.21712538226299694</v>
      </c>
    </row>
    <row r="10" spans="1:6">
      <c r="B10" s="1425" t="s">
        <v>195</v>
      </c>
      <c r="C10" s="1425">
        <v>204</v>
      </c>
      <c r="D10" s="1436">
        <v>187</v>
      </c>
      <c r="E10" s="1431">
        <v>0.5650969529085873</v>
      </c>
      <c r="F10" s="1431">
        <v>0.5718654434250765</v>
      </c>
    </row>
    <row r="11" spans="1:6">
      <c r="B11" s="1425" t="s">
        <v>196</v>
      </c>
      <c r="C11" s="1425">
        <v>158</v>
      </c>
      <c r="D11" s="1436">
        <v>147</v>
      </c>
      <c r="E11" s="1431">
        <v>0.4376731301939058</v>
      </c>
      <c r="F11" s="1431">
        <v>0.44954128440366975</v>
      </c>
    </row>
    <row r="12" spans="1:6">
      <c r="B12" s="1425" t="s">
        <v>197</v>
      </c>
      <c r="C12" s="1425">
        <v>125</v>
      </c>
      <c r="D12" s="1436">
        <v>41</v>
      </c>
      <c r="E12" s="1431">
        <v>0.34626038781163437</v>
      </c>
      <c r="F12" s="1431">
        <v>0.12538226299694188</v>
      </c>
    </row>
    <row r="13" spans="1:6">
      <c r="B13" s="1425" t="s">
        <v>198</v>
      </c>
      <c r="C13" s="1425">
        <v>76</v>
      </c>
      <c r="D13" s="1436">
        <v>42</v>
      </c>
      <c r="E13" s="1431">
        <v>0.21052631578947367</v>
      </c>
      <c r="F13" s="1431">
        <v>0.12844036697247707</v>
      </c>
    </row>
    <row r="14" spans="1:6">
      <c r="B14" s="1425" t="s">
        <v>199</v>
      </c>
      <c r="C14" s="1425">
        <v>62</v>
      </c>
      <c r="D14" s="1436">
        <v>61</v>
      </c>
      <c r="E14" s="1431">
        <v>0.17174515235457063</v>
      </c>
      <c r="F14" s="1431">
        <v>0.18654434250764526</v>
      </c>
    </row>
    <row r="15" spans="1:6">
      <c r="B15" s="1425" t="s">
        <v>200</v>
      </c>
      <c r="C15" s="1425">
        <v>75</v>
      </c>
      <c r="D15" s="1436">
        <v>54</v>
      </c>
      <c r="E15" s="1431">
        <v>0.2077562326869806</v>
      </c>
      <c r="F15" s="1431">
        <v>0.16513761467889909</v>
      </c>
    </row>
    <row r="16" spans="1:6">
      <c r="B16" s="1425" t="s">
        <v>201</v>
      </c>
      <c r="C16" s="1425">
        <v>7</v>
      </c>
      <c r="D16" s="1436">
        <v>0</v>
      </c>
      <c r="E16" s="1431">
        <v>1.9390581717451522E-2</v>
      </c>
      <c r="F16" s="1431">
        <v>0</v>
      </c>
    </row>
    <row r="17" spans="2:6">
      <c r="B17" s="1426" t="s">
        <v>202</v>
      </c>
      <c r="C17" s="1426">
        <v>361</v>
      </c>
      <c r="D17" s="1434">
        <v>327</v>
      </c>
      <c r="E17" s="1432">
        <v>1</v>
      </c>
      <c r="F17" s="1432">
        <v>1</v>
      </c>
    </row>
  </sheetData>
  <phoneticPr fontId="1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F998-B3DC-4B6C-B48C-365A38B72566}">
  <sheetPr>
    <pageSetUpPr fitToPage="1"/>
  </sheetPr>
  <dimension ref="A1:S33"/>
  <sheetViews>
    <sheetView showGridLines="0" zoomScale="85" zoomScaleNormal="85" workbookViewId="0"/>
  </sheetViews>
  <sheetFormatPr defaultColWidth="7.90625" defaultRowHeight="15"/>
  <cols>
    <col min="1" max="1" width="3.90625" style="1" customWidth="1"/>
    <col min="2" max="3" width="7.90625" style="1"/>
    <col min="4" max="4" width="3.90625" style="1" customWidth="1"/>
    <col min="5" max="5" width="5.6328125" style="1" customWidth="1"/>
    <col min="6" max="6" width="24.54296875" style="1" customWidth="1"/>
    <col min="7" max="7" width="11.90625" style="1" customWidth="1"/>
    <col min="8" max="17" width="11.453125" style="1" customWidth="1"/>
    <col min="18" max="28" width="9.54296875" style="1" customWidth="1"/>
    <col min="29" max="16384" width="7.90625" style="1"/>
  </cols>
  <sheetData>
    <row r="1" spans="1:19">
      <c r="A1" s="177" t="s">
        <v>320</v>
      </c>
      <c r="G1" s="1">
        <v>1</v>
      </c>
      <c r="H1" s="1">
        <v>2</v>
      </c>
      <c r="I1" s="1">
        <v>3</v>
      </c>
      <c r="J1" s="1">
        <v>4</v>
      </c>
      <c r="K1" s="1">
        <v>5</v>
      </c>
      <c r="L1" s="1">
        <v>6</v>
      </c>
      <c r="M1" s="1">
        <v>7</v>
      </c>
      <c r="N1" s="1">
        <v>8</v>
      </c>
      <c r="O1" s="1">
        <v>9</v>
      </c>
      <c r="P1" s="1">
        <v>10</v>
      </c>
      <c r="Q1" s="1">
        <v>11</v>
      </c>
    </row>
    <row r="3" spans="1:19" ht="18.600000000000001">
      <c r="B3" s="178"/>
    </row>
    <row r="4" spans="1:19">
      <c r="C4" s="91" t="s">
        <v>321</v>
      </c>
      <c r="H4" s="179"/>
      <c r="I4" s="179"/>
      <c r="J4" s="179"/>
    </row>
    <row r="5" spans="1:19">
      <c r="D5" s="91" t="s">
        <v>322</v>
      </c>
    </row>
    <row r="6" spans="1:19">
      <c r="Q6" s="180" t="s">
        <v>323</v>
      </c>
    </row>
    <row r="7" spans="1:19">
      <c r="G7" s="159" t="s">
        <v>324</v>
      </c>
      <c r="H7" s="159" t="s">
        <v>325</v>
      </c>
      <c r="I7" s="159" t="s">
        <v>326</v>
      </c>
      <c r="J7" s="159" t="s">
        <v>327</v>
      </c>
      <c r="K7" s="159" t="s">
        <v>328</v>
      </c>
      <c r="L7" s="159" t="s">
        <v>329</v>
      </c>
      <c r="M7" s="159" t="s">
        <v>330</v>
      </c>
      <c r="N7" s="159" t="s">
        <v>331</v>
      </c>
      <c r="O7" s="159" t="s">
        <v>332</v>
      </c>
      <c r="P7" s="159" t="s">
        <v>333</v>
      </c>
      <c r="Q7" s="159" t="s">
        <v>334</v>
      </c>
    </row>
    <row r="8" spans="1:19">
      <c r="E8" s="181" t="s">
        <v>335</v>
      </c>
      <c r="F8" s="182"/>
      <c r="G8" s="182"/>
      <c r="H8" s="182"/>
      <c r="I8" s="183"/>
      <c r="J8" s="182"/>
      <c r="K8" s="182"/>
      <c r="L8" s="182"/>
      <c r="M8" s="182"/>
      <c r="N8" s="182"/>
      <c r="O8" s="182"/>
      <c r="P8" s="182"/>
      <c r="Q8" s="182"/>
    </row>
    <row r="9" spans="1:19">
      <c r="D9" s="1" t="s">
        <v>336</v>
      </c>
      <c r="E9" s="184"/>
      <c r="F9" s="181" t="s">
        <v>337</v>
      </c>
      <c r="G9" s="162">
        <v>956</v>
      </c>
      <c r="H9" s="163">
        <v>845</v>
      </c>
      <c r="I9" s="185">
        <v>770</v>
      </c>
      <c r="J9" s="163">
        <v>717</v>
      </c>
      <c r="K9" s="163">
        <v>674</v>
      </c>
      <c r="L9" s="163">
        <v>627</v>
      </c>
      <c r="M9" s="163">
        <v>589</v>
      </c>
      <c r="N9" s="163">
        <v>559</v>
      </c>
      <c r="O9" s="163">
        <v>532</v>
      </c>
      <c r="P9" s="163">
        <v>510</v>
      </c>
      <c r="Q9" s="163">
        <v>493</v>
      </c>
    </row>
    <row r="10" spans="1:19">
      <c r="D10" s="1" t="s">
        <v>338</v>
      </c>
      <c r="E10" s="184"/>
      <c r="F10" s="184" t="s">
        <v>339</v>
      </c>
      <c r="G10" s="186">
        <v>97166</v>
      </c>
      <c r="H10" s="169">
        <v>95490</v>
      </c>
      <c r="I10" s="187">
        <v>93668</v>
      </c>
      <c r="J10" s="169">
        <v>92263</v>
      </c>
      <c r="K10" s="169">
        <v>90802</v>
      </c>
      <c r="L10" s="169">
        <v>88661</v>
      </c>
      <c r="M10" s="169">
        <v>86796</v>
      </c>
      <c r="N10" s="169">
        <v>85823</v>
      </c>
      <c r="O10" s="169">
        <v>84500</v>
      </c>
      <c r="P10" s="169">
        <v>83200</v>
      </c>
      <c r="Q10" s="169">
        <v>82331</v>
      </c>
    </row>
    <row r="11" spans="1:19">
      <c r="D11" s="1" t="s">
        <v>340</v>
      </c>
      <c r="E11" s="188"/>
      <c r="F11" s="188" t="s">
        <v>341</v>
      </c>
      <c r="G11" s="189">
        <v>169112991.38000014</v>
      </c>
      <c r="H11" s="190">
        <v>168871449.09000009</v>
      </c>
      <c r="I11" s="191">
        <v>168312839.47000012</v>
      </c>
      <c r="J11" s="190">
        <v>167669344.48000014</v>
      </c>
      <c r="K11" s="190">
        <v>166919957.24000013</v>
      </c>
      <c r="L11" s="190">
        <v>165866925.56000012</v>
      </c>
      <c r="M11" s="190">
        <v>164834363.39000008</v>
      </c>
      <c r="N11" s="190">
        <v>163858382.11000004</v>
      </c>
      <c r="O11" s="190">
        <v>162848830.97000003</v>
      </c>
      <c r="P11" s="190">
        <v>161918118.39000002</v>
      </c>
      <c r="Q11" s="190">
        <v>161110754.56000003</v>
      </c>
    </row>
    <row r="12" spans="1:19">
      <c r="D12" s="1" t="s">
        <v>342</v>
      </c>
      <c r="E12" s="192" t="s">
        <v>343</v>
      </c>
      <c r="F12" s="193"/>
      <c r="G12" s="194">
        <v>217816154.0099999</v>
      </c>
      <c r="H12" s="174"/>
      <c r="I12" s="195"/>
      <c r="J12" s="174"/>
      <c r="K12" s="174"/>
      <c r="L12" s="174"/>
      <c r="M12" s="174"/>
      <c r="N12" s="174"/>
      <c r="O12" s="174"/>
      <c r="P12" s="174"/>
      <c r="Q12" s="174"/>
      <c r="S12" s="179">
        <v>48703162.629999757</v>
      </c>
    </row>
    <row r="13" spans="1:19">
      <c r="G13" s="160"/>
      <c r="H13" s="160"/>
      <c r="I13" s="160"/>
      <c r="J13" s="160"/>
      <c r="K13" s="160"/>
      <c r="L13" s="160"/>
      <c r="M13" s="160"/>
      <c r="N13" s="160"/>
      <c r="O13" s="160"/>
      <c r="P13" s="160"/>
      <c r="Q13" s="160"/>
    </row>
    <row r="14" spans="1:19">
      <c r="E14" s="181" t="s">
        <v>344</v>
      </c>
      <c r="F14" s="182"/>
      <c r="G14" s="162"/>
      <c r="H14" s="163"/>
      <c r="I14" s="163"/>
      <c r="J14" s="163"/>
      <c r="K14" s="163"/>
      <c r="L14" s="163"/>
      <c r="M14" s="163"/>
      <c r="N14" s="163"/>
      <c r="O14" s="163"/>
      <c r="P14" s="163"/>
      <c r="Q14" s="163"/>
    </row>
    <row r="15" spans="1:19">
      <c r="D15" s="1" t="s">
        <v>345</v>
      </c>
      <c r="E15" s="184"/>
      <c r="F15" s="181" t="s">
        <v>346</v>
      </c>
      <c r="G15" s="196">
        <v>1</v>
      </c>
      <c r="H15" s="197">
        <v>0.99857171061768224</v>
      </c>
      <c r="I15" s="198">
        <v>0.99526853671340909</v>
      </c>
      <c r="J15" s="197">
        <v>0.99146341810750593</v>
      </c>
      <c r="K15" s="197">
        <v>0.98703213678556356</v>
      </c>
      <c r="L15" s="197">
        <v>0.98080534325889812</v>
      </c>
      <c r="M15" s="197">
        <v>0.97469959016699126</v>
      </c>
      <c r="N15" s="197">
        <v>0.96892841154827136</v>
      </c>
      <c r="O15" s="197">
        <v>0.96295872742310828</v>
      </c>
      <c r="P15" s="197">
        <v>0.95745523196480442</v>
      </c>
      <c r="Q15" s="197">
        <v>0.95268112310769237</v>
      </c>
    </row>
    <row r="16" spans="1:19">
      <c r="D16" s="1" t="s">
        <v>347</v>
      </c>
      <c r="E16" s="199"/>
      <c r="F16" s="199" t="s">
        <v>348</v>
      </c>
      <c r="G16" s="200">
        <v>0.77640243052053981</v>
      </c>
      <c r="H16" s="201">
        <v>0.77529350317262158</v>
      </c>
      <c r="I16" s="202">
        <v>0.77272891092491192</v>
      </c>
      <c r="J16" s="201">
        <v>0.7697746075908698</v>
      </c>
      <c r="K16" s="201">
        <v>0.7663341500021934</v>
      </c>
      <c r="L16" s="201">
        <v>0.76149965237374084</v>
      </c>
      <c r="M16" s="201">
        <v>0.75675913083302604</v>
      </c>
      <c r="N16" s="201">
        <v>0.75227837372648376</v>
      </c>
      <c r="O16" s="201">
        <v>0.74764349646226724</v>
      </c>
      <c r="P16" s="201">
        <v>0.74337056921208144</v>
      </c>
      <c r="Q16" s="201">
        <v>0.73966393949184994</v>
      </c>
    </row>
    <row r="17" spans="3:17">
      <c r="E17" s="192" t="s">
        <v>349</v>
      </c>
      <c r="F17" s="193"/>
      <c r="G17" s="203">
        <v>1</v>
      </c>
      <c r="H17" s="204">
        <v>0.98275116810406937</v>
      </c>
      <c r="I17" s="205">
        <v>0.96399975300002061</v>
      </c>
      <c r="J17" s="204">
        <v>0.9495399625383365</v>
      </c>
      <c r="K17" s="204">
        <v>0.9345038387913468</v>
      </c>
      <c r="L17" s="204">
        <v>0.91246938229421815</v>
      </c>
      <c r="M17" s="204">
        <v>0.8932754255603812</v>
      </c>
      <c r="N17" s="204">
        <v>0.88326163472819708</v>
      </c>
      <c r="O17" s="204">
        <v>0.86964576086285328</v>
      </c>
      <c r="P17" s="204">
        <v>0.85626659531111704</v>
      </c>
      <c r="Q17" s="204">
        <v>0.84732313772307188</v>
      </c>
    </row>
    <row r="20" spans="3:17">
      <c r="C20" s="91" t="s">
        <v>350</v>
      </c>
    </row>
    <row r="21" spans="3:17">
      <c r="D21" s="91" t="s">
        <v>322</v>
      </c>
    </row>
    <row r="23" spans="3:17">
      <c r="G23" s="159" t="s">
        <v>351</v>
      </c>
      <c r="H23" s="159" t="s">
        <v>352</v>
      </c>
      <c r="I23" s="159" t="s">
        <v>353</v>
      </c>
      <c r="J23" s="159" t="s">
        <v>354</v>
      </c>
      <c r="K23" s="159" t="s">
        <v>355</v>
      </c>
      <c r="L23" s="159" t="s">
        <v>356</v>
      </c>
      <c r="M23" s="159" t="s">
        <v>357</v>
      </c>
      <c r="N23" s="159" t="s">
        <v>358</v>
      </c>
      <c r="O23" s="159" t="s">
        <v>359</v>
      </c>
      <c r="P23" s="159" t="s">
        <v>360</v>
      </c>
      <c r="Q23" s="159" t="s">
        <v>361</v>
      </c>
    </row>
    <row r="24" spans="3:17">
      <c r="E24" s="181" t="s">
        <v>335</v>
      </c>
      <c r="F24" s="182"/>
      <c r="G24" s="182"/>
      <c r="H24" s="182"/>
      <c r="I24" s="183"/>
      <c r="J24" s="182"/>
      <c r="K24" s="182"/>
      <c r="L24" s="182"/>
      <c r="M24" s="182"/>
      <c r="N24" s="182"/>
      <c r="O24" s="182"/>
      <c r="P24" s="182"/>
      <c r="Q24" s="182"/>
    </row>
    <row r="25" spans="3:17" s="160" customFormat="1">
      <c r="D25" s="1" t="s">
        <v>336</v>
      </c>
      <c r="E25" s="206"/>
      <c r="F25" s="184" t="s">
        <v>362</v>
      </c>
      <c r="G25" s="162">
        <v>1067</v>
      </c>
      <c r="H25" s="163">
        <v>1001</v>
      </c>
      <c r="I25" s="185">
        <v>916</v>
      </c>
      <c r="J25" s="163">
        <v>836</v>
      </c>
      <c r="K25" s="163">
        <v>774</v>
      </c>
      <c r="L25" s="163">
        <v>726</v>
      </c>
      <c r="M25" s="163">
        <v>688</v>
      </c>
      <c r="N25" s="163">
        <v>653</v>
      </c>
      <c r="O25" s="163">
        <v>618</v>
      </c>
      <c r="P25" s="163">
        <v>587</v>
      </c>
      <c r="Q25" s="163">
        <v>557</v>
      </c>
    </row>
    <row r="26" spans="3:17" s="160" customFormat="1">
      <c r="D26" s="1" t="s">
        <v>338</v>
      </c>
      <c r="E26" s="206"/>
      <c r="F26" s="184" t="s">
        <v>363</v>
      </c>
      <c r="G26" s="186">
        <v>161916</v>
      </c>
      <c r="H26" s="169">
        <v>160713</v>
      </c>
      <c r="I26" s="187">
        <v>157607</v>
      </c>
      <c r="J26" s="169">
        <v>154580</v>
      </c>
      <c r="K26" s="169">
        <v>151256</v>
      </c>
      <c r="L26" s="169">
        <v>148342</v>
      </c>
      <c r="M26" s="169">
        <v>146742</v>
      </c>
      <c r="N26" s="169">
        <v>144680</v>
      </c>
      <c r="O26" s="169">
        <v>142186</v>
      </c>
      <c r="P26" s="169">
        <v>140207</v>
      </c>
      <c r="Q26" s="169">
        <v>137383</v>
      </c>
    </row>
    <row r="27" spans="3:17" s="160" customFormat="1" ht="13.5" customHeight="1">
      <c r="D27" s="1" t="s">
        <v>340</v>
      </c>
      <c r="E27" s="206"/>
      <c r="F27" s="188" t="s">
        <v>341</v>
      </c>
      <c r="G27" s="189">
        <v>176595139.78000021</v>
      </c>
      <c r="H27" s="190">
        <v>176411343.65000021</v>
      </c>
      <c r="I27" s="191">
        <v>175769695.19000018</v>
      </c>
      <c r="J27" s="190">
        <v>174763727.94000018</v>
      </c>
      <c r="K27" s="190">
        <v>173681117.52000013</v>
      </c>
      <c r="L27" s="190">
        <v>172600312.63000008</v>
      </c>
      <c r="M27" s="190">
        <v>171563362.51000005</v>
      </c>
      <c r="N27" s="190">
        <v>170437017.21000007</v>
      </c>
      <c r="O27" s="190">
        <v>169125130.37000009</v>
      </c>
      <c r="P27" s="190">
        <v>167799939.20000005</v>
      </c>
      <c r="Q27" s="190">
        <v>166379225.29000008</v>
      </c>
    </row>
    <row r="28" spans="3:17">
      <c r="D28" s="1" t="s">
        <v>342</v>
      </c>
      <c r="E28" s="192" t="s">
        <v>364</v>
      </c>
      <c r="F28" s="193"/>
      <c r="G28" s="194">
        <v>241000080</v>
      </c>
      <c r="H28" s="174"/>
      <c r="I28" s="195"/>
      <c r="J28" s="174"/>
      <c r="K28" s="174"/>
      <c r="L28" s="174"/>
      <c r="M28" s="174"/>
      <c r="N28" s="174"/>
      <c r="O28" s="174"/>
      <c r="P28" s="174"/>
      <c r="Q28" s="174"/>
    </row>
    <row r="29" spans="3:17">
      <c r="G29" s="160"/>
      <c r="H29" s="160"/>
      <c r="I29" s="160"/>
      <c r="J29" s="160"/>
      <c r="K29" s="160"/>
      <c r="L29" s="160"/>
      <c r="M29" s="160"/>
      <c r="N29" s="160"/>
      <c r="O29" s="160"/>
      <c r="P29" s="160"/>
      <c r="Q29" s="160"/>
    </row>
    <row r="30" spans="3:17">
      <c r="E30" s="181" t="s">
        <v>344</v>
      </c>
      <c r="F30" s="182"/>
      <c r="G30" s="162"/>
      <c r="H30" s="163"/>
      <c r="I30" s="163"/>
      <c r="J30" s="163"/>
      <c r="K30" s="163"/>
      <c r="L30" s="163"/>
      <c r="M30" s="163"/>
      <c r="N30" s="163"/>
      <c r="O30" s="163"/>
      <c r="P30" s="163"/>
      <c r="Q30" s="163"/>
    </row>
    <row r="31" spans="3:17">
      <c r="D31" s="1" t="s">
        <v>345</v>
      </c>
      <c r="E31" s="184"/>
      <c r="F31" s="181" t="s">
        <v>346</v>
      </c>
      <c r="G31" s="196">
        <v>1</v>
      </c>
      <c r="H31" s="197">
        <v>0.99895922316871821</v>
      </c>
      <c r="I31" s="198">
        <v>0.99532577968437663</v>
      </c>
      <c r="J31" s="197">
        <v>0.98962931911783314</v>
      </c>
      <c r="K31" s="197">
        <v>0.98349885357190281</v>
      </c>
      <c r="L31" s="197">
        <v>0.97737861214653576</v>
      </c>
      <c r="M31" s="197">
        <v>0.9715067058115604</v>
      </c>
      <c r="N31" s="197">
        <v>0.96512858407274493</v>
      </c>
      <c r="O31" s="197">
        <v>0.9576998018218047</v>
      </c>
      <c r="P31" s="197">
        <v>0.95019568154051637</v>
      </c>
      <c r="Q31" s="197">
        <v>0.94215064750520894</v>
      </c>
    </row>
    <row r="32" spans="3:17">
      <c r="D32" s="1" t="s">
        <v>347</v>
      </c>
      <c r="E32" s="199"/>
      <c r="F32" s="199" t="s">
        <v>348</v>
      </c>
      <c r="G32" s="200">
        <v>0.73275967285986054</v>
      </c>
      <c r="H32" s="201">
        <v>0.73199703356945034</v>
      </c>
      <c r="I32" s="202">
        <v>0.72933459271050938</v>
      </c>
      <c r="J32" s="201">
        <v>0.7251604561293099</v>
      </c>
      <c r="K32" s="201">
        <v>0.72066829820139533</v>
      </c>
      <c r="L32" s="201">
        <v>0.71618363209671998</v>
      </c>
      <c r="M32" s="201">
        <v>0.7118809359316397</v>
      </c>
      <c r="N32" s="201">
        <v>0.70720730553284494</v>
      </c>
      <c r="O32" s="201">
        <v>0.70176379348089879</v>
      </c>
      <c r="P32" s="201">
        <v>0.69626507675848093</v>
      </c>
      <c r="Q32" s="201">
        <v>0.69037000025062267</v>
      </c>
    </row>
    <row r="33" spans="5:17">
      <c r="E33" s="192" t="s">
        <v>349</v>
      </c>
      <c r="F33" s="193"/>
      <c r="G33" s="203">
        <v>1</v>
      </c>
      <c r="H33" s="204">
        <v>0.99257022159638331</v>
      </c>
      <c r="I33" s="205">
        <v>0.97338743546036222</v>
      </c>
      <c r="J33" s="204">
        <v>0.95469255663430419</v>
      </c>
      <c r="K33" s="204">
        <v>0.93416339336446064</v>
      </c>
      <c r="L33" s="204">
        <v>0.91616640727290699</v>
      </c>
      <c r="M33" s="204">
        <v>0.90628474023567773</v>
      </c>
      <c r="N33" s="204">
        <v>0.89354974184144864</v>
      </c>
      <c r="O33" s="204">
        <v>0.87814669334716766</v>
      </c>
      <c r="P33" s="204">
        <v>0.86592430643049478</v>
      </c>
      <c r="Q33" s="204">
        <v>0.8484831641097853</v>
      </c>
    </row>
  </sheetData>
  <phoneticPr fontId="12"/>
  <pageMargins left="0.7" right="0.7" top="0.75" bottom="0.75" header="0.3" footer="0.3"/>
  <pageSetup paperSize="9" scale="4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2" ma:contentTypeDescription="新しいドキュメントを作成します。" ma:contentTypeScope="" ma:versionID="c7ce6d4cbdbc0d616d657f1dade1b706">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a9726ba167245ce810b53a46f665ea06"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e26__x3073__x66ff__x3048__x30c6__x30b9__x30c8_ xmlns="e19ac6a3-eb91-4a11-bbe2-b604c2c9a29b" xsi:nil="true"/>
    <TaxCatchAll xmlns="eb8974f5-02d0-4bec-a42a-ae9dc6568ac8" xsi:nil="true"/>
    <lcf76f155ced4ddcb4097134ff3c332f xmlns="e19ac6a3-eb91-4a11-bbe2-b604c2c9a29b">
      <Terms xmlns="http://schemas.microsoft.com/office/infopath/2007/PartnerControls"/>
    </lcf76f155ced4ddcb4097134ff3c332f>
    <_x30ea__x30f3__x30af_ xmlns="e19ac6a3-eb91-4a11-bbe2-b604c2c9a29b" xsi:nil="true"/>
    <_Flow_SignoffStatus xmlns="e19ac6a3-eb91-4a11-bbe2-b604c2c9a29b" xsi:nil="true"/>
    <URL xmlns="e19ac6a3-eb91-4a11-bbe2-b604c2c9a29b">
      <Url xsi:nil="true"/>
      <Description xsi:nil="true"/>
    </URL>
  </documentManagement>
</p:properties>
</file>

<file path=customXml/itemProps1.xml><?xml version="1.0" encoding="utf-8"?>
<ds:datastoreItem xmlns:ds="http://schemas.openxmlformats.org/officeDocument/2006/customXml" ds:itemID="{49433042-2B32-458C-8E35-E1921A20B7F8}"/>
</file>

<file path=customXml/itemProps2.xml><?xml version="1.0" encoding="utf-8"?>
<ds:datastoreItem xmlns:ds="http://schemas.openxmlformats.org/officeDocument/2006/customXml" ds:itemID="{E2895085-0F74-40B6-B259-2B2100EA91B7}"/>
</file>

<file path=customXml/itemProps3.xml><?xml version="1.0" encoding="utf-8"?>
<ds:datastoreItem xmlns:ds="http://schemas.openxmlformats.org/officeDocument/2006/customXml" ds:itemID="{B0C8804F-160D-49C9-8E24-CA2329DB47E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81</vt:i4>
      </vt:variant>
      <vt:variant>
        <vt:lpstr>名前付き一覧</vt:lpstr>
      </vt:variant>
      <vt:variant>
        <vt:i4>17</vt:i4>
      </vt:variant>
    </vt:vector>
  </HeadingPairs>
  <TitlesOfParts>
    <vt:vector size="98" baseType="lpstr">
      <vt:lpstr>図表1</vt:lpstr>
      <vt:lpstr>図表2</vt:lpstr>
      <vt:lpstr>図表3</vt:lpstr>
      <vt:lpstr>表1-1-2-1</vt:lpstr>
      <vt:lpstr>表1-2-1-1</vt:lpstr>
      <vt:lpstr>表1-3-1-1</vt:lpstr>
      <vt:lpstr>図1-3-1-1</vt:lpstr>
      <vt:lpstr>表1-3-1-2</vt:lpstr>
      <vt:lpstr>表1-3-2-1</vt:lpstr>
      <vt:lpstr>表1-3-2-2</vt:lpstr>
      <vt:lpstr>表1-3-3-1</vt:lpstr>
      <vt:lpstr>表1-3-4-1</vt:lpstr>
      <vt:lpstr>表1-5-1-1</vt:lpstr>
      <vt:lpstr>表2-1-1-1</vt:lpstr>
      <vt:lpstr>表2-1-1-2</vt:lpstr>
      <vt:lpstr>表2-1-1-3</vt:lpstr>
      <vt:lpstr>表2-1-1-4_表2-1-2-1</vt:lpstr>
      <vt:lpstr>表2-1-2-2~表2-1-2-4</vt:lpstr>
      <vt:lpstr>表2-1-2-5~表2-1-2-7</vt:lpstr>
      <vt:lpstr>表2-1-3-1</vt:lpstr>
      <vt:lpstr>表2-1-3-2</vt:lpstr>
      <vt:lpstr>表2-1-3-3</vt:lpstr>
      <vt:lpstr>表2-2-1-1</vt:lpstr>
      <vt:lpstr>表2-2-1-2~表2-2-1-8</vt:lpstr>
      <vt:lpstr>表2-2-1-9</vt:lpstr>
      <vt:lpstr>表2-2-2-1</vt:lpstr>
      <vt:lpstr>表2-2-2-2</vt:lpstr>
      <vt:lpstr>表2-2-2-3</vt:lpstr>
      <vt:lpstr>表2-2-2-4</vt:lpstr>
      <vt:lpstr>表2-2-2-5</vt:lpstr>
      <vt:lpstr>表2-2-2-6</vt:lpstr>
      <vt:lpstr>表2-2-2-7</vt:lpstr>
      <vt:lpstr>表2-2-2-8</vt:lpstr>
      <vt:lpstr>表2-2-2-9</vt:lpstr>
      <vt:lpstr>表2-2-2-10</vt:lpstr>
      <vt:lpstr>表2-2-2-11</vt:lpstr>
      <vt:lpstr>表2-2-2-12</vt:lpstr>
      <vt:lpstr>表2-2-2-13</vt:lpstr>
      <vt:lpstr>表2-2-2-14</vt:lpstr>
      <vt:lpstr>表2-2-2-15</vt:lpstr>
      <vt:lpstr>表2-2-3-1</vt:lpstr>
      <vt:lpstr>表2-2-3-2</vt:lpstr>
      <vt:lpstr>表2-2-3-3</vt:lpstr>
      <vt:lpstr>表2-2-4-1</vt:lpstr>
      <vt:lpstr>表2-2-4-2</vt:lpstr>
      <vt:lpstr>表2-2-4-3</vt:lpstr>
      <vt:lpstr>表2-2-4-4</vt:lpstr>
      <vt:lpstr>表2-2-4-5</vt:lpstr>
      <vt:lpstr>表2-2-4-6</vt:lpstr>
      <vt:lpstr>表2-2-4-7</vt:lpstr>
      <vt:lpstr>表2-2-4-8</vt:lpstr>
      <vt:lpstr>表2-2-4-9</vt:lpstr>
      <vt:lpstr>表2-2-4-10</vt:lpstr>
      <vt:lpstr>表2-2-4-11</vt:lpstr>
      <vt:lpstr>表2-2-4-12</vt:lpstr>
      <vt:lpstr>表2-2-4-13</vt:lpstr>
      <vt:lpstr>表2-2-5-1</vt:lpstr>
      <vt:lpstr>表2-2-5-2</vt:lpstr>
      <vt:lpstr>表2-2-5-3</vt:lpstr>
      <vt:lpstr>表2-2-6-1</vt:lpstr>
      <vt:lpstr>表2-2-6-2</vt:lpstr>
      <vt:lpstr>表2-2-6-3</vt:lpstr>
      <vt:lpstr>表2-2-6-4</vt:lpstr>
      <vt:lpstr>表2-2-6-5</vt:lpstr>
      <vt:lpstr>表2-2-7-1</vt:lpstr>
      <vt:lpstr>表2-2-7-2</vt:lpstr>
      <vt:lpstr>表2-2-7-3</vt:lpstr>
      <vt:lpstr>表2-2-7-4_表2-2-7-5</vt:lpstr>
      <vt:lpstr>表2-2-8-1</vt:lpstr>
      <vt:lpstr>表2-3-1-1_表2-3-1-2</vt:lpstr>
      <vt:lpstr>表2-3-2-1</vt:lpstr>
      <vt:lpstr>図2-3-2-3(パーツ1)</vt:lpstr>
      <vt:lpstr>図2-3-2-3(パーツ2)</vt:lpstr>
      <vt:lpstr>図2-3-2-3(パーツ3)</vt:lpstr>
      <vt:lpstr>図2-3-2-3(パーツ4)</vt:lpstr>
      <vt:lpstr>表3-2-3-1</vt:lpstr>
      <vt:lpstr>表3-2-3-2</vt:lpstr>
      <vt:lpstr>表3-2-3-3</vt:lpstr>
      <vt:lpstr>表3-2-3-4</vt:lpstr>
      <vt:lpstr>表3-2-3-5</vt:lpstr>
      <vt:lpstr>表3-2-3-6</vt:lpstr>
      <vt:lpstr>'表1-1-2-1'!_Ref185623337</vt:lpstr>
      <vt:lpstr>'表2-1-1-3'!_Ref190874528</vt:lpstr>
      <vt:lpstr>'図2-3-2-3(パーツ1)'!Print_Area</vt:lpstr>
      <vt:lpstr>'表1-3-2-2'!Print_Area</vt:lpstr>
      <vt:lpstr>'表2-1-3-1'!Print_Area</vt:lpstr>
      <vt:lpstr>'表2-1-3-2'!Print_Area</vt:lpstr>
      <vt:lpstr>'表2-2-2-10'!Print_Area</vt:lpstr>
      <vt:lpstr>'表2-2-2-13'!Print_Area</vt:lpstr>
      <vt:lpstr>'表2-2-2-15'!Print_Area</vt:lpstr>
      <vt:lpstr>'表2-2-2-2'!Print_Area</vt:lpstr>
      <vt:lpstr>'表2-2-2-5'!Print_Area</vt:lpstr>
      <vt:lpstr>'表2-2-2-6'!Print_Area</vt:lpstr>
      <vt:lpstr>'表2-2-3-3'!Print_Area</vt:lpstr>
      <vt:lpstr>'表2-2-4-10'!Print_Area</vt:lpstr>
      <vt:lpstr>'表2-2-4-2'!Print_Area</vt:lpstr>
      <vt:lpstr>'表2-2-4-5'!Print_Area</vt:lpstr>
      <vt:lpstr>'表2-2-4-7'!Print_Area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2025-02-27T01:18:37Z</dcterms:created>
  <dcterms:modified xsi:type="dcterms:W3CDTF">2025-02-27T01:12:00Z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