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E:\Users\YYEA1246\Downloads\"/>
    </mc:Choice>
  </mc:AlternateContent>
  <xr:revisionPtr revIDLastSave="0" documentId="8_{312BD841-448B-4A80-848C-D0CCBDC4974B}" xr6:coauthVersionLast="47" xr6:coauthVersionMax="47" xr10:uidLastSave="{00000000-0000-0000-0000-000000000000}"/>
  <workbookProtection workbookAlgorithmName="SHA-512" workbookHashValue="7aVOH5fJYUVRlCOFVuz5hdljyaHZIUJC6ykkxqrh45XjgaFohS/L32F1bG7caLfyEYMJJ3COGPvoaw0hOSFxWQ==" workbookSaltValue="lZpOqnxfMpWClhWNMYf7mQ==" workbookSpinCount="100000" lockStructure="1"/>
  <bookViews>
    <workbookView xWindow="-120" yWindow="-120" windowWidth="29040" windowHeight="15720" xr2:uid="{B6D657EF-7891-4A2D-9D54-E68F3CCA1117}"/>
  </bookViews>
  <sheets>
    <sheet name="提出様式" sheetId="1" r:id="rId1"/>
    <sheet name="別添１" sheetId="4" r:id="rId2"/>
    <sheet name="別添２" sheetId="5" r:id="rId3"/>
    <sheet name="バックシート" sheetId="2" state="hidden" r:id="rId4"/>
    <sheet name="出力リスト" sheetId="3" state="hidden" r:id="rId5"/>
  </sheets>
  <definedNames>
    <definedName name="_xlnm.Print_Area" localSheetId="0">提出様式!$B$1:$N$87</definedName>
    <definedName name="_xlnm.Print_Area" localSheetId="1">別添１!$A$1:$F$118</definedName>
    <definedName name="_xlnm.Print_Area" localSheetId="2">別添２!$A$1:$F$73</definedName>
    <definedName name="月">提出様式!$AA$7:$AA$18</definedName>
    <definedName name="日">提出様式!$AB$7:$AB$37</definedName>
    <definedName name="年">提出様式!$Z$14:$Z$19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4" l="1"/>
  <c r="F15" i="4" s="1"/>
  <c r="C7" i="4"/>
  <c r="F110" i="4" l="1"/>
  <c r="F98" i="4"/>
  <c r="F86" i="4"/>
  <c r="F74" i="4"/>
  <c r="F62" i="4"/>
  <c r="C50" i="4"/>
  <c r="F50" i="4"/>
  <c r="F38" i="4"/>
  <c r="F26" i="4"/>
  <c r="C14" i="4"/>
  <c r="D56" i="5"/>
  <c r="D48" i="5"/>
  <c r="D40" i="5"/>
  <c r="D32" i="5"/>
  <c r="D24" i="5"/>
  <c r="D16" i="5"/>
  <c r="D6" i="5"/>
  <c r="D8" i="5" s="1"/>
  <c r="C62" i="5"/>
  <c r="D61" i="5"/>
  <c r="D60" i="5"/>
  <c r="D59" i="5"/>
  <c r="D58" i="5"/>
  <c r="C54" i="5"/>
  <c r="D53" i="5"/>
  <c r="D52" i="5"/>
  <c r="D51" i="5"/>
  <c r="D50" i="5"/>
  <c r="C46" i="5"/>
  <c r="D45" i="5"/>
  <c r="D44" i="5"/>
  <c r="D43" i="5"/>
  <c r="D42" i="5"/>
  <c r="C38" i="5"/>
  <c r="D37" i="5"/>
  <c r="D36" i="5"/>
  <c r="D35" i="5"/>
  <c r="D34" i="5"/>
  <c r="C30" i="5"/>
  <c r="D29" i="5"/>
  <c r="D28" i="5"/>
  <c r="D27" i="5"/>
  <c r="D26" i="5"/>
  <c r="C22" i="5"/>
  <c r="D21" i="5"/>
  <c r="D20" i="5"/>
  <c r="D19" i="5"/>
  <c r="D18" i="5"/>
  <c r="C12" i="5"/>
  <c r="X4" i="3"/>
  <c r="U4" i="3"/>
  <c r="R4" i="3"/>
  <c r="H4" i="3"/>
  <c r="G4" i="3"/>
  <c r="F4" i="3"/>
  <c r="E4" i="3"/>
  <c r="D4" i="3"/>
  <c r="D62" i="5" l="1"/>
  <c r="D54" i="5"/>
  <c r="D46" i="5"/>
  <c r="D38" i="5"/>
  <c r="D30" i="5"/>
  <c r="D22" i="5"/>
  <c r="D9" i="5"/>
  <c r="D10" i="5"/>
  <c r="D11" i="5"/>
  <c r="L53" i="1"/>
  <c r="L54" i="1"/>
  <c r="L52" i="1"/>
  <c r="F111" i="4"/>
  <c r="C110" i="4"/>
  <c r="C111" i="4" s="1"/>
  <c r="F109" i="4"/>
  <c r="C109" i="4"/>
  <c r="F108" i="4"/>
  <c r="C108" i="4"/>
  <c r="F107" i="4"/>
  <c r="C107" i="4"/>
  <c r="F99" i="4"/>
  <c r="C98" i="4"/>
  <c r="C99" i="4" s="1"/>
  <c r="F97" i="4"/>
  <c r="C97" i="4"/>
  <c r="F96" i="4"/>
  <c r="C96" i="4"/>
  <c r="F95" i="4"/>
  <c r="C95" i="4"/>
  <c r="C87" i="4"/>
  <c r="F87" i="4"/>
  <c r="C86" i="4"/>
  <c r="F85" i="4"/>
  <c r="C85" i="4"/>
  <c r="F84" i="4"/>
  <c r="C84" i="4"/>
  <c r="F83" i="4"/>
  <c r="C83" i="4"/>
  <c r="F75" i="4"/>
  <c r="C74" i="4"/>
  <c r="C75" i="4" s="1"/>
  <c r="F73" i="4"/>
  <c r="C73" i="4"/>
  <c r="F72" i="4"/>
  <c r="C72" i="4"/>
  <c r="F71" i="4"/>
  <c r="C71" i="4"/>
  <c r="F63" i="4"/>
  <c r="C62" i="4"/>
  <c r="C63" i="4" s="1"/>
  <c r="F61" i="4"/>
  <c r="C61" i="4"/>
  <c r="F60" i="4"/>
  <c r="C60" i="4"/>
  <c r="F59" i="4"/>
  <c r="C59" i="4"/>
  <c r="F51" i="4"/>
  <c r="C51" i="4"/>
  <c r="F49" i="4"/>
  <c r="C49" i="4"/>
  <c r="F48" i="4"/>
  <c r="C48" i="4"/>
  <c r="F47" i="4"/>
  <c r="C47" i="4"/>
  <c r="F39" i="4"/>
  <c r="C38" i="4"/>
  <c r="C39" i="4" s="1"/>
  <c r="F37" i="4"/>
  <c r="C37" i="4"/>
  <c r="F36" i="4"/>
  <c r="C36" i="4"/>
  <c r="F35" i="4"/>
  <c r="C35" i="4"/>
  <c r="F27" i="4"/>
  <c r="C26" i="4"/>
  <c r="C27" i="4" s="1"/>
  <c r="F25" i="4"/>
  <c r="C25" i="4"/>
  <c r="F24" i="4"/>
  <c r="C24" i="4"/>
  <c r="F23" i="4"/>
  <c r="C23" i="4"/>
  <c r="F13" i="4"/>
  <c r="F12" i="4"/>
  <c r="F11" i="4"/>
  <c r="C15" i="4"/>
  <c r="C13" i="4"/>
  <c r="C12" i="4"/>
  <c r="C11" i="4"/>
  <c r="J27" i="1" l="1"/>
  <c r="J29" i="1"/>
  <c r="D12" i="5"/>
  <c r="O4" i="3"/>
  <c r="AQ4" i="3" l="1"/>
  <c r="W4" i="3" l="1"/>
  <c r="T4" i="3"/>
  <c r="Q4" i="3"/>
  <c r="N4" i="3" l="1"/>
  <c r="B4" i="3" l="1"/>
  <c r="V4" i="3" l="1"/>
  <c r="S4" i="3"/>
  <c r="P4" i="3"/>
  <c r="F103" i="4" l="1"/>
  <c r="C103" i="4"/>
  <c r="F91" i="4"/>
  <c r="C91" i="4"/>
  <c r="F79" i="4"/>
  <c r="C79" i="4"/>
  <c r="F67" i="4"/>
  <c r="C67" i="4"/>
  <c r="F55" i="4"/>
  <c r="C55" i="4"/>
  <c r="F43" i="4"/>
  <c r="C43" i="4"/>
  <c r="F31" i="4"/>
  <c r="C31" i="4"/>
  <c r="F19" i="4"/>
  <c r="C19" i="4"/>
  <c r="F7" i="4"/>
  <c r="J28" i="1" l="1"/>
  <c r="H25" i="1" s="1"/>
  <c r="M4" i="3"/>
  <c r="K4" i="3"/>
  <c r="J4" i="3" l="1"/>
  <c r="L4" i="3"/>
  <c r="AP4" i="3"/>
  <c r="AO4" i="3"/>
  <c r="AN4" i="3"/>
  <c r="AM4" i="3"/>
  <c r="AL4" i="3"/>
  <c r="AK4" i="3"/>
  <c r="AJ4" i="3"/>
  <c r="AI4" i="3"/>
  <c r="AH4" i="3"/>
  <c r="Y4" i="3"/>
  <c r="Z4" i="3"/>
  <c r="AA4" i="3"/>
  <c r="AB4" i="3"/>
  <c r="AC4" i="3"/>
  <c r="AD4" i="3"/>
  <c r="AE4" i="3"/>
  <c r="AF4" i="3"/>
  <c r="AG4" i="3"/>
  <c r="I4" i="3" l="1"/>
  <c r="C4" i="3"/>
</calcChain>
</file>

<file path=xl/sharedStrings.xml><?xml version="1.0" encoding="utf-8"?>
<sst xmlns="http://schemas.openxmlformats.org/spreadsheetml/2006/main" count="421" uniqueCount="148">
  <si>
    <t>年</t>
    <rPh sb="0" eb="1">
      <t>ネン</t>
    </rPh>
    <phoneticPr fontId="1"/>
  </si>
  <si>
    <t>月</t>
    <rPh sb="0" eb="1">
      <t>ゲツ</t>
    </rPh>
    <phoneticPr fontId="1"/>
  </si>
  <si>
    <t>日</t>
    <rPh sb="0" eb="1">
      <t>ニチ</t>
    </rPh>
    <phoneticPr fontId="1"/>
  </si>
  <si>
    <t>事業者名</t>
    <rPh sb="0" eb="4">
      <t>ジギョウシャメイ</t>
    </rPh>
    <phoneticPr fontId="1"/>
  </si>
  <si>
    <t>住所</t>
    <rPh sb="0" eb="2">
      <t>ジュウショ</t>
    </rPh>
    <phoneticPr fontId="1"/>
  </si>
  <si>
    <t>連絡先</t>
    <rPh sb="0" eb="3">
      <t>レンラクサキ</t>
    </rPh>
    <phoneticPr fontId="1"/>
  </si>
  <si>
    <t>メールアドレス</t>
    <phoneticPr fontId="1"/>
  </si>
  <si>
    <t>種類</t>
    <rPh sb="0" eb="2">
      <t>シュルイ</t>
    </rPh>
    <phoneticPr fontId="1"/>
  </si>
  <si>
    <t>GWP値</t>
    <rPh sb="3" eb="4">
      <t>チ</t>
    </rPh>
    <phoneticPr fontId="1"/>
  </si>
  <si>
    <t>HFC-134</t>
  </si>
  <si>
    <t>HFC-134a</t>
  </si>
  <si>
    <t>HFC-143</t>
  </si>
  <si>
    <t>HFC-245fa</t>
  </si>
  <si>
    <t>HFC-365mfc</t>
  </si>
  <si>
    <t>HFC-227ea</t>
  </si>
  <si>
    <t>HFC-236cb</t>
  </si>
  <si>
    <t>HFC-236ea</t>
  </si>
  <si>
    <t>HFC-236fa</t>
  </si>
  <si>
    <t>HFC-245ca</t>
  </si>
  <si>
    <t>HFC-43-10mee</t>
  </si>
  <si>
    <t>HFC-32</t>
  </si>
  <si>
    <t>HFC-125</t>
  </si>
  <si>
    <t>HFC-143a</t>
  </si>
  <si>
    <t>HFC-41</t>
  </si>
  <si>
    <t>HFC-152</t>
  </si>
  <si>
    <t>HFC-152a</t>
  </si>
  <si>
    <t>HFC-23</t>
  </si>
  <si>
    <t>ERROR</t>
    <phoneticPr fontId="1"/>
  </si>
  <si>
    <t>GWP換算数量kg</t>
    <rPh sb="3" eb="5">
      <t>カンサン</t>
    </rPh>
    <rPh sb="5" eb="7">
      <t>スウリョウ</t>
    </rPh>
    <phoneticPr fontId="1"/>
  </si>
  <si>
    <t>年</t>
    <rPh sb="0" eb="1">
      <t>トシ</t>
    </rPh>
    <phoneticPr fontId="1"/>
  </si>
  <si>
    <t>物質１</t>
    <rPh sb="0" eb="2">
      <t>ブッシツ</t>
    </rPh>
    <phoneticPr fontId="1"/>
  </si>
  <si>
    <t>物質</t>
    <rPh sb="0" eb="2">
      <t>ブッシツ</t>
    </rPh>
    <phoneticPr fontId="1"/>
  </si>
  <si>
    <t>物質２</t>
    <rPh sb="0" eb="2">
      <t>ブッシツ</t>
    </rPh>
    <phoneticPr fontId="1"/>
  </si>
  <si>
    <t>住所</t>
    <rPh sb="0" eb="2">
      <t>ジュウショ</t>
    </rPh>
    <phoneticPr fontId="1"/>
  </si>
  <si>
    <t>有姿kg</t>
    <phoneticPr fontId="1"/>
  </si>
  <si>
    <t>法人番号</t>
    <rPh sb="0" eb="2">
      <t>ホウジン</t>
    </rPh>
    <rPh sb="2" eb="4">
      <t>バンゴウ</t>
    </rPh>
    <phoneticPr fontId="1"/>
  </si>
  <si>
    <t>NO</t>
    <phoneticPr fontId="1"/>
  </si>
  <si>
    <t>事業者名</t>
    <rPh sb="0" eb="3">
      <t>ジギョウシャ</t>
    </rPh>
    <rPh sb="3" eb="4">
      <t>メイ</t>
    </rPh>
    <phoneticPr fontId="1"/>
  </si>
  <si>
    <t>担当者</t>
    <rPh sb="0" eb="3">
      <t>タントウシャ</t>
    </rPh>
    <phoneticPr fontId="1"/>
  </si>
  <si>
    <t>電話番号</t>
    <rPh sb="0" eb="2">
      <t>デンワ</t>
    </rPh>
    <rPh sb="2" eb="4">
      <t>バンゴウ</t>
    </rPh>
    <phoneticPr fontId="1"/>
  </si>
  <si>
    <t>担当者氏名</t>
    <rPh sb="0" eb="2">
      <t>タントウ</t>
    </rPh>
    <rPh sb="2" eb="3">
      <t>シャ</t>
    </rPh>
    <rPh sb="3" eb="5">
      <t>シメイ</t>
    </rPh>
    <phoneticPr fontId="1"/>
  </si>
  <si>
    <t>これまでの申請値１</t>
    <rPh sb="5" eb="7">
      <t>シンセイ</t>
    </rPh>
    <rPh sb="7" eb="8">
      <t>チ</t>
    </rPh>
    <phoneticPr fontId="1"/>
  </si>
  <si>
    <t>年</t>
    <rPh sb="0" eb="1">
      <t>ネン</t>
    </rPh>
    <phoneticPr fontId="1"/>
  </si>
  <si>
    <t>物質</t>
    <rPh sb="0" eb="2">
      <t>ブッシツ</t>
    </rPh>
    <phoneticPr fontId="1"/>
  </si>
  <si>
    <t>基準値</t>
    <rPh sb="0" eb="3">
      <t>キジュンチ</t>
    </rPh>
    <phoneticPr fontId="1"/>
  </si>
  <si>
    <t>これまでの申請値2</t>
    <rPh sb="5" eb="7">
      <t>シンセイ</t>
    </rPh>
    <rPh sb="7" eb="8">
      <t>チ</t>
    </rPh>
    <phoneticPr fontId="1"/>
  </si>
  <si>
    <t>これまでの申請値３</t>
    <rPh sb="5" eb="7">
      <t>シンセイ</t>
    </rPh>
    <rPh sb="7" eb="8">
      <t>チ</t>
    </rPh>
    <phoneticPr fontId="1"/>
  </si>
  <si>
    <t>出荷数量１</t>
    <rPh sb="0" eb="2">
      <t>シュッカ</t>
    </rPh>
    <rPh sb="2" eb="4">
      <t>スウリョウ</t>
    </rPh>
    <phoneticPr fontId="1"/>
  </si>
  <si>
    <t>出荷数量</t>
    <rPh sb="0" eb="2">
      <t>シュッカ</t>
    </rPh>
    <rPh sb="2" eb="4">
      <t>スウリョウ</t>
    </rPh>
    <phoneticPr fontId="1"/>
  </si>
  <si>
    <t>出荷数量２</t>
    <rPh sb="0" eb="2">
      <t>シュッカ</t>
    </rPh>
    <rPh sb="2" eb="4">
      <t>スウリョウ</t>
    </rPh>
    <phoneticPr fontId="1"/>
  </si>
  <si>
    <t>出荷数量３</t>
    <rPh sb="0" eb="2">
      <t>シュッカ</t>
    </rPh>
    <rPh sb="2" eb="4">
      <t>スウリョウ</t>
    </rPh>
    <phoneticPr fontId="1"/>
  </si>
  <si>
    <t>割当て希望製造数量</t>
    <rPh sb="0" eb="2">
      <t>ワリア</t>
    </rPh>
    <rPh sb="3" eb="5">
      <t>キボウ</t>
    </rPh>
    <rPh sb="5" eb="7">
      <t>セイゾウ</t>
    </rPh>
    <rPh sb="7" eb="9">
      <t>スウリョウ</t>
    </rPh>
    <phoneticPr fontId="1"/>
  </si>
  <si>
    <t>　うち輸出用製造数量</t>
    <rPh sb="3" eb="6">
      <t>ユシュツヨウ</t>
    </rPh>
    <rPh sb="6" eb="8">
      <t>セイゾウ</t>
    </rPh>
    <rPh sb="8" eb="10">
      <t>スウリョウ</t>
    </rPh>
    <phoneticPr fontId="1"/>
  </si>
  <si>
    <t>割当て希望輸入数量</t>
    <rPh sb="0" eb="2">
      <t>ワリア</t>
    </rPh>
    <rPh sb="3" eb="5">
      <t>キボウ</t>
    </rPh>
    <rPh sb="5" eb="7">
      <t>ユニュウ</t>
    </rPh>
    <rPh sb="7" eb="9">
      <t>スウリョウ</t>
    </rPh>
    <phoneticPr fontId="1"/>
  </si>
  <si>
    <t>物質</t>
    <rPh sb="0" eb="2">
      <t>ブッシツ</t>
    </rPh>
    <phoneticPr fontId="1"/>
  </si>
  <si>
    <t>別添様式</t>
    <rPh sb="0" eb="2">
      <t>ベッテン</t>
    </rPh>
    <rPh sb="2" eb="4">
      <t>ヨウシキ</t>
    </rPh>
    <phoneticPr fontId="1"/>
  </si>
  <si>
    <t>物質名</t>
    <phoneticPr fontId="1"/>
  </si>
  <si>
    <t>物質名</t>
    <phoneticPr fontId="1"/>
  </si>
  <si>
    <t>物質名</t>
    <phoneticPr fontId="1"/>
  </si>
  <si>
    <t>製造量（有姿kg）</t>
    <phoneticPr fontId="1"/>
  </si>
  <si>
    <t>輸入量（有姿kg）</t>
    <phoneticPr fontId="1"/>
  </si>
  <si>
    <t>輸入量（有姿kg）</t>
    <phoneticPr fontId="1"/>
  </si>
  <si>
    <t>製造数量（GWP換算数量kg）</t>
  </si>
  <si>
    <t>輸入数量（GWP換算数量kg）</t>
  </si>
  <si>
    <t>集計値</t>
    <rPh sb="0" eb="3">
      <t>シュウケイチ</t>
    </rPh>
    <phoneticPr fontId="1"/>
  </si>
  <si>
    <t>消費量（GWP換算数量kg）</t>
    <rPh sb="0" eb="2">
      <t>ショウヒ</t>
    </rPh>
    <rPh sb="2" eb="3">
      <t>リョウ</t>
    </rPh>
    <phoneticPr fontId="1"/>
  </si>
  <si>
    <t>物質名</t>
    <phoneticPr fontId="1"/>
  </si>
  <si>
    <t>HFC-43-10mee</t>
    <phoneticPr fontId="1"/>
  </si>
  <si>
    <t>物質名</t>
    <phoneticPr fontId="1"/>
  </si>
  <si>
    <t>物質名</t>
    <phoneticPr fontId="1"/>
  </si>
  <si>
    <t>物質名</t>
    <phoneticPr fontId="1"/>
  </si>
  <si>
    <t>　うち輸出用製造量（有姿kg）</t>
    <phoneticPr fontId="1"/>
  </si>
  <si>
    <t>　うち輸出用製造数量（GWP換算数量kg）</t>
    <phoneticPr fontId="1"/>
  </si>
  <si>
    <t>うち輸出用製造数量</t>
    <phoneticPr fontId="1"/>
  </si>
  <si>
    <t>割当て希望輸入数量</t>
  </si>
  <si>
    <t>物質名</t>
    <rPh sb="0" eb="3">
      <t>ブッシツメイ</t>
    </rPh>
    <phoneticPr fontId="1"/>
  </si>
  <si>
    <t>使用者</t>
    <rPh sb="0" eb="3">
      <t>シヨウシャ</t>
    </rPh>
    <phoneticPr fontId="1"/>
  </si>
  <si>
    <t>物質３</t>
    <rPh sb="0" eb="2">
      <t>ブッシツ</t>
    </rPh>
    <phoneticPr fontId="1"/>
  </si>
  <si>
    <t>規制対象年</t>
    <rPh sb="0" eb="2">
      <t>キセイ</t>
    </rPh>
    <rPh sb="2" eb="4">
      <t>タイショウ</t>
    </rPh>
    <rPh sb="4" eb="5">
      <t>ネン</t>
    </rPh>
    <phoneticPr fontId="1"/>
  </si>
  <si>
    <t>割当て数量</t>
    <rPh sb="0" eb="2">
      <t>ワリア</t>
    </rPh>
    <rPh sb="3" eb="5">
      <t>スウリョウ</t>
    </rPh>
    <phoneticPr fontId="1"/>
  </si>
  <si>
    <t>使用数量</t>
    <rPh sb="0" eb="2">
      <t>シヨウ</t>
    </rPh>
    <rPh sb="2" eb="4">
      <t>スウリョウ</t>
    </rPh>
    <phoneticPr fontId="1"/>
  </si>
  <si>
    <t>氏名又は名称</t>
    <rPh sb="0" eb="2">
      <t>シメイ</t>
    </rPh>
    <rPh sb="2" eb="3">
      <t>マタ</t>
    </rPh>
    <rPh sb="4" eb="6">
      <t>メイショウ</t>
    </rPh>
    <phoneticPr fontId="1"/>
  </si>
  <si>
    <t>代表者名</t>
    <rPh sb="0" eb="3">
      <t>ダイヒョウシャ</t>
    </rPh>
    <rPh sb="3" eb="4">
      <t>メイ</t>
    </rPh>
    <phoneticPr fontId="1"/>
  </si>
  <si>
    <t>実績値</t>
    <rPh sb="0" eb="3">
      <t>ジッセキチ</t>
    </rPh>
    <phoneticPr fontId="1"/>
  </si>
  <si>
    <t>その他特記すべき事項</t>
    <phoneticPr fontId="1"/>
  </si>
  <si>
    <t>製造又は輸入する物質の用途</t>
    <rPh sb="0" eb="2">
      <t>セイゾウ</t>
    </rPh>
    <rPh sb="2" eb="3">
      <t>マタ</t>
    </rPh>
    <rPh sb="4" eb="6">
      <t>ユニュウ</t>
    </rPh>
    <rPh sb="8" eb="10">
      <t>ブッシツ</t>
    </rPh>
    <rPh sb="11" eb="13">
      <t>ヨウト</t>
    </rPh>
    <phoneticPr fontId="1"/>
  </si>
  <si>
    <t>上記割当て数量が必要な理由</t>
  </si>
  <si>
    <t>（GWP換算数量kg）</t>
    <phoneticPr fontId="1"/>
  </si>
  <si>
    <t>（GWP換算数量kg）</t>
    <phoneticPr fontId="1"/>
  </si>
  <si>
    <t>（GWP換算数量kg）</t>
    <phoneticPr fontId="1"/>
  </si>
  <si>
    <t>資格・代表者名</t>
    <rPh sb="0" eb="2">
      <t>シカク</t>
    </rPh>
    <rPh sb="3" eb="6">
      <t>ダイヒョウシャ</t>
    </rPh>
    <rPh sb="6" eb="7">
      <t>メイ</t>
    </rPh>
    <phoneticPr fontId="1"/>
  </si>
  <si>
    <t>HFC-32</t>
    <phoneticPr fontId="1"/>
  </si>
  <si>
    <t>割当て希望製造数量
及び輸入数量</t>
    <phoneticPr fontId="1"/>
  </si>
  <si>
    <t>HFC-41</t>
    <phoneticPr fontId="1"/>
  </si>
  <si>
    <t>HFC-23</t>
    <phoneticPr fontId="1"/>
  </si>
  <si>
    <t>HFC-152</t>
    <phoneticPr fontId="1"/>
  </si>
  <si>
    <t>例外的用途に係る製造数量及び輸入数量の割当て内示申請書の根拠データ</t>
    <rPh sb="0" eb="3">
      <t>レイガイテキ</t>
    </rPh>
    <rPh sb="3" eb="5">
      <t>ヨウト</t>
    </rPh>
    <rPh sb="6" eb="7">
      <t>カカ</t>
    </rPh>
    <rPh sb="8" eb="10">
      <t>セイゾウ</t>
    </rPh>
    <rPh sb="10" eb="12">
      <t>スウリョウ</t>
    </rPh>
    <rPh sb="12" eb="13">
      <t>オヨ</t>
    </rPh>
    <rPh sb="14" eb="16">
      <t>ユニュウ</t>
    </rPh>
    <rPh sb="16" eb="18">
      <t>スウリョウ</t>
    </rPh>
    <rPh sb="19" eb="21">
      <t>ワリア</t>
    </rPh>
    <rPh sb="22" eb="24">
      <t>ナイジ</t>
    </rPh>
    <rPh sb="24" eb="27">
      <t>シンセイショ</t>
    </rPh>
    <rPh sb="28" eb="30">
      <t>コンキョ</t>
    </rPh>
    <phoneticPr fontId="1"/>
  </si>
  <si>
    <t>例外的用途に係る製造数量及び輸入数量の割当て内示申請書</t>
    <rPh sb="0" eb="3">
      <t>レイガイテキ</t>
    </rPh>
    <rPh sb="3" eb="5">
      <t>ヨウト</t>
    </rPh>
    <rPh sb="6" eb="7">
      <t>カカ</t>
    </rPh>
    <rPh sb="8" eb="10">
      <t>セイゾウ</t>
    </rPh>
    <rPh sb="10" eb="12">
      <t>スウリョウ</t>
    </rPh>
    <rPh sb="12" eb="13">
      <t>オヨ</t>
    </rPh>
    <rPh sb="14" eb="16">
      <t>ユニュウ</t>
    </rPh>
    <rPh sb="16" eb="18">
      <t>スウリョウ</t>
    </rPh>
    <rPh sb="19" eb="21">
      <t>ワリア</t>
    </rPh>
    <rPh sb="22" eb="24">
      <t>ナイジ</t>
    </rPh>
    <rPh sb="24" eb="27">
      <t>シンセイショ</t>
    </rPh>
    <phoneticPr fontId="1"/>
  </si>
  <si>
    <t>資格・代表者</t>
    <rPh sb="0" eb="2">
      <t>シカク</t>
    </rPh>
    <rPh sb="3" eb="6">
      <t>ダイヒョウシャ</t>
    </rPh>
    <phoneticPr fontId="1"/>
  </si>
  <si>
    <t>住所１</t>
    <rPh sb="0" eb="2">
      <t>ジュウショ</t>
    </rPh>
    <phoneticPr fontId="1"/>
  </si>
  <si>
    <t>住所２</t>
    <rPh sb="0" eb="2">
      <t>ジュウショ</t>
    </rPh>
    <phoneticPr fontId="1"/>
  </si>
  <si>
    <t>使用量（有姿kg）</t>
    <rPh sb="0" eb="3">
      <t>シヨウリョウ</t>
    </rPh>
    <rPh sb="4" eb="6">
      <t>ユウシ</t>
    </rPh>
    <phoneticPr fontId="1"/>
  </si>
  <si>
    <t>別添様式２</t>
    <rPh sb="0" eb="2">
      <t>ベッテン</t>
    </rPh>
    <rPh sb="2" eb="4">
      <t>ヨウシキ</t>
    </rPh>
    <phoneticPr fontId="1"/>
  </si>
  <si>
    <t xml:space="preserve">
輸入しようとする物質について未使
用のもの、使用済みのもの、再利用
されるもの又は再生されたものの別
ごとの数量</t>
    <phoneticPr fontId="1"/>
  </si>
  <si>
    <t>＜記入例＞</t>
    <rPh sb="1" eb="3">
      <t>キニュウ</t>
    </rPh>
    <rPh sb="3" eb="4">
      <t>レイ</t>
    </rPh>
    <phoneticPr fontId="1"/>
  </si>
  <si>
    <t>輸入数量</t>
    <phoneticPr fontId="1"/>
  </si>
  <si>
    <t>有姿kg</t>
    <rPh sb="0" eb="2">
      <t>ユウシ</t>
    </rPh>
    <phoneticPr fontId="1"/>
  </si>
  <si>
    <t>GWP換算kg</t>
    <rPh sb="3" eb="5">
      <t>カンサン</t>
    </rPh>
    <phoneticPr fontId="1"/>
  </si>
  <si>
    <t>１．未使用のもの</t>
  </si>
  <si>
    <t>２．使用済みのもの</t>
  </si>
  <si>
    <t>３．再利用されるもの</t>
  </si>
  <si>
    <t>４．再生されたもの</t>
  </si>
  <si>
    <t>合計</t>
    <rPh sb="0" eb="2">
      <t>ゴウケイ</t>
    </rPh>
    <phoneticPr fontId="1"/>
  </si>
  <si>
    <t>有姿/kg</t>
    <rPh sb="0" eb="2">
      <t>ユウシ</t>
    </rPh>
    <phoneticPr fontId="1"/>
  </si>
  <si>
    <t>備考</t>
    <rPh sb="0" eb="2">
      <t>ビコウ</t>
    </rPh>
    <phoneticPr fontId="1"/>
  </si>
  <si>
    <t>1　希望（予定）数量を記入すること。</t>
    <rPh sb="2" eb="4">
      <t>キボウ</t>
    </rPh>
    <rPh sb="5" eb="7">
      <t>ヨテイ</t>
    </rPh>
    <rPh sb="8" eb="10">
      <t>スウリョウ</t>
    </rPh>
    <rPh sb="11" eb="13">
      <t>キニュウ</t>
    </rPh>
    <phoneticPr fontId="1"/>
  </si>
  <si>
    <t>2　1月1日～12月31日の1年間の数量を記入すること。</t>
    <rPh sb="3" eb="4">
      <t>ガツ</t>
    </rPh>
    <rPh sb="5" eb="6">
      <t>ニチ</t>
    </rPh>
    <rPh sb="9" eb="10">
      <t>ガツ</t>
    </rPh>
    <rPh sb="12" eb="13">
      <t>ニチ</t>
    </rPh>
    <rPh sb="15" eb="17">
      <t>ネンカン</t>
    </rPh>
    <rPh sb="18" eb="20">
      <t>スウリョウ</t>
    </rPh>
    <rPh sb="21" eb="23">
      <t>キニュウ</t>
    </rPh>
    <phoneticPr fontId="1"/>
  </si>
  <si>
    <t>3　記入欄が不足している場合は、コピーして使用すること。</t>
    <rPh sb="2" eb="4">
      <t>キニュウ</t>
    </rPh>
    <rPh sb="4" eb="5">
      <t>ラン</t>
    </rPh>
    <rPh sb="6" eb="8">
      <t>フソク</t>
    </rPh>
    <rPh sb="12" eb="14">
      <t>バアイ</t>
    </rPh>
    <rPh sb="21" eb="23">
      <t>シヨウ</t>
    </rPh>
    <phoneticPr fontId="1"/>
  </si>
  <si>
    <t>4　未使用のもの、使用済みのもの等の別ごとの見込み数量については、以下に従い記入すること。</t>
    <phoneticPr fontId="1"/>
  </si>
  <si>
    <t>未使用のもの：使用される前の規制物質</t>
    <phoneticPr fontId="1"/>
  </si>
  <si>
    <t>使用済みのもの：当初想定されていた目的に沿って既にその用途を終えた規制物質</t>
    <phoneticPr fontId="1"/>
  </si>
  <si>
    <t>再利用されるもの：使用中又は廃棄前に回収され、濾過及び乾燥のような基本的な浄化工程を経て 再度使用される規制物質</t>
    <phoneticPr fontId="1"/>
  </si>
  <si>
    <t>再生されたもの：使用中又は廃棄前に回収され、特定の品質基準に回復させるために、濾過、 乾燥、蒸留及び化学的処理等の工程を経て再生された規制物質</t>
    <phoneticPr fontId="1"/>
  </si>
  <si>
    <t>物質毎の輸入数量</t>
    <rPh sb="0" eb="2">
      <t>ブッシツ</t>
    </rPh>
    <rPh sb="2" eb="3">
      <t>ゴト</t>
    </rPh>
    <rPh sb="4" eb="6">
      <t>ユニュウ</t>
    </rPh>
    <rPh sb="6" eb="8">
      <t>スウリョウ</t>
    </rPh>
    <phoneticPr fontId="1"/>
  </si>
  <si>
    <t>書面により申請する場合、用紙の大きさは日本産業規格Ａ４とすること。</t>
  </si>
  <si>
    <t>申請内容について、必要に応じてヒアリング等を行う場合がある。</t>
    <phoneticPr fontId="1"/>
  </si>
  <si>
    <t>別添様式「例外的用途に使用する製造数量及び輸入数量の割当て内示申請書の</t>
    <rPh sb="29" eb="31">
      <t>ナイジ</t>
    </rPh>
    <rPh sb="31" eb="34">
      <t>シンセイショ</t>
    </rPh>
    <phoneticPr fontId="1"/>
  </si>
  <si>
    <t>根拠データ」を添付すること。</t>
    <phoneticPr fontId="1"/>
  </si>
  <si>
    <t>欄が不足する場合は追加して記入すること。</t>
    <phoneticPr fontId="1"/>
  </si>
  <si>
    <t>上記４．及び５．は過去に今回の申請と同様の用途に係る割当てを受けている</t>
    <phoneticPr fontId="1"/>
  </si>
  <si>
    <t>場合により記載のこと。</t>
    <rPh sb="0" eb="2">
      <t>バアイ</t>
    </rPh>
    <rPh sb="5" eb="7">
      <t>キサイ</t>
    </rPh>
    <phoneticPr fontId="1"/>
  </si>
  <si>
    <t>別添様式の他、参考となる書類を添付することができる。</t>
    <phoneticPr fontId="1"/>
  </si>
  <si>
    <t>様式第５</t>
    <rPh sb="0" eb="2">
      <t>ヨウシキ</t>
    </rPh>
    <rPh sb="2" eb="3">
      <t>ダイ</t>
    </rPh>
    <phoneticPr fontId="1"/>
  </si>
  <si>
    <t>１.</t>
    <phoneticPr fontId="1"/>
  </si>
  <si>
    <t>割当て希望消費数量</t>
    <phoneticPr fontId="1"/>
  </si>
  <si>
    <t>２.</t>
    <phoneticPr fontId="1"/>
  </si>
  <si>
    <t>上記割当て数量が必要な理由</t>
    <rPh sb="0" eb="2">
      <t>ジョウキ</t>
    </rPh>
    <rPh sb="2" eb="4">
      <t>ワリア</t>
    </rPh>
    <rPh sb="5" eb="7">
      <t>スウリョウ</t>
    </rPh>
    <rPh sb="8" eb="10">
      <t>ヒツヨウ</t>
    </rPh>
    <rPh sb="11" eb="13">
      <t>リユウ</t>
    </rPh>
    <phoneticPr fontId="1"/>
  </si>
  <si>
    <t>３.</t>
    <phoneticPr fontId="1"/>
  </si>
  <si>
    <t>４.</t>
    <phoneticPr fontId="1"/>
  </si>
  <si>
    <t>例外的用途の使用を行う者の氏名又は名称、住所及び使用数量並びに法人に
　　あってはその代表者の氏名、使用数量</t>
    <rPh sb="0" eb="3">
      <t>レイガイテキ</t>
    </rPh>
    <rPh sb="3" eb="5">
      <t>ヨウト</t>
    </rPh>
    <rPh sb="6" eb="8">
      <t>シヨウ</t>
    </rPh>
    <rPh sb="9" eb="10">
      <t>オコナ</t>
    </rPh>
    <rPh sb="11" eb="12">
      <t>モノ</t>
    </rPh>
    <rPh sb="13" eb="15">
      <t>シメイ</t>
    </rPh>
    <rPh sb="15" eb="16">
      <t>マタ</t>
    </rPh>
    <rPh sb="17" eb="19">
      <t>メイショウ</t>
    </rPh>
    <rPh sb="20" eb="22">
      <t>ジュウショ</t>
    </rPh>
    <rPh sb="22" eb="23">
      <t>オヨ</t>
    </rPh>
    <rPh sb="24" eb="26">
      <t>シヨウ</t>
    </rPh>
    <rPh sb="26" eb="28">
      <t>スウリョウ</t>
    </rPh>
    <rPh sb="28" eb="29">
      <t>ナラ</t>
    </rPh>
    <rPh sb="31" eb="33">
      <t>ホウジン</t>
    </rPh>
    <rPh sb="43" eb="46">
      <t>ダイヒョウシャ</t>
    </rPh>
    <rPh sb="47" eb="49">
      <t>シメイ</t>
    </rPh>
    <rPh sb="50" eb="52">
      <t>シヨウ</t>
    </rPh>
    <rPh sb="52" eb="54">
      <t>スウリョウ</t>
    </rPh>
    <phoneticPr fontId="1"/>
  </si>
  <si>
    <t>５.</t>
    <phoneticPr fontId="1"/>
  </si>
  <si>
    <t>過去の当該割当て製造数量及び輸入数量並びに製造及び輸入の実績</t>
    <rPh sb="0" eb="2">
      <t>カコ</t>
    </rPh>
    <rPh sb="3" eb="5">
      <t>トウガイ</t>
    </rPh>
    <rPh sb="5" eb="7">
      <t>ワリア</t>
    </rPh>
    <rPh sb="8" eb="10">
      <t>セイゾウ</t>
    </rPh>
    <rPh sb="10" eb="12">
      <t>スウリョウ</t>
    </rPh>
    <rPh sb="12" eb="13">
      <t>オヨ</t>
    </rPh>
    <rPh sb="14" eb="16">
      <t>ユニュウ</t>
    </rPh>
    <rPh sb="16" eb="18">
      <t>スウリョウ</t>
    </rPh>
    <rPh sb="18" eb="19">
      <t>ナラ</t>
    </rPh>
    <rPh sb="21" eb="23">
      <t>セイゾウ</t>
    </rPh>
    <rPh sb="23" eb="24">
      <t>オヨ</t>
    </rPh>
    <rPh sb="25" eb="27">
      <t>ユニュウ</t>
    </rPh>
    <rPh sb="28" eb="30">
      <t>ジッセキ</t>
    </rPh>
    <phoneticPr fontId="1"/>
  </si>
  <si>
    <t>６.</t>
    <phoneticPr fontId="1"/>
  </si>
  <si>
    <t>過去の当該割当て数量に基づき出荷又は使用を行った数量の実績</t>
    <rPh sb="0" eb="2">
      <t>カコ</t>
    </rPh>
    <rPh sb="3" eb="5">
      <t>トウガイ</t>
    </rPh>
    <rPh sb="5" eb="7">
      <t>ワリア</t>
    </rPh>
    <rPh sb="8" eb="10">
      <t>スウリョウ</t>
    </rPh>
    <rPh sb="11" eb="12">
      <t>モト</t>
    </rPh>
    <rPh sb="14" eb="16">
      <t>シュッカ</t>
    </rPh>
    <rPh sb="16" eb="17">
      <t>マタ</t>
    </rPh>
    <rPh sb="18" eb="20">
      <t>シヨウ</t>
    </rPh>
    <rPh sb="21" eb="22">
      <t>オコナ</t>
    </rPh>
    <rPh sb="24" eb="26">
      <t>スウリョウ</t>
    </rPh>
    <rPh sb="27" eb="29">
      <t>ジッセキ</t>
    </rPh>
    <phoneticPr fontId="1"/>
  </si>
  <si>
    <t>その他特記すべき事項</t>
    <rPh sb="2" eb="3">
      <t>ホカ</t>
    </rPh>
    <rPh sb="3" eb="5">
      <t>トッキ</t>
    </rPh>
    <rPh sb="8" eb="10">
      <t>ジコウ</t>
    </rPh>
    <phoneticPr fontId="1"/>
  </si>
  <si>
    <t>経済産業省大臣官房技術総括・保安審議官　殿</t>
    <rPh sb="0" eb="2">
      <t>ケイザイ</t>
    </rPh>
    <rPh sb="2" eb="5">
      <t>サンギョウショウ</t>
    </rPh>
    <rPh sb="5" eb="7">
      <t>ダイジン</t>
    </rPh>
    <rPh sb="7" eb="9">
      <t>カンボウ</t>
    </rPh>
    <rPh sb="9" eb="11">
      <t>ギジュツ</t>
    </rPh>
    <rPh sb="11" eb="13">
      <t>ソウカツ</t>
    </rPh>
    <rPh sb="14" eb="16">
      <t>ホアン</t>
    </rPh>
    <rPh sb="16" eb="19">
      <t>シンギカン</t>
    </rPh>
    <phoneticPr fontId="1"/>
  </si>
  <si>
    <t>添えて、次のとおり申請します。</t>
    <phoneticPr fontId="1"/>
  </si>
  <si>
    <t>　例外的用途に係る製造数量又は輸入数量の割当て内示を受けたいので、別添書類を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</si>
</sst>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General&quot;年&quot;"/>
    <numFmt numFmtId="179" formatCode="#,##0\ &quot;GWPkg&quot;"/>
    <numFmt numFmtId="180" formatCode="General\ "/>
    <numFmt numFmtId="181" formatCode="&quot;物質名&quot;\ \ @"/>
  </numFmts>
  <fonts count="16" x14ac:knownFonts="1">
    <font>
      <sz val="11"/>
      <color theme="1"/>
      <name val="游ゴシック"/>
      <family val="2"/>
      <charset val="128"/>
      <scheme val="minor"/>
    </font>
    <font>
      <sz val="6"/>
      <name val="游ゴシック"/>
      <family val="2"/>
      <charset val="128"/>
      <scheme val="minor"/>
    </font>
    <font>
      <sz val="14"/>
      <color theme="1"/>
      <name val="ＭＳ 明朝"/>
      <family val="1"/>
      <charset val="128"/>
    </font>
    <font>
      <sz val="11"/>
      <color theme="1"/>
      <name val="ＭＳ 明朝"/>
      <family val="1"/>
      <charset val="128"/>
    </font>
    <font>
      <sz val="16"/>
      <color theme="1"/>
      <name val="ＭＳ 明朝"/>
      <family val="1"/>
      <charset val="128"/>
    </font>
    <font>
      <sz val="11"/>
      <color theme="0"/>
      <name val="游ゴシック"/>
      <family val="3"/>
      <charset val="128"/>
      <scheme val="minor"/>
    </font>
    <font>
      <sz val="12"/>
      <color theme="1"/>
      <name val="ＭＳ 明朝"/>
      <family val="1"/>
      <charset val="128"/>
    </font>
    <font>
      <sz val="10.5"/>
      <name val="Century"/>
      <family val="1"/>
    </font>
    <font>
      <sz val="10"/>
      <color theme="1"/>
      <name val="ＭＳ 明朝"/>
      <family val="1"/>
      <charset val="128"/>
    </font>
    <font>
      <sz val="12"/>
      <name val="ＭＳ 明朝"/>
      <family val="1"/>
      <charset val="128"/>
    </font>
    <font>
      <sz val="20"/>
      <color theme="1"/>
      <name val="ＭＳ 明朝"/>
      <family val="1"/>
      <charset val="128"/>
    </font>
    <font>
      <sz val="11"/>
      <color rgb="FFFF0000"/>
      <name val="游ゴシック"/>
      <family val="2"/>
      <charset val="128"/>
      <scheme val="minor"/>
    </font>
    <font>
      <sz val="11"/>
      <color theme="0" tint="-0.34998626667073579"/>
      <name val="游ゴシック"/>
      <family val="2"/>
      <charset val="128"/>
      <scheme val="minor"/>
    </font>
    <font>
      <sz val="14"/>
      <color theme="1"/>
      <name val="ＭＳ 明朝"/>
      <family val="1"/>
    </font>
    <font>
      <sz val="18"/>
      <color theme="1"/>
      <name val="ＭＳ 明朝"/>
      <family val="1"/>
      <charset val="128"/>
    </font>
    <font>
      <sz val="11"/>
      <color theme="0"/>
      <name val="游ゴシック"/>
      <family val="2"/>
      <charset val="128"/>
      <scheme val="minor"/>
    </font>
  </fonts>
  <fills count="12">
    <fill>
      <patternFill patternType="none"/>
    </fill>
    <fill>
      <patternFill patternType="gray125"/>
    </fill>
    <fill>
      <patternFill patternType="solid">
        <fgColor theme="2" tint="-9.9978637043366805E-2"/>
        <bgColor indexed="64"/>
      </patternFill>
    </fill>
    <fill>
      <patternFill patternType="solid">
        <fgColor rgb="FF92D050"/>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7999511703848384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62">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Border="1" applyAlignment="1">
      <alignment vertical="center"/>
    </xf>
    <xf numFmtId="0" fontId="5" fillId="0" borderId="0" xfId="0" applyFont="1" applyFill="1" applyBorder="1" applyAlignment="1">
      <alignment vertical="center"/>
    </xf>
    <xf numFmtId="0" fontId="0" fillId="0" borderId="0" xfId="0" applyFill="1" applyBorder="1">
      <alignment vertical="center"/>
    </xf>
    <xf numFmtId="0" fontId="6" fillId="0" borderId="0" xfId="0" applyFont="1" applyAlignment="1">
      <alignment vertical="center" wrapText="1"/>
    </xf>
    <xf numFmtId="0" fontId="6" fillId="0" borderId="0" xfId="0" applyFont="1" applyAlignment="1">
      <alignment vertical="center"/>
    </xf>
    <xf numFmtId="0" fontId="4" fillId="0" borderId="0" xfId="0" applyFont="1" applyAlignment="1">
      <alignment vertical="center"/>
    </xf>
    <xf numFmtId="0" fontId="7" fillId="0" borderId="2" xfId="0" applyFont="1" applyBorder="1" applyAlignment="1">
      <alignment vertical="center" wrapText="1"/>
    </xf>
    <xf numFmtId="3" fontId="7" fillId="0" borderId="2" xfId="0" applyNumberFormat="1" applyFont="1" applyBorder="1" applyAlignment="1">
      <alignment horizontal="right" vertical="center" wrapText="1"/>
    </xf>
    <xf numFmtId="0" fontId="7" fillId="0" borderId="2" xfId="0" applyFont="1" applyBorder="1" applyAlignment="1">
      <alignment horizontal="right" vertical="center" wrapText="1"/>
    </xf>
    <xf numFmtId="0" fontId="4" fillId="0" borderId="0" xfId="0" applyFont="1" applyAlignment="1">
      <alignment vertical="top"/>
    </xf>
    <xf numFmtId="0" fontId="4" fillId="0" borderId="0" xfId="0" applyFont="1" applyFill="1" applyBorder="1" applyAlignment="1">
      <alignment vertical="center"/>
    </xf>
    <xf numFmtId="0" fontId="0" fillId="2" borderId="2" xfId="0" applyFill="1" applyBorder="1">
      <alignment vertical="center"/>
    </xf>
    <xf numFmtId="176" fontId="0" fillId="0" borderId="0" xfId="0" applyNumberFormat="1">
      <alignment vertical="center"/>
    </xf>
    <xf numFmtId="176" fontId="4" fillId="0" borderId="0" xfId="0" applyNumberFormat="1" applyFont="1">
      <alignment vertical="center"/>
    </xf>
    <xf numFmtId="176" fontId="4" fillId="0" borderId="0" xfId="0" applyNumberFormat="1" applyFont="1" applyFill="1" applyBorder="1" applyAlignment="1">
      <alignment vertical="center"/>
    </xf>
    <xf numFmtId="176" fontId="4" fillId="0" borderId="0" xfId="0" applyNumberFormat="1" applyFont="1" applyFill="1" applyBorder="1">
      <alignment vertical="center"/>
    </xf>
    <xf numFmtId="176" fontId="4" fillId="0" borderId="0" xfId="0" applyNumberFormat="1" applyFont="1" applyFill="1" applyBorder="1" applyAlignment="1">
      <alignment horizontal="center" vertical="center"/>
    </xf>
    <xf numFmtId="176" fontId="4" fillId="0" borderId="0" xfId="0" applyNumberFormat="1" applyFont="1" applyBorder="1">
      <alignment vertical="center"/>
    </xf>
    <xf numFmtId="176" fontId="0" fillId="0" borderId="0" xfId="0" applyNumberFormat="1" applyBorder="1">
      <alignment vertical="center"/>
    </xf>
    <xf numFmtId="0" fontId="4" fillId="0" borderId="1" xfId="0" applyFont="1" applyBorder="1">
      <alignment vertical="center"/>
    </xf>
    <xf numFmtId="0" fontId="0" fillId="0" borderId="1" xfId="0" applyBorder="1">
      <alignment vertical="center"/>
    </xf>
    <xf numFmtId="0" fontId="4" fillId="0" borderId="0" xfId="0" applyFont="1" applyBorder="1" applyAlignment="1">
      <alignment horizontal="left" vertical="center"/>
    </xf>
    <xf numFmtId="0" fontId="8" fillId="0" borderId="0" xfId="0" applyFont="1" applyFill="1" applyBorder="1" applyAlignment="1">
      <alignment horizontal="center" vertical="center"/>
    </xf>
    <xf numFmtId="0" fontId="6" fillId="0" borderId="0" xfId="0" applyFont="1">
      <alignment vertical="center"/>
    </xf>
    <xf numFmtId="0" fontId="6" fillId="0" borderId="2" xfId="0" applyFont="1" applyBorder="1">
      <alignment vertical="center"/>
    </xf>
    <xf numFmtId="0" fontId="6" fillId="0" borderId="0" xfId="0" applyFont="1" applyBorder="1">
      <alignment vertical="center"/>
    </xf>
    <xf numFmtId="176" fontId="6" fillId="0" borderId="0" xfId="0" applyNumberFormat="1" applyFont="1" applyBorder="1">
      <alignment vertical="center"/>
    </xf>
    <xf numFmtId="176" fontId="6" fillId="0" borderId="0" xfId="0" applyNumberFormat="1" applyFont="1">
      <alignment vertical="center"/>
    </xf>
    <xf numFmtId="177" fontId="6" fillId="0" borderId="0" xfId="0" applyNumberFormat="1" applyFont="1" applyBorder="1">
      <alignment vertical="center"/>
    </xf>
    <xf numFmtId="177" fontId="6" fillId="0" borderId="2" xfId="0" applyNumberFormat="1" applyFont="1" applyBorder="1">
      <alignment vertical="center"/>
    </xf>
    <xf numFmtId="177" fontId="6" fillId="0" borderId="0" xfId="0" applyNumberFormat="1" applyFont="1">
      <alignment vertical="center"/>
    </xf>
    <xf numFmtId="177" fontId="6" fillId="4" borderId="2" xfId="0" applyNumberFormat="1" applyFont="1" applyFill="1" applyBorder="1">
      <alignment vertical="center"/>
    </xf>
    <xf numFmtId="176" fontId="9" fillId="0" borderId="0" xfId="0" applyNumberFormat="1" applyFont="1" applyBorder="1" applyAlignment="1">
      <alignment horizontal="right" vertical="center" wrapText="1"/>
    </xf>
    <xf numFmtId="176" fontId="6" fillId="0" borderId="0" xfId="0" applyNumberFormat="1" applyFont="1" applyFill="1">
      <alignment vertical="center"/>
    </xf>
    <xf numFmtId="177" fontId="9" fillId="0" borderId="0" xfId="0" applyNumberFormat="1" applyFont="1" applyBorder="1" applyAlignment="1">
      <alignment horizontal="right" vertical="center" wrapText="1"/>
    </xf>
    <xf numFmtId="177" fontId="6" fillId="0" borderId="0" xfId="0" applyNumberFormat="1" applyFont="1" applyFill="1">
      <alignment vertical="center"/>
    </xf>
    <xf numFmtId="3" fontId="9" fillId="0" borderId="0" xfId="0" applyNumberFormat="1" applyFont="1" applyBorder="1" applyAlignment="1">
      <alignment horizontal="right" vertical="center" wrapText="1"/>
    </xf>
    <xf numFmtId="0" fontId="6" fillId="0" borderId="0" xfId="0" applyFont="1" applyFill="1">
      <alignment vertical="center"/>
    </xf>
    <xf numFmtId="0" fontId="9" fillId="0" borderId="0" xfId="0" applyFont="1" applyBorder="1" applyAlignment="1">
      <alignment vertical="center" wrapText="1"/>
    </xf>
    <xf numFmtId="0" fontId="6" fillId="0" borderId="1" xfId="0" applyFont="1" applyBorder="1">
      <alignment vertical="center"/>
    </xf>
    <xf numFmtId="3" fontId="9" fillId="0" borderId="1" xfId="0" applyNumberFormat="1" applyFont="1" applyBorder="1" applyAlignment="1">
      <alignment horizontal="right" vertical="center" wrapText="1"/>
    </xf>
    <xf numFmtId="176" fontId="9" fillId="0" borderId="0" xfId="0" applyNumberFormat="1" applyFont="1" applyBorder="1" applyAlignment="1">
      <alignment vertical="center" wrapText="1"/>
    </xf>
    <xf numFmtId="176" fontId="6" fillId="0" borderId="1" xfId="0" applyNumberFormat="1" applyFont="1" applyBorder="1">
      <alignment vertical="center"/>
    </xf>
    <xf numFmtId="176" fontId="9" fillId="0" borderId="1" xfId="0" applyNumberFormat="1" applyFont="1" applyBorder="1" applyAlignment="1">
      <alignment horizontal="right" vertical="center" wrapText="1"/>
    </xf>
    <xf numFmtId="177" fontId="9" fillId="0" borderId="0" xfId="0" applyNumberFormat="1" applyFont="1" applyBorder="1" applyAlignment="1">
      <alignment vertical="center" wrapText="1"/>
    </xf>
    <xf numFmtId="177" fontId="6" fillId="0" borderId="1" xfId="0" applyNumberFormat="1" applyFont="1" applyBorder="1">
      <alignment vertical="center"/>
    </xf>
    <xf numFmtId="177" fontId="9" fillId="0" borderId="1" xfId="0" applyNumberFormat="1" applyFont="1" applyBorder="1" applyAlignment="1">
      <alignment horizontal="right" vertical="center" wrapText="1"/>
    </xf>
    <xf numFmtId="0" fontId="4" fillId="0" borderId="0" xfId="0" applyFont="1" applyAlignment="1">
      <alignment horizontal="center" vertical="center" wrapText="1"/>
    </xf>
    <xf numFmtId="176" fontId="4" fillId="5" borderId="0" xfId="0" applyNumberFormat="1" applyFont="1" applyFill="1" applyBorder="1" applyAlignment="1">
      <alignment horizontal="center" vertical="center"/>
    </xf>
    <xf numFmtId="0" fontId="10" fillId="0" borderId="0" xfId="0" applyFont="1" applyAlignment="1">
      <alignment vertical="center" wrapText="1"/>
    </xf>
    <xf numFmtId="176" fontId="6" fillId="0" borderId="0" xfId="0" applyNumberFormat="1" applyFont="1" applyBorder="1" applyAlignment="1">
      <alignment vertical="center" wrapText="1"/>
    </xf>
    <xf numFmtId="0" fontId="2" fillId="0" borderId="0" xfId="0" applyFont="1" applyAlignment="1">
      <alignment vertical="top" wrapText="1"/>
    </xf>
    <xf numFmtId="0" fontId="11" fillId="0" borderId="0" xfId="0" applyFont="1">
      <alignment vertical="center"/>
    </xf>
    <xf numFmtId="0" fontId="12" fillId="0" borderId="0" xfId="0" applyFont="1">
      <alignment vertical="center"/>
    </xf>
    <xf numFmtId="177" fontId="12" fillId="0" borderId="0" xfId="0" applyNumberFormat="1" applyFont="1">
      <alignment vertical="center"/>
    </xf>
    <xf numFmtId="176" fontId="6" fillId="6" borderId="2" xfId="0" applyNumberFormat="1" applyFont="1" applyFill="1" applyBorder="1" applyProtection="1">
      <alignment vertical="center"/>
      <protection locked="0"/>
    </xf>
    <xf numFmtId="177" fontId="6" fillId="6" borderId="2" xfId="0" applyNumberFormat="1" applyFont="1" applyFill="1" applyBorder="1" applyProtection="1">
      <alignment vertical="center"/>
      <protection locked="0"/>
    </xf>
    <xf numFmtId="176" fontId="6" fillId="5" borderId="0" xfId="0" applyNumberFormat="1" applyFont="1" applyFill="1" applyBorder="1" applyAlignment="1">
      <alignment horizontal="left" vertical="center"/>
    </xf>
    <xf numFmtId="178" fontId="6" fillId="0" borderId="0" xfId="0" applyNumberFormat="1" applyFont="1">
      <alignment vertical="center"/>
    </xf>
    <xf numFmtId="178" fontId="6" fillId="0" borderId="2" xfId="0" applyNumberFormat="1" applyFont="1" applyBorder="1">
      <alignment vertical="center"/>
    </xf>
    <xf numFmtId="178" fontId="6" fillId="6" borderId="2" xfId="0" applyNumberFormat="1" applyFont="1" applyFill="1" applyBorder="1" applyProtection="1">
      <alignment vertical="center"/>
      <protection locked="0"/>
    </xf>
    <xf numFmtId="0" fontId="0" fillId="0" borderId="0" xfId="0" applyAlignment="1">
      <alignment horizontal="center" vertical="center"/>
    </xf>
    <xf numFmtId="0" fontId="0" fillId="0" borderId="0" xfId="0" applyAlignment="1">
      <alignment horizontal="left" vertical="center"/>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4" fillId="0" borderId="0" xfId="0" applyFont="1" applyFill="1">
      <alignment vertical="center"/>
    </xf>
    <xf numFmtId="0" fontId="4" fillId="6" borderId="0" xfId="0" applyFont="1" applyFill="1" applyProtection="1">
      <alignment vertical="center"/>
      <protection locked="0"/>
    </xf>
    <xf numFmtId="176" fontId="4" fillId="6" borderId="2" xfId="0" applyNumberFormat="1" applyFont="1" applyFill="1" applyBorder="1" applyAlignment="1" applyProtection="1">
      <alignment vertical="center" shrinkToFit="1"/>
      <protection locked="0"/>
    </xf>
    <xf numFmtId="0" fontId="4"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vertical="center"/>
    </xf>
    <xf numFmtId="0" fontId="0" fillId="7" borderId="0" xfId="0" applyFill="1">
      <alignment vertical="center"/>
    </xf>
    <xf numFmtId="0" fontId="0" fillId="8" borderId="0" xfId="0" applyFill="1">
      <alignment vertical="center"/>
    </xf>
    <xf numFmtId="0" fontId="2" fillId="0" borderId="0" xfId="0" applyFont="1">
      <alignment vertical="center"/>
    </xf>
    <xf numFmtId="0" fontId="13" fillId="0" borderId="0" xfId="0" applyFont="1">
      <alignment vertical="center"/>
    </xf>
    <xf numFmtId="176" fontId="3" fillId="0" borderId="0" xfId="0" applyNumberFormat="1" applyFont="1">
      <alignment vertical="center"/>
    </xf>
    <xf numFmtId="0" fontId="2" fillId="0" borderId="2" xfId="0" applyFont="1" applyBorder="1">
      <alignment vertical="center"/>
    </xf>
    <xf numFmtId="176" fontId="2" fillId="7" borderId="2" xfId="0" applyNumberFormat="1" applyFont="1" applyFill="1" applyBorder="1" applyAlignment="1" applyProtection="1">
      <alignment horizontal="center" vertical="center"/>
      <protection locked="0"/>
    </xf>
    <xf numFmtId="179" fontId="2" fillId="9" borderId="2" xfId="0" applyNumberFormat="1" applyFont="1" applyFill="1" applyBorder="1">
      <alignment vertical="center"/>
    </xf>
    <xf numFmtId="176" fontId="2" fillId="0" borderId="0" xfId="0" applyNumberFormat="1" applyFont="1">
      <alignment vertical="center"/>
    </xf>
    <xf numFmtId="177" fontId="2" fillId="10" borderId="2" xfId="0" applyNumberFormat="1" applyFont="1" applyFill="1" applyBorder="1">
      <alignment vertical="center"/>
    </xf>
    <xf numFmtId="176" fontId="2" fillId="10" borderId="2" xfId="0" applyNumberFormat="1" applyFont="1" applyFill="1" applyBorder="1" applyAlignment="1">
      <alignment horizontal="center" vertical="center"/>
    </xf>
    <xf numFmtId="176" fontId="2" fillId="11" borderId="2" xfId="0" applyNumberFormat="1" applyFont="1" applyFill="1" applyBorder="1" applyProtection="1">
      <alignment vertical="center"/>
      <protection locked="0"/>
    </xf>
    <xf numFmtId="176" fontId="2" fillId="10" borderId="2" xfId="0" applyNumberFormat="1" applyFont="1" applyFill="1" applyBorder="1">
      <alignment vertical="center"/>
    </xf>
    <xf numFmtId="177" fontId="3" fillId="0" borderId="0" xfId="0" applyNumberFormat="1" applyFont="1">
      <alignment vertical="center"/>
    </xf>
    <xf numFmtId="180" fontId="2" fillId="0" borderId="0" xfId="0" applyNumberFormat="1" applyFont="1">
      <alignment vertical="center"/>
    </xf>
    <xf numFmtId="181" fontId="2" fillId="0" borderId="0" xfId="0" applyNumberFormat="1" applyFont="1">
      <alignment vertical="center"/>
    </xf>
    <xf numFmtId="177" fontId="2" fillId="9" borderId="2" xfId="0" applyNumberFormat="1" applyFont="1" applyFill="1" applyBorder="1">
      <alignment vertical="center"/>
    </xf>
    <xf numFmtId="176" fontId="2" fillId="9" borderId="2" xfId="0" applyNumberFormat="1" applyFont="1" applyFill="1" applyBorder="1" applyAlignment="1">
      <alignment horizontal="center" vertical="center"/>
    </xf>
    <xf numFmtId="176" fontId="2" fillId="9" borderId="2" xfId="0" applyNumberFormat="1" applyFont="1" applyFill="1" applyBorder="1">
      <alignment vertical="center"/>
    </xf>
    <xf numFmtId="176" fontId="4" fillId="0" borderId="2" xfId="0" applyNumberFormat="1" applyFont="1" applyFill="1" applyBorder="1" applyAlignment="1">
      <alignment horizontal="center" vertical="center"/>
    </xf>
    <xf numFmtId="176" fontId="0" fillId="11" borderId="2" xfId="0" applyNumberFormat="1" applyFill="1" applyBorder="1" applyAlignment="1" applyProtection="1">
      <alignment vertical="center" shrinkToFit="1"/>
      <protection locked="0"/>
    </xf>
    <xf numFmtId="49" fontId="0" fillId="0" borderId="0" xfId="0" applyNumberFormat="1">
      <alignment vertical="center"/>
    </xf>
    <xf numFmtId="49" fontId="4" fillId="0" borderId="0" xfId="0" applyNumberFormat="1" applyFont="1">
      <alignment vertical="center"/>
    </xf>
    <xf numFmtId="49" fontId="4" fillId="0" borderId="0" xfId="0" applyNumberFormat="1" applyFont="1" applyAlignment="1">
      <alignment horizontal="right" vertical="center"/>
    </xf>
    <xf numFmtId="0" fontId="4" fillId="0" borderId="1" xfId="0" applyFont="1" applyBorder="1" applyAlignment="1">
      <alignment horizontal="right" vertical="center"/>
    </xf>
    <xf numFmtId="176" fontId="6" fillId="0" borderId="0" xfId="0" applyNumberFormat="1" applyFont="1" applyFill="1" applyBorder="1" applyAlignment="1">
      <alignment horizontal="right" vertical="center"/>
    </xf>
    <xf numFmtId="0" fontId="14" fillId="0" borderId="0" xfId="0" applyFont="1">
      <alignment vertical="center"/>
    </xf>
    <xf numFmtId="0" fontId="4" fillId="6" borderId="2" xfId="0" applyNumberFormat="1" applyFont="1" applyFill="1" applyBorder="1" applyAlignment="1" applyProtection="1">
      <alignment horizontal="center" vertical="center" shrinkToFit="1"/>
      <protection locked="0"/>
    </xf>
    <xf numFmtId="176" fontId="15" fillId="0" borderId="0" xfId="0" applyNumberFormat="1" applyFont="1">
      <alignment vertical="center"/>
    </xf>
    <xf numFmtId="176" fontId="12" fillId="0" borderId="0" xfId="0" applyNumberFormat="1" applyFont="1">
      <alignment vertical="center"/>
    </xf>
    <xf numFmtId="176" fontId="0" fillId="11" borderId="3" xfId="0" applyNumberFormat="1" applyFill="1" applyBorder="1" applyAlignment="1" applyProtection="1">
      <alignment horizontal="center" vertical="center" shrinkToFit="1"/>
      <protection locked="0"/>
    </xf>
    <xf numFmtId="176" fontId="0" fillId="11" borderId="4" xfId="0" applyNumberFormat="1" applyFill="1" applyBorder="1" applyAlignment="1" applyProtection="1">
      <alignment horizontal="center" vertical="center" shrinkToFit="1"/>
      <protection locked="0"/>
    </xf>
    <xf numFmtId="176" fontId="6" fillId="6" borderId="6" xfId="0" applyNumberFormat="1" applyFont="1" applyFill="1" applyBorder="1" applyAlignment="1" applyProtection="1">
      <alignment vertical="center" shrinkToFit="1"/>
      <protection locked="0"/>
    </xf>
    <xf numFmtId="176" fontId="6" fillId="6" borderId="7" xfId="0" applyNumberFormat="1" applyFont="1" applyFill="1" applyBorder="1" applyAlignment="1" applyProtection="1">
      <alignment vertical="center" shrinkToFit="1"/>
      <protection locked="0"/>
    </xf>
    <xf numFmtId="176" fontId="6" fillId="6" borderId="8" xfId="0" applyNumberFormat="1" applyFont="1" applyFill="1" applyBorder="1" applyAlignment="1" applyProtection="1">
      <alignment vertical="center" shrinkToFit="1"/>
      <protection locked="0"/>
    </xf>
    <xf numFmtId="176" fontId="6" fillId="6" borderId="3" xfId="0" applyNumberFormat="1" applyFont="1" applyFill="1" applyBorder="1" applyAlignment="1" applyProtection="1">
      <alignment vertical="center" shrinkToFit="1"/>
      <protection locked="0"/>
    </xf>
    <xf numFmtId="176" fontId="6" fillId="6" borderId="5" xfId="0" applyNumberFormat="1" applyFont="1" applyFill="1" applyBorder="1" applyAlignment="1" applyProtection="1">
      <alignment vertical="center" shrinkToFit="1"/>
      <protection locked="0"/>
    </xf>
    <xf numFmtId="176" fontId="6" fillId="6" borderId="4" xfId="0" applyNumberFormat="1" applyFont="1" applyFill="1" applyBorder="1" applyAlignment="1" applyProtection="1">
      <alignment vertical="center" shrinkToFit="1"/>
      <protection locked="0"/>
    </xf>
    <xf numFmtId="176" fontId="4" fillId="0" borderId="2" xfId="0" applyNumberFormat="1" applyFont="1" applyFill="1" applyBorder="1" applyAlignment="1">
      <alignment horizontal="center" vertical="center"/>
    </xf>
    <xf numFmtId="176" fontId="4" fillId="6" borderId="2" xfId="0" applyNumberFormat="1" applyFont="1" applyFill="1" applyBorder="1" applyAlignment="1" applyProtection="1">
      <alignment horizontal="left" vertical="center" shrinkToFit="1"/>
      <protection locked="0"/>
    </xf>
    <xf numFmtId="0" fontId="10" fillId="0" borderId="0" xfId="0" applyFont="1" applyAlignment="1">
      <alignment horizontal="left" vertical="center" wrapText="1"/>
    </xf>
    <xf numFmtId="176" fontId="6" fillId="0" borderId="6"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8" xfId="0" applyNumberFormat="1" applyFont="1" applyFill="1" applyBorder="1" applyAlignment="1">
      <alignment horizontal="center" vertical="center"/>
    </xf>
    <xf numFmtId="176" fontId="6" fillId="0" borderId="1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6" fillId="0" borderId="12" xfId="0" applyNumberFormat="1" applyFont="1" applyFill="1" applyBorder="1" applyAlignment="1">
      <alignment horizontal="center" vertical="center"/>
    </xf>
    <xf numFmtId="176" fontId="4" fillId="6" borderId="3" xfId="0" applyNumberFormat="1" applyFont="1" applyFill="1" applyBorder="1" applyAlignment="1" applyProtection="1">
      <alignment horizontal="center" vertical="center" shrinkToFit="1"/>
      <protection locked="0"/>
    </xf>
    <xf numFmtId="176" fontId="4" fillId="6" borderId="5" xfId="0" applyNumberFormat="1" applyFont="1" applyFill="1" applyBorder="1" applyAlignment="1" applyProtection="1">
      <alignment horizontal="center" vertical="center" shrinkToFit="1"/>
      <protection locked="0"/>
    </xf>
    <xf numFmtId="176" fontId="4" fillId="6" borderId="4" xfId="0" applyNumberFormat="1" applyFont="1" applyFill="1" applyBorder="1" applyAlignment="1" applyProtection="1">
      <alignment horizontal="center" vertical="center" shrinkToFit="1"/>
      <protection locked="0"/>
    </xf>
    <xf numFmtId="176" fontId="6" fillId="0" borderId="2" xfId="0" applyNumberFormat="1" applyFont="1" applyFill="1" applyBorder="1" applyAlignment="1">
      <alignment horizontal="center" vertical="center"/>
    </xf>
    <xf numFmtId="176" fontId="0" fillId="6" borderId="2" xfId="0" applyNumberForma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176" fontId="4" fillId="0" borderId="3" xfId="0" applyNumberFormat="1" applyFont="1" applyFill="1" applyBorder="1" applyAlignment="1">
      <alignment horizontal="right" vertical="center" indent="3" shrinkToFit="1"/>
    </xf>
    <xf numFmtId="176" fontId="4" fillId="0" borderId="5" xfId="0" applyNumberFormat="1" applyFont="1" applyFill="1" applyBorder="1" applyAlignment="1">
      <alignment horizontal="right" vertical="center" indent="3" shrinkToFit="1"/>
    </xf>
    <xf numFmtId="176" fontId="4" fillId="0" borderId="4" xfId="0" applyNumberFormat="1" applyFont="1" applyFill="1" applyBorder="1" applyAlignment="1">
      <alignment horizontal="right" vertical="center" indent="3" shrinkToFit="1"/>
    </xf>
    <xf numFmtId="176" fontId="4" fillId="0" borderId="0" xfId="0" applyNumberFormat="1" applyFont="1" applyAlignment="1">
      <alignment horizontal="left" vertical="center" wrapText="1"/>
    </xf>
    <xf numFmtId="176" fontId="6" fillId="6" borderId="6" xfId="0" applyNumberFormat="1" applyFont="1" applyFill="1" applyBorder="1" applyAlignment="1" applyProtection="1">
      <alignment horizontal="left" vertical="top" wrapText="1" shrinkToFit="1"/>
      <protection locked="0"/>
    </xf>
    <xf numFmtId="176" fontId="6" fillId="6" borderId="7" xfId="0" applyNumberFormat="1" applyFont="1" applyFill="1" applyBorder="1" applyAlignment="1" applyProtection="1">
      <alignment horizontal="left" vertical="top" wrapText="1" shrinkToFit="1"/>
      <protection locked="0"/>
    </xf>
    <xf numFmtId="176" fontId="6" fillId="6" borderId="8" xfId="0" applyNumberFormat="1" applyFont="1" applyFill="1" applyBorder="1" applyAlignment="1" applyProtection="1">
      <alignment horizontal="left" vertical="top" wrapText="1" shrinkToFit="1"/>
      <protection locked="0"/>
    </xf>
    <xf numFmtId="176" fontId="6" fillId="6" borderId="9" xfId="0" applyNumberFormat="1" applyFont="1" applyFill="1" applyBorder="1" applyAlignment="1" applyProtection="1">
      <alignment horizontal="left" vertical="top" wrapText="1" shrinkToFit="1"/>
      <protection locked="0"/>
    </xf>
    <xf numFmtId="176" fontId="6" fillId="6" borderId="0" xfId="0" applyNumberFormat="1" applyFont="1" applyFill="1" applyBorder="1" applyAlignment="1" applyProtection="1">
      <alignment horizontal="left" vertical="top" wrapText="1" shrinkToFit="1"/>
      <protection locked="0"/>
    </xf>
    <xf numFmtId="176" fontId="6" fillId="6" borderId="10" xfId="0" applyNumberFormat="1" applyFont="1" applyFill="1" applyBorder="1" applyAlignment="1" applyProtection="1">
      <alignment horizontal="left" vertical="top" wrapText="1" shrinkToFit="1"/>
      <protection locked="0"/>
    </xf>
    <xf numFmtId="176" fontId="6" fillId="6" borderId="11" xfId="0" applyNumberFormat="1" applyFont="1" applyFill="1" applyBorder="1" applyAlignment="1" applyProtection="1">
      <alignment horizontal="left" vertical="top" wrapText="1" shrinkToFit="1"/>
      <protection locked="0"/>
    </xf>
    <xf numFmtId="176" fontId="6" fillId="6" borderId="1" xfId="0" applyNumberFormat="1" applyFont="1" applyFill="1" applyBorder="1" applyAlignment="1" applyProtection="1">
      <alignment horizontal="left" vertical="top" wrapText="1" shrinkToFit="1"/>
      <protection locked="0"/>
    </xf>
    <xf numFmtId="176" fontId="6" fillId="6" borderId="12" xfId="0" applyNumberFormat="1" applyFont="1" applyFill="1" applyBorder="1" applyAlignment="1" applyProtection="1">
      <alignment horizontal="left" vertical="top" wrapText="1" shrinkToFit="1"/>
      <protection locked="0"/>
    </xf>
    <xf numFmtId="176" fontId="6" fillId="0" borderId="2" xfId="0" applyNumberFormat="1" applyFont="1" applyBorder="1" applyAlignment="1">
      <alignment horizontal="center" vertical="center" wrapText="1"/>
    </xf>
    <xf numFmtId="0" fontId="6" fillId="6" borderId="2" xfId="0" applyFont="1" applyFill="1" applyBorder="1" applyAlignment="1" applyProtection="1">
      <alignment horizontal="left" vertical="top" wrapText="1"/>
      <protection locked="0"/>
    </xf>
    <xf numFmtId="176" fontId="6" fillId="0" borderId="2" xfId="0" applyNumberFormat="1" applyFont="1" applyBorder="1" applyAlignment="1">
      <alignment horizontal="center" vertical="center"/>
    </xf>
    <xf numFmtId="176" fontId="4" fillId="6" borderId="2" xfId="0" applyNumberFormat="1" applyFont="1" applyFill="1" applyBorder="1" applyAlignment="1" applyProtection="1">
      <alignment vertical="center" shrinkToFit="1"/>
      <protection locked="0"/>
    </xf>
    <xf numFmtId="176" fontId="8" fillId="0" borderId="3" xfId="0" applyNumberFormat="1" applyFont="1" applyFill="1" applyBorder="1" applyAlignment="1">
      <alignment vertical="center" shrinkToFit="1"/>
    </xf>
    <xf numFmtId="176" fontId="8" fillId="0" borderId="4" xfId="0" applyNumberFormat="1" applyFont="1" applyFill="1" applyBorder="1" applyAlignment="1">
      <alignment vertical="center" shrinkToFit="1"/>
    </xf>
    <xf numFmtId="176" fontId="4" fillId="0" borderId="2" xfId="0" applyNumberFormat="1" applyFont="1" applyBorder="1" applyAlignment="1">
      <alignment horizontal="center" vertical="center"/>
    </xf>
    <xf numFmtId="176" fontId="6" fillId="6" borderId="2" xfId="0" applyNumberFormat="1" applyFont="1" applyFill="1" applyBorder="1" applyAlignment="1" applyProtection="1">
      <alignment vertical="center" shrinkToFit="1"/>
      <protection locked="0"/>
    </xf>
    <xf numFmtId="176" fontId="4" fillId="0" borderId="3"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49" fontId="4" fillId="6" borderId="1" xfId="0" applyNumberFormat="1" applyFont="1" applyFill="1" applyBorder="1" applyAlignment="1" applyProtection="1">
      <alignment horizontal="left" vertical="center" shrinkToFit="1"/>
      <protection locked="0"/>
    </xf>
    <xf numFmtId="49" fontId="4" fillId="6" borderId="5" xfId="0" applyNumberFormat="1" applyFont="1" applyFill="1" applyBorder="1" applyAlignment="1" applyProtection="1">
      <alignment horizontal="left" vertical="center" shrinkToFit="1"/>
      <protection locked="0"/>
    </xf>
    <xf numFmtId="49" fontId="4" fillId="6" borderId="5" xfId="0" applyNumberFormat="1" applyFont="1" applyFill="1" applyBorder="1" applyAlignment="1" applyProtection="1">
      <alignment vertical="center" shrinkToFit="1"/>
      <protection locked="0"/>
    </xf>
    <xf numFmtId="49" fontId="0" fillId="0" borderId="5" xfId="0" applyNumberFormat="1" applyBorder="1" applyAlignment="1" applyProtection="1">
      <alignment vertical="center" shrinkToFit="1"/>
      <protection locked="0"/>
    </xf>
    <xf numFmtId="176" fontId="4" fillId="0" borderId="1" xfId="0" applyNumberFormat="1" applyFont="1" applyFill="1" applyBorder="1" applyAlignment="1">
      <alignment horizontal="center" vertical="center" shrinkToFit="1"/>
    </xf>
    <xf numFmtId="176" fontId="4" fillId="0" borderId="2" xfId="0" applyNumberFormat="1" applyFont="1" applyFill="1" applyBorder="1" applyAlignment="1">
      <alignment horizontal="right" vertical="center" indent="3" shrinkToFit="1"/>
    </xf>
    <xf numFmtId="0" fontId="4" fillId="0" borderId="2" xfId="0" applyFont="1" applyFill="1" applyBorder="1" applyAlignment="1">
      <alignment horizontal="right" vertical="center" indent="3" shrinkToFit="1"/>
    </xf>
    <xf numFmtId="0" fontId="6" fillId="0" borderId="0" xfId="0" applyFont="1">
      <alignment vertical="center"/>
    </xf>
    <xf numFmtId="0" fontId="6" fillId="0" borderId="0" xfId="0" applyFont="1" applyAlignment="1">
      <alignment horizontal="left" vertical="center"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127003</xdr:colOff>
      <xdr:row>1</xdr:row>
      <xdr:rowOff>127001</xdr:rowOff>
    </xdr:from>
    <xdr:to>
      <xdr:col>10</xdr:col>
      <xdr:colOff>156885</xdr:colOff>
      <xdr:row>2</xdr:row>
      <xdr:rowOff>97119</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058650" y="358589"/>
          <a:ext cx="687294" cy="201706"/>
        </a:xfrm>
        <a:prstGeom prst="rect">
          <a:avLst/>
        </a:prstGeom>
        <a:solidFill>
          <a:schemeClr val="accent2">
            <a:lumMod val="20000"/>
            <a:lumOff val="80000"/>
          </a:schemeClr>
        </a:solid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500530</xdr:colOff>
      <xdr:row>0</xdr:row>
      <xdr:rowOff>63499</xdr:rowOff>
    </xdr:from>
    <xdr:to>
      <xdr:col>13</xdr:col>
      <xdr:colOff>542862</xdr:colOff>
      <xdr:row>2</xdr:row>
      <xdr:rowOff>193144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774765" y="63499"/>
          <a:ext cx="3329391" cy="59282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別添シートから記載すること。</a:t>
          </a:r>
          <a:endParaRPr kumimoji="1" lang="en-US" altLang="ja-JP" sz="1400">
            <a:latin typeface="ＭＳ 明朝" panose="02020609040205080304" pitchFamily="17" charset="-128"/>
            <a:ea typeface="ＭＳ 明朝" panose="02020609040205080304" pitchFamily="17" charset="-128"/>
          </a:endParaRPr>
        </a:p>
        <a:p>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オレンジ色つきセルを記入すること。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26194</xdr:colOff>
      <xdr:row>111</xdr:row>
      <xdr:rowOff>45245</xdr:rowOff>
    </xdr:from>
    <xdr:to>
      <xdr:col>5</xdr:col>
      <xdr:colOff>1035843</xdr:colOff>
      <xdr:row>117</xdr:row>
      <xdr:rowOff>71438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81038" y="19869151"/>
          <a:ext cx="9189243" cy="1097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anose="02020609040205080304" pitchFamily="17" charset="-128"/>
              <a:ea typeface="ＭＳ 明朝" panose="02020609040205080304" pitchFamily="17" charset="-128"/>
            </a:rPr>
            <a:t>備考　　</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１　例外的用途割当て希望製造数量及び輸入数量の内示申請を適用する規制年について記載し、数量は希望</a:t>
          </a:r>
          <a:endParaRPr kumimoji="1" lang="en-US" altLang="ja-JP" sz="1400">
            <a:latin typeface="ＭＳ 明朝" panose="02020609040205080304" pitchFamily="17" charset="-128"/>
            <a:ea typeface="ＭＳ 明朝" panose="02020609040205080304" pitchFamily="17" charset="-128"/>
          </a:endParaRPr>
        </a:p>
        <a:p>
          <a:r>
            <a:rPr kumimoji="1" lang="en-US" altLang="ja-JP" sz="1400">
              <a:latin typeface="ＭＳ 明朝" panose="02020609040205080304" pitchFamily="17" charset="-128"/>
              <a:ea typeface="ＭＳ 明朝" panose="02020609040205080304" pitchFamily="17" charset="-128"/>
            </a:rPr>
            <a:t>     </a:t>
          </a:r>
          <a:r>
            <a:rPr kumimoji="1" lang="ja-JP" altLang="en-US" sz="1400">
              <a:latin typeface="ＭＳ 明朝" panose="02020609040205080304" pitchFamily="17" charset="-128"/>
              <a:ea typeface="ＭＳ 明朝" panose="02020609040205080304" pitchFamily="17" charset="-128"/>
            </a:rPr>
            <a:t>（予定）数量を記載すること。</a:t>
          </a:r>
          <a:endParaRPr kumimoji="1" lang="en-US" altLang="ja-JP" sz="14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AC109"/>
  <sheetViews>
    <sheetView showGridLines="0" tabSelected="1" view="pageBreakPreview" zoomScale="85" zoomScaleNormal="100" zoomScaleSheetLayoutView="85" workbookViewId="0">
      <selection activeCell="I7" sqref="I7"/>
    </sheetView>
  </sheetViews>
  <sheetFormatPr defaultRowHeight="18.75" x14ac:dyDescent="0.4"/>
  <cols>
    <col min="1" max="1" width="1.5" customWidth="1"/>
    <col min="4" max="4" width="10" bestFit="1" customWidth="1"/>
    <col min="8" max="8" width="8.875" customWidth="1"/>
  </cols>
  <sheetData>
    <row r="2" spans="2:29" x14ac:dyDescent="0.4">
      <c r="B2" s="72" t="s">
        <v>132</v>
      </c>
    </row>
    <row r="3" spans="2:29" x14ac:dyDescent="0.4">
      <c r="C3" s="1"/>
      <c r="D3" s="1"/>
      <c r="E3" s="1"/>
      <c r="F3" s="1"/>
      <c r="G3" s="1"/>
      <c r="H3" s="1"/>
      <c r="I3" s="1"/>
      <c r="J3" s="1"/>
      <c r="K3" s="1"/>
      <c r="L3" s="1"/>
      <c r="M3" s="1"/>
      <c r="N3" s="1"/>
      <c r="O3" s="1"/>
    </row>
    <row r="4" spans="2:29" ht="23.45" customHeight="1" x14ac:dyDescent="0.4">
      <c r="B4" s="1"/>
      <c r="C4" s="114" t="s">
        <v>97</v>
      </c>
      <c r="D4" s="114"/>
      <c r="E4" s="114"/>
      <c r="F4" s="114"/>
      <c r="G4" s="114"/>
      <c r="H4" s="114"/>
      <c r="I4" s="114"/>
      <c r="J4" s="114"/>
      <c r="K4" s="114"/>
      <c r="L4" s="114"/>
      <c r="M4" s="114"/>
      <c r="N4" s="52"/>
      <c r="O4" s="1"/>
    </row>
    <row r="5" spans="2:29" ht="23.45" customHeight="1" x14ac:dyDescent="0.4">
      <c r="B5" s="1"/>
      <c r="C5" s="114"/>
      <c r="D5" s="114"/>
      <c r="E5" s="114"/>
      <c r="F5" s="114"/>
      <c r="G5" s="114"/>
      <c r="H5" s="114"/>
      <c r="I5" s="114"/>
      <c r="J5" s="114"/>
      <c r="K5" s="114"/>
      <c r="L5" s="114"/>
      <c r="M5" s="114"/>
      <c r="N5" s="52"/>
      <c r="O5" s="1"/>
    </row>
    <row r="6" spans="2:29" ht="23.45" customHeight="1" x14ac:dyDescent="0.4">
      <c r="B6" s="1"/>
      <c r="C6" s="1"/>
      <c r="D6" s="50"/>
      <c r="E6" s="50"/>
      <c r="F6" s="50"/>
      <c r="G6" s="50"/>
      <c r="H6" s="50"/>
      <c r="I6" s="50"/>
      <c r="J6" s="50"/>
      <c r="K6" s="50"/>
      <c r="L6" s="50"/>
      <c r="M6" s="50"/>
      <c r="N6" s="50"/>
      <c r="O6" s="1"/>
    </row>
    <row r="7" spans="2:29" x14ac:dyDescent="0.4">
      <c r="B7" s="1"/>
      <c r="C7" s="1"/>
      <c r="D7" s="1"/>
      <c r="E7" s="1"/>
      <c r="F7" s="1"/>
      <c r="G7" s="1"/>
      <c r="H7" s="1"/>
      <c r="I7" s="69"/>
      <c r="J7" s="71" t="s">
        <v>0</v>
      </c>
      <c r="K7" s="69"/>
      <c r="L7" s="71" t="s">
        <v>1</v>
      </c>
      <c r="M7" s="69"/>
      <c r="N7" s="71" t="s">
        <v>2</v>
      </c>
      <c r="P7" s="3"/>
      <c r="Q7" s="3"/>
      <c r="Z7" s="56">
        <v>2018</v>
      </c>
      <c r="AA7" s="56">
        <v>1</v>
      </c>
      <c r="AB7" s="56">
        <v>1</v>
      </c>
      <c r="AC7" s="56"/>
    </row>
    <row r="8" spans="2:29" x14ac:dyDescent="0.4">
      <c r="B8" s="1"/>
      <c r="C8" s="1"/>
      <c r="D8" s="1"/>
      <c r="E8" s="1"/>
      <c r="F8" s="1"/>
      <c r="G8" s="1"/>
      <c r="H8" s="1"/>
      <c r="I8" s="1"/>
      <c r="J8" s="1"/>
      <c r="K8" s="1"/>
      <c r="L8" s="1"/>
      <c r="M8" s="1"/>
      <c r="N8" s="1"/>
      <c r="O8" s="1"/>
      <c r="P8" s="4"/>
      <c r="Q8" s="4"/>
      <c r="Z8" s="56">
        <v>2019</v>
      </c>
      <c r="AA8" s="56">
        <v>2</v>
      </c>
      <c r="AB8" s="56">
        <v>2</v>
      </c>
      <c r="AC8" s="56"/>
    </row>
    <row r="9" spans="2:29" ht="21" x14ac:dyDescent="0.4">
      <c r="B9" s="1"/>
      <c r="C9" s="100" t="s">
        <v>145</v>
      </c>
      <c r="D9" s="1"/>
      <c r="E9" s="1"/>
      <c r="F9" s="1"/>
      <c r="G9" s="1"/>
      <c r="H9" s="1"/>
      <c r="I9" s="1"/>
      <c r="J9" s="1"/>
      <c r="K9" s="1"/>
      <c r="L9" s="1"/>
      <c r="M9" s="1"/>
      <c r="N9" s="1"/>
      <c r="O9" s="1"/>
      <c r="P9" s="5"/>
      <c r="Q9" s="5"/>
      <c r="Z9" s="56">
        <v>2020</v>
      </c>
      <c r="AA9" s="56">
        <v>3</v>
      </c>
      <c r="AB9" s="56">
        <v>3</v>
      </c>
      <c r="AC9" s="56"/>
    </row>
    <row r="10" spans="2:29" x14ac:dyDescent="0.4">
      <c r="B10" s="1"/>
      <c r="C10" s="2"/>
      <c r="D10" s="1"/>
      <c r="E10" s="1"/>
      <c r="F10" s="1"/>
      <c r="G10" s="1"/>
      <c r="H10" s="1"/>
      <c r="I10" s="1"/>
      <c r="J10" s="1"/>
      <c r="K10" s="1"/>
      <c r="L10" s="1"/>
      <c r="M10" s="1"/>
      <c r="N10" s="1"/>
      <c r="O10" s="1"/>
      <c r="P10" s="5"/>
      <c r="Q10" s="5"/>
      <c r="Z10" s="56">
        <v>2021</v>
      </c>
      <c r="AA10" s="56">
        <v>4</v>
      </c>
      <c r="AB10" s="56">
        <v>4</v>
      </c>
      <c r="AC10" s="56"/>
    </row>
    <row r="11" spans="2:29" x14ac:dyDescent="0.4">
      <c r="B11" s="1"/>
      <c r="C11" s="1"/>
      <c r="D11" s="1"/>
      <c r="E11" s="1"/>
      <c r="F11" s="1"/>
      <c r="G11" s="2" t="s">
        <v>3</v>
      </c>
      <c r="J11" s="153"/>
      <c r="K11" s="153"/>
      <c r="L11" s="153"/>
      <c r="M11" s="153"/>
      <c r="N11" s="153"/>
      <c r="P11" s="5"/>
      <c r="Q11" s="5"/>
      <c r="Z11" s="56">
        <v>2022</v>
      </c>
      <c r="AA11" s="56">
        <v>5</v>
      </c>
      <c r="AB11" s="56">
        <v>5</v>
      </c>
      <c r="AC11" s="56"/>
    </row>
    <row r="12" spans="2:29" x14ac:dyDescent="0.4">
      <c r="B12" s="1"/>
      <c r="C12" s="1"/>
      <c r="D12" s="1"/>
      <c r="E12" s="1"/>
      <c r="F12" s="1"/>
      <c r="G12" s="2" t="s">
        <v>90</v>
      </c>
      <c r="J12" s="155"/>
      <c r="K12" s="156"/>
      <c r="L12" s="156"/>
      <c r="M12" s="156"/>
      <c r="N12" s="156"/>
      <c r="P12" s="5"/>
      <c r="Q12" s="5"/>
      <c r="Z12" s="56">
        <v>2023</v>
      </c>
      <c r="AA12" s="56">
        <v>6</v>
      </c>
      <c r="AB12" s="56">
        <v>6</v>
      </c>
      <c r="AC12" s="56"/>
    </row>
    <row r="13" spans="2:29" x14ac:dyDescent="0.4">
      <c r="B13" s="1"/>
      <c r="C13" s="1"/>
      <c r="D13" s="1"/>
      <c r="E13" s="1"/>
      <c r="F13" s="1"/>
      <c r="G13" s="2" t="s">
        <v>35</v>
      </c>
      <c r="J13" s="154"/>
      <c r="K13" s="154"/>
      <c r="L13" s="154"/>
      <c r="M13" s="154"/>
      <c r="N13" s="154"/>
      <c r="P13" s="5"/>
      <c r="Q13" s="5"/>
      <c r="Z13" s="56">
        <v>2024</v>
      </c>
      <c r="AA13" s="56">
        <v>7</v>
      </c>
      <c r="AB13" s="56">
        <v>7</v>
      </c>
      <c r="AC13" s="56"/>
    </row>
    <row r="14" spans="2:29" x14ac:dyDescent="0.4">
      <c r="B14" s="1"/>
      <c r="C14" s="1"/>
      <c r="D14" s="1"/>
      <c r="E14" s="1"/>
      <c r="F14" s="1"/>
      <c r="G14" s="2" t="s">
        <v>4</v>
      </c>
      <c r="J14" s="154"/>
      <c r="K14" s="154"/>
      <c r="L14" s="154"/>
      <c r="M14" s="154"/>
      <c r="N14" s="154"/>
      <c r="P14" s="5"/>
      <c r="Q14" s="5"/>
      <c r="Z14" s="56">
        <v>2025</v>
      </c>
      <c r="AA14" s="56">
        <v>8</v>
      </c>
      <c r="AB14" s="56">
        <v>8</v>
      </c>
      <c r="AC14" s="56"/>
    </row>
    <row r="15" spans="2:29" x14ac:dyDescent="0.4">
      <c r="B15" s="1"/>
      <c r="C15" s="1"/>
      <c r="D15" s="1"/>
      <c r="E15" s="1"/>
      <c r="F15" s="1"/>
      <c r="G15" s="2"/>
      <c r="J15" s="154"/>
      <c r="K15" s="154"/>
      <c r="L15" s="154"/>
      <c r="M15" s="154"/>
      <c r="N15" s="154"/>
      <c r="P15" s="5"/>
      <c r="Q15" s="5"/>
      <c r="Z15" s="56">
        <v>2026</v>
      </c>
      <c r="AA15" s="56">
        <v>9</v>
      </c>
      <c r="AB15" s="56">
        <v>9</v>
      </c>
      <c r="AC15" s="56"/>
    </row>
    <row r="16" spans="2:29" x14ac:dyDescent="0.4">
      <c r="B16" s="1"/>
      <c r="C16" s="1"/>
      <c r="D16" s="1"/>
      <c r="E16" s="1"/>
      <c r="F16" s="1"/>
      <c r="G16" s="2" t="s">
        <v>40</v>
      </c>
      <c r="J16" s="154"/>
      <c r="K16" s="154"/>
      <c r="L16" s="154"/>
      <c r="M16" s="154"/>
      <c r="N16" s="154"/>
      <c r="P16" s="5"/>
      <c r="Q16" s="5"/>
      <c r="Z16" s="56">
        <v>2027</v>
      </c>
      <c r="AA16" s="56">
        <v>10</v>
      </c>
      <c r="AB16" s="56">
        <v>10</v>
      </c>
      <c r="AC16" s="56"/>
    </row>
    <row r="17" spans="2:29" x14ac:dyDescent="0.4">
      <c r="B17" s="1"/>
      <c r="C17" s="1"/>
      <c r="D17" s="1"/>
      <c r="E17" s="1"/>
      <c r="F17" s="1"/>
      <c r="G17" s="68" t="s">
        <v>5</v>
      </c>
      <c r="J17" s="154"/>
      <c r="K17" s="154"/>
      <c r="L17" s="154"/>
      <c r="M17" s="154"/>
      <c r="N17" s="154"/>
      <c r="P17" s="5"/>
      <c r="Q17" s="5"/>
      <c r="Z17" s="56">
        <v>2028</v>
      </c>
      <c r="AA17" s="56">
        <v>11</v>
      </c>
      <c r="AB17" s="56">
        <v>11</v>
      </c>
      <c r="AC17" s="56"/>
    </row>
    <row r="18" spans="2:29" x14ac:dyDescent="0.4">
      <c r="B18" s="1"/>
      <c r="C18" s="6"/>
      <c r="D18" s="6"/>
      <c r="E18" s="6"/>
      <c r="F18" s="6"/>
      <c r="G18" s="8" t="s">
        <v>6</v>
      </c>
      <c r="J18" s="154"/>
      <c r="K18" s="154"/>
      <c r="L18" s="154"/>
      <c r="M18" s="154"/>
      <c r="N18" s="154"/>
      <c r="P18" s="5"/>
      <c r="Q18" s="5"/>
      <c r="Z18" s="56">
        <v>2029</v>
      </c>
      <c r="AA18" s="56">
        <v>12</v>
      </c>
      <c r="AB18" s="56">
        <v>12</v>
      </c>
      <c r="AC18" s="56"/>
    </row>
    <row r="19" spans="2:29" x14ac:dyDescent="0.4">
      <c r="B19" s="1"/>
      <c r="C19" s="6"/>
      <c r="D19" s="6"/>
      <c r="E19" s="6"/>
      <c r="F19" s="6"/>
      <c r="G19" s="6"/>
      <c r="H19" s="6"/>
      <c r="I19" s="7"/>
      <c r="J19" s="6"/>
      <c r="K19" s="6"/>
      <c r="L19" s="6"/>
      <c r="M19" s="6"/>
      <c r="N19" s="6"/>
      <c r="O19" s="1"/>
      <c r="P19" s="5"/>
      <c r="Q19" s="5"/>
      <c r="Z19" s="56">
        <v>2030</v>
      </c>
      <c r="AA19" s="56"/>
      <c r="AB19" s="56">
        <v>13</v>
      </c>
      <c r="AC19" s="56"/>
    </row>
    <row r="20" spans="2:29" ht="24.95" customHeight="1" x14ac:dyDescent="0.4">
      <c r="B20" s="1"/>
      <c r="C20" s="8" t="s">
        <v>147</v>
      </c>
      <c r="D20" s="6"/>
      <c r="E20" s="6"/>
      <c r="F20" s="6"/>
      <c r="G20" s="6"/>
      <c r="H20" s="6"/>
      <c r="I20" s="7"/>
      <c r="J20" s="6"/>
      <c r="K20" s="6"/>
      <c r="L20" s="6"/>
      <c r="M20" s="6"/>
      <c r="N20" s="6"/>
      <c r="O20" s="1"/>
      <c r="P20" s="5"/>
      <c r="Q20" s="5"/>
      <c r="Z20" s="56">
        <v>2031</v>
      </c>
      <c r="AA20" s="56"/>
      <c r="AB20" s="56">
        <v>14</v>
      </c>
      <c r="AC20" s="56"/>
    </row>
    <row r="21" spans="2:29" ht="24.95" customHeight="1" x14ac:dyDescent="0.4">
      <c r="B21" s="1"/>
      <c r="C21" s="8" t="s">
        <v>146</v>
      </c>
      <c r="D21" s="6"/>
      <c r="E21" s="6"/>
      <c r="F21" s="6"/>
      <c r="G21" s="6"/>
      <c r="H21" s="6"/>
      <c r="I21" s="7"/>
      <c r="J21" s="6"/>
      <c r="K21" s="6"/>
      <c r="L21" s="6"/>
      <c r="M21" s="6"/>
      <c r="N21" s="6"/>
      <c r="O21" s="1"/>
      <c r="P21" s="5"/>
      <c r="Q21" s="5"/>
      <c r="Z21" s="56">
        <v>2032</v>
      </c>
      <c r="AA21" s="56"/>
      <c r="AB21" s="56">
        <v>15</v>
      </c>
      <c r="AC21" s="56"/>
    </row>
    <row r="22" spans="2:29" x14ac:dyDescent="0.4">
      <c r="B22" s="1"/>
      <c r="C22" s="6"/>
      <c r="D22" s="6"/>
      <c r="E22" s="6"/>
      <c r="F22" s="6"/>
      <c r="G22" s="6"/>
      <c r="H22" s="6"/>
      <c r="I22" s="7"/>
      <c r="J22" s="6"/>
      <c r="K22" s="6"/>
      <c r="L22" s="6"/>
      <c r="M22" s="6"/>
      <c r="N22" s="6"/>
      <c r="O22" s="1"/>
      <c r="P22" s="5"/>
      <c r="Q22" s="5"/>
      <c r="Z22" s="56">
        <v>2033</v>
      </c>
      <c r="AA22" s="56"/>
      <c r="AB22" s="56">
        <v>16</v>
      </c>
      <c r="AC22" s="56"/>
    </row>
    <row r="23" spans="2:29" x14ac:dyDescent="0.4">
      <c r="B23" s="1"/>
      <c r="C23" s="6"/>
      <c r="D23" s="6"/>
      <c r="E23" s="6"/>
      <c r="F23" s="6"/>
      <c r="G23" s="6"/>
      <c r="H23" s="6"/>
      <c r="I23" s="6"/>
      <c r="J23" s="6"/>
      <c r="K23" s="6"/>
      <c r="L23" s="6"/>
      <c r="M23" s="6"/>
      <c r="N23" s="6"/>
      <c r="O23" s="1"/>
      <c r="P23" s="5"/>
      <c r="Q23" s="5"/>
      <c r="Z23" s="56">
        <v>2034</v>
      </c>
      <c r="AA23" s="56"/>
      <c r="AB23" s="56">
        <v>17</v>
      </c>
      <c r="AC23" s="56"/>
    </row>
    <row r="24" spans="2:29" x14ac:dyDescent="0.4">
      <c r="B24" s="97" t="s">
        <v>133</v>
      </c>
      <c r="C24" s="2" t="s">
        <v>134</v>
      </c>
      <c r="E24" s="2"/>
      <c r="F24" s="2"/>
      <c r="G24" s="2"/>
      <c r="H24" s="2"/>
      <c r="I24" s="2"/>
      <c r="J24" s="2"/>
      <c r="K24" s="2"/>
      <c r="L24" s="2"/>
      <c r="M24" s="2"/>
      <c r="N24" s="2"/>
      <c r="O24" s="2"/>
      <c r="P24" s="2"/>
      <c r="Z24" s="56">
        <v>2035</v>
      </c>
      <c r="AA24" s="56"/>
      <c r="AB24" s="56">
        <v>18</v>
      </c>
      <c r="AC24" s="56"/>
    </row>
    <row r="25" spans="2:29" x14ac:dyDescent="0.4">
      <c r="B25" s="96"/>
      <c r="C25" s="2"/>
      <c r="D25" s="2"/>
      <c r="E25" s="2"/>
      <c r="F25" s="13"/>
      <c r="H25" s="157" t="str">
        <f>IF(AND($J$27="",$J$29=""),"",IF(ISNUMBER($J$27),$J$27,0)+IF(ISNUMBER($J$29),$J$29,0)-IF(ISNUMBER($J$28),$J$28,0))</f>
        <v/>
      </c>
      <c r="I25" s="157"/>
      <c r="J25" s="157"/>
      <c r="K25" s="22"/>
      <c r="L25" s="23"/>
      <c r="M25" s="98" t="s">
        <v>87</v>
      </c>
      <c r="N25" s="2"/>
      <c r="Y25" s="56"/>
      <c r="Z25" s="56"/>
      <c r="AA25" s="56"/>
      <c r="AB25" s="56">
        <v>19</v>
      </c>
    </row>
    <row r="26" spans="2:29" x14ac:dyDescent="0.4">
      <c r="B26" s="96"/>
      <c r="C26" s="2"/>
      <c r="D26" s="2"/>
      <c r="E26" s="2"/>
      <c r="F26" s="2"/>
      <c r="G26" s="2"/>
      <c r="J26" s="2"/>
      <c r="L26" s="2"/>
      <c r="M26" s="2"/>
      <c r="N26" s="2"/>
      <c r="Z26" s="57"/>
      <c r="AA26" s="56"/>
      <c r="AB26" s="56">
        <v>20</v>
      </c>
      <c r="AC26" s="56"/>
    </row>
    <row r="27" spans="2:29" x14ac:dyDescent="0.4">
      <c r="B27" s="96"/>
      <c r="C27" s="126" t="s">
        <v>51</v>
      </c>
      <c r="D27" s="127"/>
      <c r="E27" s="127"/>
      <c r="F27" s="127"/>
      <c r="G27" s="127"/>
      <c r="H27" s="127"/>
      <c r="I27" s="128"/>
      <c r="J27" s="129" t="str">
        <f>IF(AND(別添１!C11="",別添１!C23="",別添１!C35="",別添１!C47="",別添１!C59="",別添１!C71="",別添１!C83="",別添１!C95="",別添１!C107="",別添１!F11="",別添１!F23="",別添１!F35="",別添１!F47="",別添１!F59="",別添１!F71="",別添１!F83="",別添１!F95="",別添１!F107=""),"",SUM(別添１!C11,別添１!C23,別添１!C35,別添１!C47,別添１!C59,別添１!C71,別添１!C83,別添１!C95,別添１!C107,別添１!F11,別添１!F23,別添１!F35,別添１!F47,別添１!F59,別添１!F71,別添１!F83,別添１!F95,別添１!F107))</f>
        <v/>
      </c>
      <c r="K27" s="130"/>
      <c r="L27" s="130"/>
      <c r="M27" s="131"/>
      <c r="Y27" s="57"/>
      <c r="Z27" s="56"/>
      <c r="AA27" s="56"/>
      <c r="AB27" s="56">
        <v>21</v>
      </c>
    </row>
    <row r="28" spans="2:29" x14ac:dyDescent="0.4">
      <c r="B28" s="96"/>
      <c r="C28" s="126" t="s">
        <v>52</v>
      </c>
      <c r="D28" s="127"/>
      <c r="E28" s="127"/>
      <c r="F28" s="127"/>
      <c r="G28" s="127"/>
      <c r="H28" s="127"/>
      <c r="I28" s="128"/>
      <c r="J28" s="129" t="str">
        <f>IF(AND(別添１!C12="",別添１!C24="",別添１!C36="",別添１!C48="",別添１!C60="",別添１!C72="",別添１!C84="",別添１!C96="",別添１!C108="",別添１!F12="",別添１!F24="",別添１!F36="",別添１!F48="",別添１!F60="",別添１!F72="",別添１!F84="",別添１!F96="",別添１!F108=""),"",SUM(別添１!C12,別添１!C24,別添１!C36,別添１!C48,別添１!C60,別添１!C72,別添１!C84,別添１!C96,別添１!C108,別添１!F12,別添１!F24,別添１!F36,別添１!F48,別添１!F60,別添１!F72,別添１!F84,別添１!F96,別添１!F108))</f>
        <v/>
      </c>
      <c r="K28" s="130"/>
      <c r="L28" s="130"/>
      <c r="M28" s="131"/>
      <c r="Y28" s="57"/>
      <c r="Z28" s="57"/>
      <c r="AA28" s="56"/>
      <c r="AB28" s="56">
        <v>22</v>
      </c>
    </row>
    <row r="29" spans="2:29" x14ac:dyDescent="0.4">
      <c r="B29" s="96"/>
      <c r="C29" s="126" t="s">
        <v>53</v>
      </c>
      <c r="D29" s="127"/>
      <c r="E29" s="127"/>
      <c r="F29" s="127"/>
      <c r="G29" s="127"/>
      <c r="H29" s="127"/>
      <c r="I29" s="128"/>
      <c r="J29" s="158" t="str">
        <f>IF(AND(別添１!C13="",別添１!F13="",別添１!C25="",別添１!F25="",別添１!C37="",別添１!F37="",別添１!C49="",別添１!F49="",別添１!C61="",別添１!F61="",別添１!C73="",別添１!F73="",別添１!C85="",別添１!F85="",別添１!C97="",別添１!F97="",別添１!C109="",別添１!F109=""),"",SUM(別添１!C13,別添１!F13,別添１!C25,別添１!F25,別添１!C37,別添１!F37,別添１!C49,別添１!F49,別添１!C61,別添１!F61,別添１!C73,別添１!F73,別添１!C85,別添１!F85,別添１!C97,別添１!F97,別添１!C109,別添１!F109))</f>
        <v/>
      </c>
      <c r="K29" s="159"/>
      <c r="L29" s="159"/>
      <c r="M29" s="159"/>
      <c r="Y29" s="15"/>
      <c r="Z29" s="57"/>
      <c r="AA29" s="56"/>
      <c r="AB29" s="56">
        <v>23</v>
      </c>
    </row>
    <row r="30" spans="2:29" x14ac:dyDescent="0.4">
      <c r="B30" s="96"/>
      <c r="C30" s="2"/>
      <c r="D30" s="24"/>
      <c r="E30" s="24"/>
      <c r="F30" s="24"/>
      <c r="G30" s="24"/>
      <c r="H30" s="24"/>
      <c r="I30" s="24"/>
      <c r="J30" s="24"/>
      <c r="K30" s="25"/>
      <c r="L30" s="25"/>
      <c r="M30" s="99" t="s">
        <v>87</v>
      </c>
      <c r="N30" s="25"/>
      <c r="Z30" s="103"/>
      <c r="AA30" s="57"/>
      <c r="AB30" s="56">
        <v>24</v>
      </c>
      <c r="AC30" s="56"/>
    </row>
    <row r="31" spans="2:29" s="15" customFormat="1" x14ac:dyDescent="0.4">
      <c r="B31" s="97" t="s">
        <v>135</v>
      </c>
      <c r="C31" s="16" t="s">
        <v>85</v>
      </c>
      <c r="E31" s="18"/>
      <c r="F31" s="18"/>
      <c r="G31" s="18"/>
      <c r="H31" s="18"/>
      <c r="I31" s="18"/>
      <c r="J31" s="18"/>
      <c r="K31" s="18"/>
      <c r="L31" s="18"/>
      <c r="M31" s="18"/>
      <c r="N31" s="18"/>
      <c r="O31" s="16"/>
      <c r="P31" s="16"/>
      <c r="Z31" s="103"/>
      <c r="AA31" s="103"/>
      <c r="AB31" s="56">
        <v>25</v>
      </c>
    </row>
    <row r="32" spans="2:29" s="15" customFormat="1" x14ac:dyDescent="0.4">
      <c r="B32" s="95"/>
      <c r="C32" s="133"/>
      <c r="D32" s="134"/>
      <c r="E32" s="134"/>
      <c r="F32" s="134"/>
      <c r="G32" s="134"/>
      <c r="H32" s="134"/>
      <c r="I32" s="134"/>
      <c r="J32" s="134"/>
      <c r="K32" s="134"/>
      <c r="L32" s="134"/>
      <c r="M32" s="135"/>
      <c r="N32" s="16"/>
      <c r="O32" s="16"/>
      <c r="Z32" s="103"/>
      <c r="AA32" s="56"/>
      <c r="AB32" s="56">
        <v>26</v>
      </c>
    </row>
    <row r="33" spans="2:28" s="15" customFormat="1" x14ac:dyDescent="0.4">
      <c r="B33" s="95"/>
      <c r="C33" s="136"/>
      <c r="D33" s="137"/>
      <c r="E33" s="137"/>
      <c r="F33" s="137"/>
      <c r="G33" s="137"/>
      <c r="H33" s="137"/>
      <c r="I33" s="137"/>
      <c r="J33" s="137"/>
      <c r="K33" s="137"/>
      <c r="L33" s="137"/>
      <c r="M33" s="138"/>
      <c r="N33" s="16"/>
      <c r="O33" s="16"/>
      <c r="Y33" s="56"/>
      <c r="Z33" s="103"/>
      <c r="AA33" s="56"/>
      <c r="AB33" s="56">
        <v>27</v>
      </c>
    </row>
    <row r="34" spans="2:28" s="15" customFormat="1" x14ac:dyDescent="0.4">
      <c r="B34" s="95"/>
      <c r="C34" s="136"/>
      <c r="D34" s="137"/>
      <c r="E34" s="137"/>
      <c r="F34" s="137"/>
      <c r="G34" s="137"/>
      <c r="H34" s="137"/>
      <c r="I34" s="137"/>
      <c r="J34" s="137"/>
      <c r="K34" s="137"/>
      <c r="L34" s="137"/>
      <c r="M34" s="138"/>
      <c r="N34" s="16"/>
      <c r="O34" s="16"/>
      <c r="Z34" s="103"/>
      <c r="AA34" s="56"/>
      <c r="AB34" s="56">
        <v>28</v>
      </c>
    </row>
    <row r="35" spans="2:28" s="15" customFormat="1" x14ac:dyDescent="0.4">
      <c r="B35" s="95"/>
      <c r="C35" s="136"/>
      <c r="D35" s="137"/>
      <c r="E35" s="137"/>
      <c r="F35" s="137"/>
      <c r="G35" s="137"/>
      <c r="H35" s="137"/>
      <c r="I35" s="137"/>
      <c r="J35" s="137"/>
      <c r="K35" s="137"/>
      <c r="L35" s="137"/>
      <c r="M35" s="138"/>
      <c r="N35" s="16"/>
      <c r="O35" s="16"/>
      <c r="Z35" s="103"/>
      <c r="AA35" s="56"/>
      <c r="AB35" s="56">
        <v>29</v>
      </c>
    </row>
    <row r="36" spans="2:28" s="15" customFormat="1" x14ac:dyDescent="0.4">
      <c r="B36" s="95"/>
      <c r="C36" s="136"/>
      <c r="D36" s="137"/>
      <c r="E36" s="137"/>
      <c r="F36" s="137"/>
      <c r="G36" s="137"/>
      <c r="H36" s="137"/>
      <c r="I36" s="137"/>
      <c r="J36" s="137"/>
      <c r="K36" s="137"/>
      <c r="L36" s="137"/>
      <c r="M36" s="138"/>
      <c r="N36" s="16"/>
      <c r="O36" s="16"/>
      <c r="Z36" s="103"/>
      <c r="AA36" s="56"/>
      <c r="AB36" s="56">
        <v>30</v>
      </c>
    </row>
    <row r="37" spans="2:28" s="15" customFormat="1" x14ac:dyDescent="0.4">
      <c r="B37" s="95"/>
      <c r="C37" s="139"/>
      <c r="D37" s="140"/>
      <c r="E37" s="140"/>
      <c r="F37" s="140"/>
      <c r="G37" s="140"/>
      <c r="H37" s="140"/>
      <c r="I37" s="140"/>
      <c r="J37" s="140"/>
      <c r="K37" s="140"/>
      <c r="L37" s="140"/>
      <c r="M37" s="141"/>
      <c r="N37" s="16"/>
      <c r="O37" s="16"/>
      <c r="Z37" s="103"/>
      <c r="AA37" s="103"/>
      <c r="AB37" s="56">
        <v>31</v>
      </c>
    </row>
    <row r="38" spans="2:28" s="15" customFormat="1" x14ac:dyDescent="0.4">
      <c r="B38" s="95"/>
      <c r="C38" s="16"/>
      <c r="D38" s="16"/>
      <c r="E38" s="18"/>
      <c r="F38" s="18"/>
      <c r="G38" s="18"/>
      <c r="H38" s="18"/>
      <c r="I38" s="18"/>
      <c r="J38" s="18"/>
      <c r="K38" s="18"/>
      <c r="L38" s="18"/>
      <c r="M38" s="18"/>
      <c r="N38" s="18"/>
      <c r="O38" s="16"/>
      <c r="P38" s="16"/>
      <c r="Z38" s="102"/>
      <c r="AA38" s="102"/>
      <c r="AB38" s="102"/>
    </row>
    <row r="39" spans="2:28" s="15" customFormat="1" x14ac:dyDescent="0.4">
      <c r="B39" s="97" t="s">
        <v>137</v>
      </c>
      <c r="C39" s="16" t="s">
        <v>136</v>
      </c>
      <c r="E39" s="18"/>
      <c r="F39" s="18"/>
      <c r="G39" s="18"/>
      <c r="H39" s="18"/>
      <c r="I39" s="18"/>
      <c r="J39" s="18"/>
      <c r="K39" s="18"/>
      <c r="L39" s="18"/>
      <c r="M39" s="18"/>
      <c r="N39" s="18"/>
      <c r="O39" s="16"/>
      <c r="P39" s="16"/>
      <c r="Z39" s="102"/>
      <c r="AA39" s="102"/>
      <c r="AB39" s="102"/>
    </row>
    <row r="40" spans="2:28" s="15" customFormat="1" x14ac:dyDescent="0.4">
      <c r="B40" s="95"/>
      <c r="C40" s="133"/>
      <c r="D40" s="134"/>
      <c r="E40" s="134"/>
      <c r="F40" s="134"/>
      <c r="G40" s="134"/>
      <c r="H40" s="134"/>
      <c r="I40" s="134"/>
      <c r="J40" s="134"/>
      <c r="K40" s="134"/>
      <c r="L40" s="134"/>
      <c r="M40" s="135"/>
      <c r="N40" s="16"/>
      <c r="O40" s="16"/>
      <c r="Z40" s="102"/>
      <c r="AA40" s="102"/>
      <c r="AB40" s="102"/>
    </row>
    <row r="41" spans="2:28" s="15" customFormat="1" x14ac:dyDescent="0.4">
      <c r="B41" s="95"/>
      <c r="C41" s="136"/>
      <c r="D41" s="137"/>
      <c r="E41" s="137"/>
      <c r="F41" s="137"/>
      <c r="G41" s="137"/>
      <c r="H41" s="137"/>
      <c r="I41" s="137"/>
      <c r="J41" s="137"/>
      <c r="K41" s="137"/>
      <c r="L41" s="137"/>
      <c r="M41" s="138"/>
      <c r="N41" s="16"/>
      <c r="O41" s="16"/>
      <c r="Z41" s="102"/>
      <c r="AA41" s="102"/>
      <c r="AB41" s="102"/>
    </row>
    <row r="42" spans="2:28" s="15" customFormat="1" x14ac:dyDescent="0.4">
      <c r="B42" s="95"/>
      <c r="C42" s="136"/>
      <c r="D42" s="137"/>
      <c r="E42" s="137"/>
      <c r="F42" s="137"/>
      <c r="G42" s="137"/>
      <c r="H42" s="137"/>
      <c r="I42" s="137"/>
      <c r="J42" s="137"/>
      <c r="K42" s="137"/>
      <c r="L42" s="137"/>
      <c r="M42" s="138"/>
      <c r="N42" s="16"/>
      <c r="O42" s="16"/>
      <c r="Z42" s="102"/>
      <c r="AA42" s="102"/>
      <c r="AB42" s="102"/>
    </row>
    <row r="43" spans="2:28" s="15" customFormat="1" x14ac:dyDescent="0.4">
      <c r="B43" s="95"/>
      <c r="C43" s="136"/>
      <c r="D43" s="137"/>
      <c r="E43" s="137"/>
      <c r="F43" s="137"/>
      <c r="G43" s="137"/>
      <c r="H43" s="137"/>
      <c r="I43" s="137"/>
      <c r="J43" s="137"/>
      <c r="K43" s="137"/>
      <c r="L43" s="137"/>
      <c r="M43" s="138"/>
      <c r="N43" s="16"/>
      <c r="O43" s="16"/>
      <c r="Z43" s="102"/>
      <c r="AA43" s="102"/>
      <c r="AB43" s="102"/>
    </row>
    <row r="44" spans="2:28" s="15" customFormat="1" x14ac:dyDescent="0.4">
      <c r="B44" s="95"/>
      <c r="C44" s="136"/>
      <c r="D44" s="137"/>
      <c r="E44" s="137"/>
      <c r="F44" s="137"/>
      <c r="G44" s="137"/>
      <c r="H44" s="137"/>
      <c r="I44" s="137"/>
      <c r="J44" s="137"/>
      <c r="K44" s="137"/>
      <c r="L44" s="137"/>
      <c r="M44" s="138"/>
      <c r="N44" s="16"/>
      <c r="O44" s="16"/>
      <c r="Z44" s="102"/>
      <c r="AA44" s="102"/>
      <c r="AB44" s="102"/>
    </row>
    <row r="45" spans="2:28" s="15" customFormat="1" x14ac:dyDescent="0.4">
      <c r="B45" s="95"/>
      <c r="C45" s="139"/>
      <c r="D45" s="140"/>
      <c r="E45" s="140"/>
      <c r="F45" s="140"/>
      <c r="G45" s="140"/>
      <c r="H45" s="140"/>
      <c r="I45" s="140"/>
      <c r="J45" s="140"/>
      <c r="K45" s="140"/>
      <c r="L45" s="140"/>
      <c r="M45" s="141"/>
      <c r="N45" s="16"/>
      <c r="O45" s="16"/>
      <c r="Z45" s="102"/>
      <c r="AA45" s="102"/>
      <c r="AB45" s="102"/>
    </row>
    <row r="46" spans="2:28" s="15" customFormat="1" x14ac:dyDescent="0.4">
      <c r="B46" s="95"/>
      <c r="C46" s="16"/>
      <c r="D46" s="16"/>
      <c r="E46" s="18"/>
      <c r="F46" s="18"/>
      <c r="G46" s="18"/>
      <c r="H46" s="18"/>
      <c r="I46" s="18"/>
      <c r="J46" s="18"/>
      <c r="K46" s="18"/>
      <c r="L46" s="18"/>
      <c r="M46" s="18"/>
      <c r="N46" s="18"/>
      <c r="O46" s="16"/>
      <c r="P46" s="16"/>
      <c r="Z46" s="102"/>
      <c r="AA46" s="102"/>
      <c r="AB46" s="102"/>
    </row>
    <row r="47" spans="2:28" s="15" customFormat="1" ht="18.95" customHeight="1" x14ac:dyDescent="0.4">
      <c r="B47" s="97" t="s">
        <v>138</v>
      </c>
      <c r="C47" s="132" t="s">
        <v>139</v>
      </c>
      <c r="D47" s="132"/>
      <c r="E47" s="132"/>
      <c r="F47" s="132"/>
      <c r="G47" s="132"/>
      <c r="H47" s="132"/>
      <c r="I47" s="132"/>
      <c r="J47" s="132"/>
      <c r="K47" s="132"/>
      <c r="L47" s="132"/>
      <c r="M47" s="132"/>
      <c r="N47" s="132"/>
      <c r="O47" s="16"/>
      <c r="P47" s="16"/>
      <c r="Z47" s="102"/>
      <c r="AA47" s="102"/>
      <c r="AB47" s="102"/>
    </row>
    <row r="48" spans="2:28" s="15" customFormat="1" x14ac:dyDescent="0.4">
      <c r="B48" s="95"/>
      <c r="C48" s="132"/>
      <c r="D48" s="132"/>
      <c r="E48" s="132"/>
      <c r="F48" s="132"/>
      <c r="G48" s="132"/>
      <c r="H48" s="132"/>
      <c r="I48" s="132"/>
      <c r="J48" s="132"/>
      <c r="K48" s="132"/>
      <c r="L48" s="132"/>
      <c r="M48" s="132"/>
      <c r="N48" s="132"/>
      <c r="O48" s="16"/>
      <c r="P48" s="16"/>
    </row>
    <row r="49" spans="2:20" s="15" customFormat="1" x14ac:dyDescent="0.4">
      <c r="B49" s="95"/>
      <c r="C49" s="16"/>
      <c r="D49" s="16"/>
      <c r="E49" s="18"/>
      <c r="F49" s="18"/>
      <c r="G49" s="18"/>
      <c r="H49" s="18"/>
      <c r="I49" s="18"/>
      <c r="J49" s="18"/>
      <c r="K49" s="19"/>
      <c r="L49" s="19"/>
      <c r="M49" s="19"/>
      <c r="N49" s="16"/>
      <c r="O49" s="20"/>
      <c r="P49" s="21"/>
      <c r="Q49" s="21"/>
      <c r="R49" s="21"/>
      <c r="S49" s="21"/>
      <c r="T49" s="21"/>
    </row>
    <row r="50" spans="2:20" s="15" customFormat="1" x14ac:dyDescent="0.4">
      <c r="B50" s="95"/>
      <c r="C50" s="144" t="s">
        <v>54</v>
      </c>
      <c r="D50" s="124" t="s">
        <v>81</v>
      </c>
      <c r="E50" s="124"/>
      <c r="F50" s="124" t="s">
        <v>82</v>
      </c>
      <c r="G50" s="115" t="s">
        <v>33</v>
      </c>
      <c r="H50" s="116"/>
      <c r="I50" s="117"/>
      <c r="J50" s="124" t="s">
        <v>80</v>
      </c>
      <c r="K50" s="124"/>
      <c r="L50" s="124"/>
      <c r="M50" s="124"/>
      <c r="N50" s="17"/>
      <c r="O50" s="20"/>
      <c r="P50" s="21"/>
      <c r="Q50" s="21"/>
      <c r="R50" s="21"/>
      <c r="S50" s="21"/>
      <c r="T50" s="21"/>
    </row>
    <row r="51" spans="2:20" s="15" customFormat="1" x14ac:dyDescent="0.4">
      <c r="B51" s="95"/>
      <c r="C51" s="144"/>
      <c r="D51" s="124"/>
      <c r="E51" s="124"/>
      <c r="F51" s="124"/>
      <c r="G51" s="118"/>
      <c r="H51" s="119"/>
      <c r="I51" s="120"/>
      <c r="J51" s="124" t="s">
        <v>34</v>
      </c>
      <c r="K51" s="124"/>
      <c r="L51" s="142" t="s">
        <v>28</v>
      </c>
      <c r="M51" s="142"/>
      <c r="N51" s="53"/>
      <c r="O51" s="20"/>
      <c r="P51" s="21"/>
      <c r="Q51" s="21"/>
      <c r="R51" s="21"/>
      <c r="S51" s="21"/>
      <c r="T51" s="21"/>
    </row>
    <row r="52" spans="2:20" s="15" customFormat="1" ht="27.6" customHeight="1" x14ac:dyDescent="0.4">
      <c r="B52" s="95"/>
      <c r="C52" s="94"/>
      <c r="D52" s="125"/>
      <c r="E52" s="125"/>
      <c r="F52" s="70"/>
      <c r="G52" s="121"/>
      <c r="H52" s="122"/>
      <c r="I52" s="123"/>
      <c r="J52" s="145"/>
      <c r="K52" s="145"/>
      <c r="L52" s="146" t="str">
        <f>IF($J52="","",$J52*VLOOKUP($C52,バックシート!$A$2:$B$19,2,0))</f>
        <v/>
      </c>
      <c r="M52" s="147"/>
      <c r="N52" s="21"/>
      <c r="O52" s="20"/>
      <c r="R52" s="21"/>
      <c r="S52" s="21"/>
      <c r="T52" s="21"/>
    </row>
    <row r="53" spans="2:20" s="15" customFormat="1" ht="27.6" customHeight="1" x14ac:dyDescent="0.4">
      <c r="B53" s="95"/>
      <c r="C53" s="94"/>
      <c r="D53" s="125"/>
      <c r="E53" s="125"/>
      <c r="F53" s="70"/>
      <c r="G53" s="121"/>
      <c r="H53" s="122"/>
      <c r="I53" s="123"/>
      <c r="J53" s="145"/>
      <c r="K53" s="145"/>
      <c r="L53" s="146" t="str">
        <f>IF($J53="","",$J53*VLOOKUP($C53,バックシート!$A$2:$B$19,2,0))</f>
        <v/>
      </c>
      <c r="M53" s="147"/>
      <c r="O53" s="16"/>
    </row>
    <row r="54" spans="2:20" s="15" customFormat="1" ht="27.6" customHeight="1" x14ac:dyDescent="0.4">
      <c r="B54" s="95"/>
      <c r="C54" s="94"/>
      <c r="D54" s="125"/>
      <c r="E54" s="125"/>
      <c r="F54" s="70"/>
      <c r="G54" s="121"/>
      <c r="H54" s="122"/>
      <c r="I54" s="123"/>
      <c r="J54" s="145"/>
      <c r="K54" s="145"/>
      <c r="L54" s="146" t="str">
        <f>IF($J54="","",$J54*VLOOKUP($C54,バックシート!$A$2:$B$19,2,0))</f>
        <v/>
      </c>
      <c r="M54" s="147"/>
      <c r="O54" s="16"/>
    </row>
    <row r="55" spans="2:20" s="15" customFormat="1" x14ac:dyDescent="0.4">
      <c r="B55" s="95"/>
      <c r="C55" s="16"/>
      <c r="D55" s="16"/>
      <c r="E55" s="17"/>
      <c r="F55" s="17"/>
      <c r="G55" s="17"/>
      <c r="H55" s="17"/>
      <c r="I55" s="17"/>
      <c r="J55" s="17"/>
      <c r="K55" s="17"/>
      <c r="L55" s="17"/>
      <c r="M55" s="19"/>
      <c r="N55" s="19"/>
      <c r="O55" s="16"/>
      <c r="P55" s="16"/>
    </row>
    <row r="56" spans="2:20" s="15" customFormat="1" x14ac:dyDescent="0.4">
      <c r="B56" s="97" t="s">
        <v>140</v>
      </c>
      <c r="C56" s="16" t="s">
        <v>141</v>
      </c>
      <c r="E56" s="17"/>
      <c r="F56" s="17"/>
      <c r="G56" s="17"/>
      <c r="H56" s="17"/>
      <c r="I56" s="17"/>
      <c r="J56" s="17"/>
      <c r="K56" s="17"/>
      <c r="L56" s="17"/>
      <c r="M56" s="17"/>
      <c r="N56" s="16"/>
      <c r="O56" s="16"/>
      <c r="P56" s="16"/>
    </row>
    <row r="57" spans="2:20" s="15" customFormat="1" x14ac:dyDescent="0.4">
      <c r="B57" s="95"/>
      <c r="C57" s="93" t="s">
        <v>29</v>
      </c>
      <c r="D57" s="150" t="s">
        <v>31</v>
      </c>
      <c r="E57" s="152"/>
      <c r="F57" s="150" t="s">
        <v>79</v>
      </c>
      <c r="G57" s="151"/>
      <c r="H57" s="151"/>
      <c r="I57" s="152"/>
      <c r="J57" s="148" t="s">
        <v>83</v>
      </c>
      <c r="K57" s="148"/>
      <c r="L57" s="148"/>
      <c r="M57" s="148"/>
      <c r="O57" s="16"/>
    </row>
    <row r="58" spans="2:20" s="15" customFormat="1" x14ac:dyDescent="0.4">
      <c r="B58" s="95"/>
      <c r="C58" s="101"/>
      <c r="D58" s="104"/>
      <c r="E58" s="105"/>
      <c r="F58" s="106"/>
      <c r="G58" s="107"/>
      <c r="H58" s="107"/>
      <c r="I58" s="108"/>
      <c r="J58" s="149"/>
      <c r="K58" s="149"/>
      <c r="L58" s="149"/>
      <c r="M58" s="149"/>
      <c r="O58" s="16"/>
    </row>
    <row r="59" spans="2:20" s="15" customFormat="1" x14ac:dyDescent="0.4">
      <c r="B59" s="95"/>
      <c r="C59" s="101"/>
      <c r="D59" s="104"/>
      <c r="E59" s="105"/>
      <c r="F59" s="106"/>
      <c r="G59" s="107"/>
      <c r="H59" s="107"/>
      <c r="I59" s="108"/>
      <c r="J59" s="149"/>
      <c r="K59" s="149"/>
      <c r="L59" s="149"/>
      <c r="M59" s="149"/>
      <c r="O59" s="16"/>
    </row>
    <row r="60" spans="2:20" s="15" customFormat="1" x14ac:dyDescent="0.4">
      <c r="B60" s="95"/>
      <c r="C60" s="101"/>
      <c r="D60" s="104"/>
      <c r="E60" s="105"/>
      <c r="F60" s="109"/>
      <c r="G60" s="110"/>
      <c r="H60" s="110"/>
      <c r="I60" s="111"/>
      <c r="J60" s="149"/>
      <c r="K60" s="149"/>
      <c r="L60" s="149"/>
      <c r="M60" s="149"/>
      <c r="O60" s="16"/>
    </row>
    <row r="61" spans="2:20" s="15" customFormat="1" x14ac:dyDescent="0.4">
      <c r="B61" s="95"/>
      <c r="C61" s="16"/>
      <c r="H61" s="18"/>
      <c r="I61" s="19"/>
      <c r="J61" s="19"/>
      <c r="K61" s="19"/>
      <c r="M61" s="60" t="s">
        <v>88</v>
      </c>
      <c r="O61" s="51"/>
      <c r="P61" s="16"/>
    </row>
    <row r="62" spans="2:20" s="15" customFormat="1" x14ac:dyDescent="0.4">
      <c r="B62" s="95"/>
      <c r="C62" s="16"/>
      <c r="D62" s="16"/>
      <c r="E62" s="17"/>
      <c r="F62" s="17"/>
      <c r="G62" s="17"/>
      <c r="H62" s="17"/>
      <c r="I62" s="17"/>
      <c r="J62" s="17"/>
      <c r="K62" s="17"/>
      <c r="L62" s="17"/>
      <c r="M62" s="17"/>
      <c r="N62" s="16"/>
      <c r="O62" s="16"/>
      <c r="P62" s="16"/>
    </row>
    <row r="63" spans="2:20" s="15" customFormat="1" x14ac:dyDescent="0.4">
      <c r="B63" s="97" t="s">
        <v>142</v>
      </c>
      <c r="C63" s="16" t="s">
        <v>143</v>
      </c>
      <c r="E63" s="17"/>
      <c r="F63" s="17"/>
      <c r="G63" s="17"/>
      <c r="H63" s="17"/>
      <c r="I63" s="17"/>
      <c r="J63" s="17"/>
      <c r="K63" s="17"/>
      <c r="L63" s="17"/>
      <c r="M63" s="17"/>
      <c r="N63" s="16"/>
      <c r="O63" s="16"/>
      <c r="P63" s="16"/>
    </row>
    <row r="64" spans="2:20" s="15" customFormat="1" x14ac:dyDescent="0.4">
      <c r="B64" s="95"/>
      <c r="C64" s="93" t="s">
        <v>29</v>
      </c>
      <c r="D64" s="150" t="s">
        <v>31</v>
      </c>
      <c r="E64" s="152"/>
      <c r="F64" s="112" t="s">
        <v>48</v>
      </c>
      <c r="G64" s="112"/>
      <c r="H64" s="112"/>
      <c r="I64" s="112"/>
      <c r="J64" s="112"/>
      <c r="K64" s="112"/>
      <c r="L64" s="112"/>
      <c r="M64" s="112"/>
    </row>
    <row r="65" spans="2:25" s="15" customFormat="1" x14ac:dyDescent="0.4">
      <c r="B65" s="95"/>
      <c r="C65" s="101"/>
      <c r="D65" s="104"/>
      <c r="E65" s="105"/>
      <c r="F65" s="113"/>
      <c r="G65" s="113"/>
      <c r="H65" s="113"/>
      <c r="I65" s="113"/>
      <c r="J65" s="113"/>
      <c r="K65" s="113"/>
      <c r="L65" s="113"/>
      <c r="M65" s="113"/>
    </row>
    <row r="66" spans="2:25" s="15" customFormat="1" x14ac:dyDescent="0.4">
      <c r="B66" s="95"/>
      <c r="C66" s="101"/>
      <c r="D66" s="104"/>
      <c r="E66" s="105"/>
      <c r="F66" s="113"/>
      <c r="G66" s="113"/>
      <c r="H66" s="113"/>
      <c r="I66" s="113"/>
      <c r="J66" s="113"/>
      <c r="K66" s="113"/>
      <c r="L66" s="113"/>
      <c r="M66" s="113"/>
      <c r="Y66"/>
    </row>
    <row r="67" spans="2:25" s="15" customFormat="1" x14ac:dyDescent="0.4">
      <c r="B67" s="95"/>
      <c r="C67" s="101"/>
      <c r="D67" s="104"/>
      <c r="E67" s="105"/>
      <c r="F67" s="113"/>
      <c r="G67" s="113"/>
      <c r="H67" s="113"/>
      <c r="I67" s="113"/>
      <c r="J67" s="113"/>
      <c r="K67" s="113"/>
      <c r="L67" s="113"/>
      <c r="M67" s="113"/>
      <c r="Y67"/>
    </row>
    <row r="68" spans="2:25" x14ac:dyDescent="0.4">
      <c r="B68" s="95"/>
      <c r="C68" s="2"/>
      <c r="D68" s="2"/>
      <c r="E68" s="2"/>
      <c r="F68" s="2"/>
      <c r="G68" s="2"/>
      <c r="H68" s="2"/>
      <c r="I68" s="2"/>
      <c r="J68" s="2"/>
      <c r="K68" s="2"/>
      <c r="M68" s="26" t="s">
        <v>89</v>
      </c>
      <c r="N68" s="2"/>
      <c r="P68" s="2"/>
    </row>
    <row r="69" spans="2:25" x14ac:dyDescent="0.4">
      <c r="B69" s="95"/>
      <c r="C69" s="2"/>
      <c r="D69" s="2"/>
      <c r="E69" s="2"/>
      <c r="F69" s="2"/>
      <c r="G69" s="2"/>
      <c r="H69" s="2"/>
      <c r="I69" s="2"/>
      <c r="J69" s="2"/>
      <c r="K69" s="2"/>
      <c r="L69" s="2"/>
      <c r="M69" s="2"/>
      <c r="N69" s="2"/>
      <c r="O69" s="2"/>
      <c r="P69" s="2"/>
    </row>
    <row r="70" spans="2:25" ht="18.95" customHeight="1" x14ac:dyDescent="0.4">
      <c r="B70" s="97" t="s">
        <v>142</v>
      </c>
      <c r="C70" s="2" t="s">
        <v>144</v>
      </c>
      <c r="D70" s="54"/>
      <c r="E70" s="54"/>
      <c r="F70" s="54"/>
      <c r="G70" s="54"/>
      <c r="H70" s="54"/>
      <c r="I70" s="54"/>
      <c r="J70" s="54"/>
      <c r="K70" s="54"/>
      <c r="L70" s="54"/>
      <c r="M70" s="54"/>
      <c r="N70" s="54"/>
      <c r="O70" s="12"/>
      <c r="P70" s="2"/>
    </row>
    <row r="71" spans="2:25" x14ac:dyDescent="0.4">
      <c r="B71" s="95"/>
      <c r="C71" s="143"/>
      <c r="D71" s="143"/>
      <c r="E71" s="143"/>
      <c r="F71" s="143"/>
      <c r="G71" s="143"/>
      <c r="H71" s="143"/>
      <c r="I71" s="143"/>
      <c r="J71" s="143"/>
      <c r="K71" s="143"/>
      <c r="L71" s="143"/>
      <c r="M71" s="143"/>
      <c r="N71" s="12"/>
      <c r="O71" s="2"/>
    </row>
    <row r="72" spans="2:25" x14ac:dyDescent="0.4">
      <c r="B72" s="95"/>
      <c r="C72" s="143"/>
      <c r="D72" s="143"/>
      <c r="E72" s="143"/>
      <c r="F72" s="143"/>
      <c r="G72" s="143"/>
      <c r="H72" s="143"/>
      <c r="I72" s="143"/>
      <c r="J72" s="143"/>
      <c r="K72" s="143"/>
      <c r="L72" s="143"/>
      <c r="M72" s="143"/>
      <c r="N72" s="12"/>
      <c r="O72" s="2"/>
    </row>
    <row r="73" spans="2:25" x14ac:dyDescent="0.4">
      <c r="B73" s="95"/>
      <c r="C73" s="143"/>
      <c r="D73" s="143"/>
      <c r="E73" s="143"/>
      <c r="F73" s="143"/>
      <c r="G73" s="143"/>
      <c r="H73" s="143"/>
      <c r="I73" s="143"/>
      <c r="J73" s="143"/>
      <c r="K73" s="143"/>
      <c r="L73" s="143"/>
      <c r="M73" s="143"/>
      <c r="N73" s="12"/>
      <c r="O73" s="2"/>
    </row>
    <row r="74" spans="2:25" x14ac:dyDescent="0.4">
      <c r="B74" s="95"/>
      <c r="C74" s="143"/>
      <c r="D74" s="143"/>
      <c r="E74" s="143"/>
      <c r="F74" s="143"/>
      <c r="G74" s="143"/>
      <c r="H74" s="143"/>
      <c r="I74" s="143"/>
      <c r="J74" s="143"/>
      <c r="K74" s="143"/>
      <c r="L74" s="143"/>
      <c r="M74" s="143"/>
      <c r="N74" s="12"/>
      <c r="O74" s="2"/>
    </row>
    <row r="75" spans="2:25" x14ac:dyDescent="0.4">
      <c r="C75" s="2"/>
      <c r="D75" s="54"/>
      <c r="E75" s="54"/>
      <c r="F75" s="54"/>
      <c r="G75" s="54"/>
      <c r="H75" s="54"/>
      <c r="I75" s="54"/>
      <c r="J75" s="54"/>
      <c r="K75" s="54"/>
      <c r="L75" s="54"/>
      <c r="M75" s="54"/>
      <c r="N75" s="54"/>
      <c r="O75" s="12"/>
      <c r="P75" s="2"/>
    </row>
    <row r="76" spans="2:25" x14ac:dyDescent="0.4">
      <c r="C76" s="2"/>
      <c r="D76" s="54"/>
      <c r="E76" s="54"/>
      <c r="F76" s="54"/>
      <c r="G76" s="54"/>
      <c r="H76" s="54"/>
      <c r="I76" s="54"/>
      <c r="J76" s="54"/>
      <c r="K76" s="54"/>
      <c r="L76" s="54"/>
      <c r="M76" s="54"/>
      <c r="N76" s="54"/>
      <c r="O76" s="12"/>
      <c r="P76" s="2"/>
    </row>
    <row r="77" spans="2:25" x14ac:dyDescent="0.4">
      <c r="C77" s="16">
        <v>1</v>
      </c>
      <c r="D77" s="16" t="s">
        <v>126</v>
      </c>
      <c r="E77" s="16"/>
      <c r="F77" s="16"/>
      <c r="G77" s="16"/>
      <c r="H77" s="16"/>
      <c r="I77" s="16"/>
      <c r="J77" s="16"/>
      <c r="K77" s="16"/>
      <c r="L77" s="16"/>
      <c r="M77" s="16"/>
      <c r="N77" s="16"/>
      <c r="O77" s="16"/>
      <c r="P77" s="2"/>
    </row>
    <row r="78" spans="2:25" x14ac:dyDescent="0.4">
      <c r="C78" s="16"/>
      <c r="D78" s="16" t="s">
        <v>127</v>
      </c>
      <c r="E78" s="16"/>
      <c r="F78" s="16"/>
      <c r="G78" s="16"/>
      <c r="H78" s="16"/>
      <c r="I78" s="16"/>
      <c r="J78" s="16"/>
      <c r="K78" s="16"/>
      <c r="L78" s="16"/>
      <c r="M78" s="16"/>
      <c r="N78" s="16"/>
      <c r="O78" s="16"/>
      <c r="P78" s="2"/>
    </row>
    <row r="79" spans="2:25" x14ac:dyDescent="0.4">
      <c r="C79" s="16">
        <v>2</v>
      </c>
      <c r="D79" s="16" t="s">
        <v>131</v>
      </c>
      <c r="E79" s="16"/>
      <c r="F79" s="16"/>
      <c r="G79" s="16"/>
      <c r="H79" s="16"/>
      <c r="I79" s="16"/>
      <c r="J79" s="16"/>
      <c r="K79" s="16"/>
      <c r="L79" s="16"/>
      <c r="M79" s="16"/>
      <c r="N79" s="16"/>
      <c r="O79" s="16"/>
      <c r="P79" s="2"/>
    </row>
    <row r="80" spans="2:25" x14ac:dyDescent="0.4">
      <c r="C80" s="16">
        <v>3</v>
      </c>
      <c r="D80" s="16" t="s">
        <v>128</v>
      </c>
      <c r="E80" s="16"/>
      <c r="F80" s="16"/>
      <c r="G80" s="16"/>
      <c r="H80" s="16"/>
      <c r="I80" s="16"/>
      <c r="J80" s="16"/>
      <c r="K80" s="16"/>
      <c r="L80" s="16"/>
      <c r="M80" s="16"/>
      <c r="N80" s="16"/>
      <c r="O80" s="16"/>
      <c r="P80" s="2"/>
    </row>
    <row r="81" spans="3:16" x14ac:dyDescent="0.4">
      <c r="C81" s="16">
        <v>4</v>
      </c>
      <c r="D81" s="16" t="s">
        <v>124</v>
      </c>
      <c r="E81" s="16"/>
      <c r="F81" s="16"/>
      <c r="G81" s="16"/>
      <c r="H81" s="16"/>
      <c r="I81" s="16"/>
      <c r="J81" s="16"/>
      <c r="K81" s="16"/>
      <c r="L81" s="16"/>
      <c r="M81" s="16"/>
      <c r="N81" s="16"/>
      <c r="O81" s="16"/>
      <c r="P81" s="2"/>
    </row>
    <row r="82" spans="3:16" x14ac:dyDescent="0.4">
      <c r="C82" s="16">
        <v>5</v>
      </c>
      <c r="D82" s="16" t="s">
        <v>129</v>
      </c>
      <c r="E82" s="12"/>
      <c r="F82" s="12"/>
      <c r="G82" s="12"/>
      <c r="H82" s="12"/>
      <c r="I82" s="12"/>
      <c r="J82" s="12"/>
      <c r="K82" s="12"/>
      <c r="L82" s="12"/>
      <c r="M82" s="12"/>
      <c r="N82" s="12"/>
      <c r="O82" s="12"/>
      <c r="P82" s="2"/>
    </row>
    <row r="83" spans="3:16" x14ac:dyDescent="0.4">
      <c r="C83" s="2"/>
      <c r="D83" s="16" t="s">
        <v>130</v>
      </c>
      <c r="E83" s="2"/>
      <c r="F83" s="2"/>
      <c r="G83" s="2"/>
      <c r="H83" s="2"/>
      <c r="I83" s="2"/>
      <c r="J83" s="2"/>
      <c r="K83" s="2"/>
      <c r="L83" s="2"/>
      <c r="M83" s="2"/>
      <c r="N83" s="2"/>
      <c r="O83" s="2"/>
      <c r="P83" s="2"/>
    </row>
    <row r="84" spans="3:16" x14ac:dyDescent="0.4">
      <c r="C84" s="16">
        <v>6</v>
      </c>
      <c r="D84" s="16" t="s">
        <v>125</v>
      </c>
      <c r="E84" s="2"/>
      <c r="F84" s="2"/>
      <c r="G84" s="2"/>
      <c r="H84" s="2"/>
      <c r="I84" s="2"/>
      <c r="J84" s="2"/>
      <c r="K84" s="2"/>
      <c r="L84" s="2"/>
      <c r="M84" s="2"/>
      <c r="N84" s="2"/>
      <c r="O84" s="2"/>
      <c r="P84" s="2"/>
    </row>
    <row r="85" spans="3:16" x14ac:dyDescent="0.4">
      <c r="C85" s="2"/>
      <c r="D85" s="2"/>
      <c r="E85" s="2"/>
      <c r="F85" s="2"/>
      <c r="G85" s="2"/>
      <c r="H85" s="2"/>
      <c r="I85" s="2"/>
      <c r="J85" s="2"/>
      <c r="K85" s="2"/>
      <c r="L85" s="2"/>
      <c r="M85" s="2"/>
      <c r="N85" s="2"/>
      <c r="O85" s="2"/>
      <c r="P85" s="2"/>
    </row>
    <row r="86" spans="3:16" x14ac:dyDescent="0.4">
      <c r="C86" s="2"/>
      <c r="D86" s="2"/>
      <c r="E86" s="2"/>
      <c r="F86" s="2"/>
      <c r="G86" s="2"/>
      <c r="H86" s="2"/>
      <c r="I86" s="2"/>
      <c r="J86" s="2"/>
      <c r="K86" s="2"/>
      <c r="L86" s="2"/>
      <c r="M86" s="2"/>
      <c r="N86" s="2"/>
      <c r="O86" s="2"/>
      <c r="P86" s="2"/>
    </row>
    <row r="87" spans="3:16" x14ac:dyDescent="0.4">
      <c r="C87" s="2"/>
      <c r="D87" s="2"/>
      <c r="E87" s="2"/>
      <c r="F87" s="2"/>
      <c r="G87" s="2"/>
      <c r="H87" s="2"/>
      <c r="I87" s="2"/>
      <c r="J87" s="2"/>
      <c r="K87" s="2"/>
      <c r="L87" s="2"/>
      <c r="M87" s="2"/>
      <c r="N87" s="2"/>
      <c r="O87" s="2"/>
      <c r="P87" s="2"/>
    </row>
    <row r="88" spans="3:16" x14ac:dyDescent="0.4">
      <c r="C88" s="2"/>
      <c r="D88" s="2"/>
      <c r="E88" s="2"/>
      <c r="F88" s="2"/>
      <c r="G88" s="2"/>
      <c r="H88" s="2"/>
      <c r="I88" s="2"/>
      <c r="J88" s="2"/>
      <c r="K88" s="2"/>
      <c r="L88" s="2"/>
      <c r="M88" s="2"/>
      <c r="N88" s="2"/>
      <c r="O88" s="2"/>
      <c r="P88" s="2"/>
    </row>
    <row r="89" spans="3:16" x14ac:dyDescent="0.4">
      <c r="C89" s="2"/>
      <c r="D89" s="2"/>
      <c r="E89" s="2"/>
      <c r="F89" s="2"/>
      <c r="G89" s="2"/>
      <c r="H89" s="2"/>
      <c r="I89" s="2"/>
      <c r="J89" s="2"/>
      <c r="K89" s="2"/>
      <c r="L89" s="2"/>
      <c r="M89" s="2"/>
      <c r="N89" s="2"/>
      <c r="O89" s="2"/>
      <c r="P89" s="2"/>
    </row>
    <row r="90" spans="3:16" x14ac:dyDescent="0.4">
      <c r="C90" s="2"/>
      <c r="D90" s="2"/>
      <c r="E90" s="2"/>
      <c r="F90" s="2"/>
      <c r="G90" s="2"/>
      <c r="H90" s="2"/>
      <c r="I90" s="2"/>
      <c r="J90" s="2"/>
      <c r="K90" s="2"/>
      <c r="L90" s="2"/>
      <c r="M90" s="2"/>
      <c r="N90" s="2"/>
      <c r="O90" s="2"/>
      <c r="P90" s="2"/>
    </row>
    <row r="91" spans="3:16" x14ac:dyDescent="0.4">
      <c r="C91" s="2"/>
      <c r="D91" s="2"/>
      <c r="E91" s="2"/>
      <c r="F91" s="2"/>
      <c r="G91" s="2"/>
      <c r="H91" s="2"/>
      <c r="I91" s="2"/>
      <c r="J91" s="2"/>
      <c r="K91" s="2"/>
      <c r="L91" s="2"/>
      <c r="M91" s="2"/>
      <c r="N91" s="2"/>
      <c r="O91" s="2"/>
      <c r="P91" s="2"/>
    </row>
    <row r="92" spans="3:16" x14ac:dyDescent="0.4">
      <c r="C92" s="2"/>
      <c r="D92" s="2"/>
      <c r="E92" s="2"/>
      <c r="F92" s="2"/>
      <c r="G92" s="2"/>
      <c r="H92" s="2"/>
      <c r="I92" s="2"/>
      <c r="J92" s="2"/>
      <c r="K92" s="2"/>
      <c r="L92" s="2"/>
      <c r="M92" s="2"/>
      <c r="N92" s="2"/>
      <c r="O92" s="2"/>
      <c r="P92" s="2"/>
    </row>
    <row r="93" spans="3:16" x14ac:dyDescent="0.4">
      <c r="C93" s="2"/>
      <c r="D93" s="2"/>
      <c r="E93" s="2"/>
      <c r="F93" s="2"/>
      <c r="G93" s="2"/>
      <c r="H93" s="2"/>
      <c r="I93" s="2"/>
      <c r="J93" s="2"/>
      <c r="K93" s="2"/>
      <c r="L93" s="2"/>
      <c r="M93" s="2"/>
      <c r="N93" s="2"/>
      <c r="O93" s="2"/>
      <c r="P93" s="2"/>
    </row>
    <row r="94" spans="3:16" x14ac:dyDescent="0.4">
      <c r="C94" s="2"/>
      <c r="D94" s="2"/>
      <c r="E94" s="2"/>
      <c r="F94" s="2"/>
      <c r="G94" s="2"/>
      <c r="H94" s="2"/>
      <c r="I94" s="2"/>
      <c r="J94" s="2"/>
      <c r="K94" s="2"/>
      <c r="L94" s="2"/>
      <c r="M94" s="2"/>
      <c r="N94" s="2"/>
      <c r="O94" s="2"/>
      <c r="P94" s="2"/>
    </row>
    <row r="95" spans="3:16" x14ac:dyDescent="0.4">
      <c r="C95" s="2"/>
      <c r="D95" s="2"/>
      <c r="E95" s="2"/>
      <c r="F95" s="2"/>
      <c r="G95" s="2"/>
      <c r="H95" s="2"/>
      <c r="I95" s="2"/>
      <c r="J95" s="2"/>
      <c r="K95" s="2"/>
      <c r="L95" s="2"/>
      <c r="M95" s="2"/>
      <c r="N95" s="2"/>
      <c r="O95" s="2"/>
      <c r="P95" s="2"/>
    </row>
    <row r="96" spans="3:16" x14ac:dyDescent="0.4">
      <c r="C96" s="2"/>
      <c r="D96" s="2"/>
      <c r="E96" s="2"/>
      <c r="F96" s="2"/>
      <c r="G96" s="2"/>
      <c r="H96" s="2"/>
      <c r="I96" s="2"/>
      <c r="J96" s="2"/>
      <c r="K96" s="2"/>
      <c r="L96" s="2"/>
      <c r="M96" s="2"/>
      <c r="N96" s="2"/>
      <c r="O96" s="2"/>
      <c r="P96" s="2"/>
    </row>
    <row r="97" spans="3:16" x14ac:dyDescent="0.4">
      <c r="C97" s="2"/>
      <c r="D97" s="2"/>
      <c r="E97" s="2"/>
      <c r="F97" s="2"/>
      <c r="G97" s="2"/>
      <c r="H97" s="2"/>
      <c r="I97" s="2"/>
      <c r="J97" s="2"/>
      <c r="K97" s="2"/>
      <c r="L97" s="2"/>
      <c r="M97" s="2"/>
      <c r="N97" s="2"/>
      <c r="O97" s="2"/>
      <c r="P97" s="2"/>
    </row>
    <row r="98" spans="3:16" x14ac:dyDescent="0.4">
      <c r="C98" s="2"/>
      <c r="D98" s="2"/>
      <c r="E98" s="2"/>
      <c r="F98" s="2"/>
      <c r="G98" s="2"/>
      <c r="H98" s="2"/>
      <c r="I98" s="2"/>
      <c r="J98" s="2"/>
      <c r="K98" s="2"/>
      <c r="L98" s="2"/>
      <c r="M98" s="2"/>
      <c r="N98" s="2"/>
      <c r="O98" s="2"/>
      <c r="P98" s="2"/>
    </row>
    <row r="99" spans="3:16" x14ac:dyDescent="0.4">
      <c r="C99" s="2"/>
      <c r="D99" s="2"/>
      <c r="E99" s="2"/>
      <c r="F99" s="2"/>
      <c r="G99" s="2"/>
      <c r="H99" s="2"/>
      <c r="I99" s="2"/>
      <c r="J99" s="2"/>
      <c r="K99" s="2"/>
      <c r="L99" s="2"/>
      <c r="M99" s="2"/>
      <c r="N99" s="2"/>
      <c r="O99" s="2"/>
      <c r="P99" s="2"/>
    </row>
    <row r="100" spans="3:16" x14ac:dyDescent="0.4">
      <c r="C100" s="2"/>
      <c r="D100" s="2"/>
      <c r="E100" s="2"/>
      <c r="F100" s="2"/>
      <c r="G100" s="2"/>
      <c r="H100" s="2"/>
      <c r="I100" s="2"/>
      <c r="J100" s="2"/>
      <c r="K100" s="2"/>
      <c r="L100" s="2"/>
      <c r="M100" s="2"/>
      <c r="N100" s="2"/>
      <c r="O100" s="2"/>
      <c r="P100" s="2"/>
    </row>
    <row r="101" spans="3:16" x14ac:dyDescent="0.4">
      <c r="C101" s="2"/>
      <c r="D101" s="2"/>
      <c r="E101" s="2"/>
      <c r="F101" s="2"/>
      <c r="G101" s="2"/>
      <c r="H101" s="2"/>
      <c r="I101" s="2"/>
      <c r="J101" s="2"/>
      <c r="K101" s="2"/>
      <c r="L101" s="2"/>
      <c r="M101" s="2"/>
      <c r="N101" s="2"/>
      <c r="O101" s="2"/>
      <c r="P101" s="2"/>
    </row>
    <row r="102" spans="3:16" x14ac:dyDescent="0.4">
      <c r="C102" s="2"/>
      <c r="D102" s="2"/>
      <c r="E102" s="2"/>
      <c r="F102" s="2"/>
      <c r="G102" s="2"/>
      <c r="H102" s="2"/>
      <c r="I102" s="2"/>
      <c r="J102" s="2"/>
      <c r="K102" s="2"/>
      <c r="L102" s="2"/>
      <c r="M102" s="2"/>
      <c r="N102" s="2"/>
      <c r="O102" s="2"/>
      <c r="P102" s="2"/>
    </row>
    <row r="103" spans="3:16" x14ac:dyDescent="0.4">
      <c r="C103" s="2"/>
      <c r="D103" s="2"/>
      <c r="E103" s="2"/>
      <c r="F103" s="2"/>
      <c r="G103" s="2"/>
      <c r="H103" s="2"/>
      <c r="I103" s="2"/>
      <c r="J103" s="2"/>
      <c r="K103" s="2"/>
      <c r="L103" s="2"/>
      <c r="M103" s="2"/>
      <c r="N103" s="2"/>
      <c r="O103" s="2"/>
      <c r="P103" s="2"/>
    </row>
    <row r="104" spans="3:16" x14ac:dyDescent="0.4">
      <c r="C104" s="2"/>
      <c r="D104" s="2"/>
      <c r="E104" s="2"/>
      <c r="F104" s="2"/>
      <c r="G104" s="2"/>
      <c r="H104" s="2"/>
      <c r="I104" s="2"/>
      <c r="J104" s="2"/>
      <c r="K104" s="2"/>
      <c r="L104" s="2"/>
      <c r="M104" s="2"/>
      <c r="N104" s="2"/>
      <c r="O104" s="2"/>
      <c r="P104" s="2"/>
    </row>
    <row r="105" spans="3:16" x14ac:dyDescent="0.4">
      <c r="C105" s="2"/>
      <c r="D105" s="2"/>
      <c r="E105" s="2"/>
      <c r="F105" s="2"/>
      <c r="G105" s="2"/>
      <c r="H105" s="2"/>
      <c r="I105" s="2"/>
      <c r="J105" s="2"/>
      <c r="K105" s="2"/>
      <c r="L105" s="2"/>
      <c r="M105" s="2"/>
      <c r="N105" s="2"/>
      <c r="O105" s="2"/>
      <c r="P105" s="2"/>
    </row>
    <row r="106" spans="3:16" x14ac:dyDescent="0.4">
      <c r="C106" s="2"/>
      <c r="D106" s="2"/>
      <c r="E106" s="2"/>
      <c r="F106" s="2"/>
      <c r="G106" s="2"/>
      <c r="H106" s="2"/>
      <c r="I106" s="2"/>
      <c r="J106" s="2"/>
      <c r="K106" s="2"/>
      <c r="L106" s="2"/>
      <c r="M106" s="2"/>
      <c r="N106" s="2"/>
      <c r="O106" s="2"/>
      <c r="P106" s="2"/>
    </row>
    <row r="107" spans="3:16" x14ac:dyDescent="0.4">
      <c r="C107" s="2"/>
      <c r="D107" s="2"/>
      <c r="E107" s="2"/>
      <c r="F107" s="2"/>
      <c r="G107" s="2"/>
      <c r="H107" s="2"/>
      <c r="I107" s="2"/>
      <c r="J107" s="2"/>
      <c r="K107" s="2"/>
      <c r="L107" s="2"/>
      <c r="M107" s="2"/>
      <c r="N107" s="2"/>
      <c r="O107" s="2"/>
      <c r="P107" s="2"/>
    </row>
    <row r="108" spans="3:16" x14ac:dyDescent="0.4">
      <c r="C108" s="2"/>
      <c r="D108" s="2"/>
      <c r="E108" s="2"/>
      <c r="F108" s="2"/>
      <c r="G108" s="2"/>
      <c r="H108" s="2"/>
      <c r="I108" s="2"/>
      <c r="J108" s="2"/>
      <c r="K108" s="2"/>
      <c r="L108" s="2"/>
      <c r="M108" s="2"/>
      <c r="N108" s="2"/>
      <c r="O108" s="2"/>
      <c r="P108" s="2"/>
    </row>
    <row r="109" spans="3:16" x14ac:dyDescent="0.4">
      <c r="C109" s="2"/>
      <c r="D109" s="2"/>
      <c r="E109" s="2"/>
      <c r="F109" s="2"/>
      <c r="G109" s="2"/>
      <c r="H109" s="2"/>
      <c r="I109" s="2"/>
      <c r="J109" s="2"/>
      <c r="K109" s="2"/>
      <c r="L109" s="2"/>
      <c r="M109" s="2"/>
      <c r="N109" s="2"/>
      <c r="O109" s="2"/>
      <c r="P109" s="2"/>
    </row>
  </sheetData>
  <sheetProtection algorithmName="SHA-512" hashValue="eC9bWDgiHia/wyPVxK9m1uQ6MYYAEHytx0M+Qx4ngdYpPbYDCyqh1G91if8C+40C/c+fw5DBAcOMyUdNP6G86g==" saltValue="qQntkfleyOF78+XjjwL1iw==" spinCount="100000" sheet="1" formatCells="0" insertRows="0"/>
  <mergeCells count="59">
    <mergeCell ref="F57:I57"/>
    <mergeCell ref="D57:E57"/>
    <mergeCell ref="D64:E64"/>
    <mergeCell ref="J11:N11"/>
    <mergeCell ref="J13:N13"/>
    <mergeCell ref="J14:N14"/>
    <mergeCell ref="J15:N15"/>
    <mergeCell ref="J12:N12"/>
    <mergeCell ref="H25:J25"/>
    <mergeCell ref="C29:I29"/>
    <mergeCell ref="J29:M29"/>
    <mergeCell ref="J17:N17"/>
    <mergeCell ref="J16:N16"/>
    <mergeCell ref="J18:N18"/>
    <mergeCell ref="D58:E58"/>
    <mergeCell ref="D59:E59"/>
    <mergeCell ref="C71:M74"/>
    <mergeCell ref="D54:E54"/>
    <mergeCell ref="C50:C51"/>
    <mergeCell ref="C40:M45"/>
    <mergeCell ref="J50:M50"/>
    <mergeCell ref="J52:K52"/>
    <mergeCell ref="J53:K53"/>
    <mergeCell ref="L52:M52"/>
    <mergeCell ref="L53:M53"/>
    <mergeCell ref="J57:M57"/>
    <mergeCell ref="J58:M58"/>
    <mergeCell ref="J59:M59"/>
    <mergeCell ref="J60:M60"/>
    <mergeCell ref="G54:I54"/>
    <mergeCell ref="J54:K54"/>
    <mergeCell ref="L54:M54"/>
    <mergeCell ref="C4:M5"/>
    <mergeCell ref="G50:I51"/>
    <mergeCell ref="G52:I52"/>
    <mergeCell ref="G53:I53"/>
    <mergeCell ref="F50:F51"/>
    <mergeCell ref="D52:E52"/>
    <mergeCell ref="D53:E53"/>
    <mergeCell ref="C27:I27"/>
    <mergeCell ref="J27:M27"/>
    <mergeCell ref="C28:I28"/>
    <mergeCell ref="J28:M28"/>
    <mergeCell ref="D50:E51"/>
    <mergeCell ref="C47:N48"/>
    <mergeCell ref="C32:M37"/>
    <mergeCell ref="J51:K51"/>
    <mergeCell ref="L51:M51"/>
    <mergeCell ref="D66:E66"/>
    <mergeCell ref="D67:E67"/>
    <mergeCell ref="F64:M64"/>
    <mergeCell ref="F65:M65"/>
    <mergeCell ref="F66:M66"/>
    <mergeCell ref="F67:M67"/>
    <mergeCell ref="D60:E60"/>
    <mergeCell ref="F58:I58"/>
    <mergeCell ref="F59:I59"/>
    <mergeCell ref="F60:I60"/>
    <mergeCell ref="D65:E65"/>
  </mergeCells>
  <phoneticPr fontId="1"/>
  <dataValidations count="5">
    <dataValidation type="list" allowBlank="1" showInputMessage="1" showErrorMessage="1" sqref="G26 L29:M29 N30 I28:I29 J30" xr:uid="{00000000-0002-0000-0000-000000000000}">
      <formula1>$A$4:$A$23</formula1>
    </dataValidation>
    <dataValidation type="list" allowBlank="1" showInputMessage="1" showErrorMessage="1" sqref="I7" xr:uid="{00000000-0002-0000-0000-000001000000}">
      <formula1>年</formula1>
    </dataValidation>
    <dataValidation type="list" allowBlank="1" showInputMessage="1" showErrorMessage="1" sqref="K7" xr:uid="{00000000-0002-0000-0000-000002000000}">
      <formula1>月</formula1>
    </dataValidation>
    <dataValidation type="list" allowBlank="1" showInputMessage="1" showErrorMessage="1" sqref="M7" xr:uid="{00000000-0002-0000-0000-000003000000}">
      <formula1>日</formula1>
    </dataValidation>
    <dataValidation type="textLength" operator="equal" allowBlank="1" showInputMessage="1" showErrorMessage="1" error="13桁の法人番号を入力ください。" sqref="J13:N13" xr:uid="{AF42AE1E-A6A8-49BB-8E7E-5EDFD27D4A85}">
      <formula1>13</formula1>
    </dataValidation>
  </dataValidations>
  <pageMargins left="0.70866141732283472" right="0.70866141732283472" top="1.1417322834645669" bottom="0.74803149606299213" header="0.31496062992125984" footer="0.31496062992125984"/>
  <pageSetup paperSize="9" scale="68" fitToHeight="0" orientation="portrait" r:id="rId1"/>
  <headerFooter differentFirst="1"/>
  <rowBreaks count="1" manualBreakCount="1">
    <brk id="46" min="1" max="1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5000000}">
          <x14:formula1>
            <xm:f>バックシート!$A$2:$A$19</xm:f>
          </x14:formula1>
          <xm:sqref>G30 F28:F29 D65:E67 D58:E60 C53:C54</xm:sqref>
        </x14:dataValidation>
        <x14:dataValidation type="list" allowBlank="1" showInputMessage="1" showErrorMessage="1" prompt="プルダウンからも選択可能" xr:uid="{4E973414-B29D-4552-A6EA-79F1AECF400D}">
          <x14:formula1>
            <xm:f>バックシート!$A$2:$A$19</xm:f>
          </x14:formula1>
          <xm:sqref>C52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B1:H219"/>
  <sheetViews>
    <sheetView showGridLines="0" view="pageBreakPreview" zoomScale="85" zoomScaleNormal="85" zoomScaleSheetLayoutView="85" workbookViewId="0">
      <selection activeCell="C7" sqref="C7"/>
    </sheetView>
  </sheetViews>
  <sheetFormatPr defaultColWidth="8.625" defaultRowHeight="14.25" x14ac:dyDescent="0.4"/>
  <cols>
    <col min="1" max="1" width="1.75" style="26" customWidth="1"/>
    <col min="2" max="2" width="38.625" style="26" customWidth="1"/>
    <col min="3" max="3" width="23.625" style="26" customWidth="1"/>
    <col min="4" max="4" width="5.875" style="26" customWidth="1"/>
    <col min="5" max="5" width="38.625" style="26" customWidth="1"/>
    <col min="6" max="6" width="23.625" style="26" customWidth="1"/>
    <col min="7" max="16384" width="8.625" style="26"/>
  </cols>
  <sheetData>
    <row r="1" spans="2:7" ht="8.25" customHeight="1" x14ac:dyDescent="0.4"/>
    <row r="2" spans="2:7" x14ac:dyDescent="0.4">
      <c r="B2" s="26" t="s">
        <v>55</v>
      </c>
    </row>
    <row r="3" spans="2:7" x14ac:dyDescent="0.4">
      <c r="B3" s="26" t="s">
        <v>96</v>
      </c>
    </row>
    <row r="5" spans="2:7" x14ac:dyDescent="0.4">
      <c r="B5" s="28" t="s">
        <v>57</v>
      </c>
      <c r="C5" s="41" t="s">
        <v>9</v>
      </c>
      <c r="E5" s="29" t="s">
        <v>58</v>
      </c>
      <c r="F5" s="44" t="s">
        <v>18</v>
      </c>
    </row>
    <row r="6" spans="2:7" x14ac:dyDescent="0.4">
      <c r="B6" s="42" t="s">
        <v>8</v>
      </c>
      <c r="C6" s="43">
        <v>1100</v>
      </c>
      <c r="D6" s="28"/>
      <c r="E6" s="45" t="s">
        <v>8</v>
      </c>
      <c r="F6" s="46">
        <v>693</v>
      </c>
      <c r="G6" s="29"/>
    </row>
    <row r="7" spans="2:7" x14ac:dyDescent="0.4">
      <c r="B7" s="27" t="s">
        <v>0</v>
      </c>
      <c r="C7" s="63" t="str">
        <f>IF(提出様式!$I$7="","",提出様式!$I$7+1)</f>
        <v/>
      </c>
      <c r="E7" s="27" t="s">
        <v>0</v>
      </c>
      <c r="F7" s="62" t="str">
        <f>$C$7</f>
        <v/>
      </c>
      <c r="G7" s="30"/>
    </row>
    <row r="8" spans="2:7" x14ac:dyDescent="0.4">
      <c r="B8" s="27" t="s">
        <v>59</v>
      </c>
      <c r="C8" s="58"/>
      <c r="E8" s="27" t="s">
        <v>59</v>
      </c>
      <c r="F8" s="59"/>
      <c r="G8" s="31"/>
    </row>
    <row r="9" spans="2:7" x14ac:dyDescent="0.4">
      <c r="B9" s="32" t="s">
        <v>71</v>
      </c>
      <c r="C9" s="59"/>
      <c r="D9" s="33"/>
      <c r="E9" s="32" t="s">
        <v>71</v>
      </c>
      <c r="F9" s="59"/>
      <c r="G9" s="31"/>
    </row>
    <row r="10" spans="2:7" x14ac:dyDescent="0.4">
      <c r="B10" s="32" t="s">
        <v>61</v>
      </c>
      <c r="C10" s="59"/>
      <c r="D10" s="31"/>
      <c r="E10" s="32" t="s">
        <v>60</v>
      </c>
      <c r="F10" s="59"/>
      <c r="G10" s="31"/>
    </row>
    <row r="11" spans="2:7" x14ac:dyDescent="0.4">
      <c r="B11" s="34" t="s">
        <v>62</v>
      </c>
      <c r="C11" s="34" t="str">
        <f>IF($C8="","",$C8*$C6)</f>
        <v/>
      </c>
      <c r="D11" s="31"/>
      <c r="E11" s="34" t="s">
        <v>62</v>
      </c>
      <c r="F11" s="34" t="str">
        <f>IF($F8="","",$F8*$F6)</f>
        <v/>
      </c>
      <c r="G11" s="33"/>
    </row>
    <row r="12" spans="2:7" x14ac:dyDescent="0.4">
      <c r="B12" s="34" t="s">
        <v>72</v>
      </c>
      <c r="C12" s="34" t="str">
        <f>IF($C9="","",$C9*$C6)</f>
        <v/>
      </c>
      <c r="D12" s="31"/>
      <c r="E12" s="34" t="s">
        <v>72</v>
      </c>
      <c r="F12" s="34" t="str">
        <f>IF($F9="","",$F9*$F6)</f>
        <v/>
      </c>
      <c r="G12" s="33"/>
    </row>
    <row r="13" spans="2:7" x14ac:dyDescent="0.4">
      <c r="B13" s="34" t="s">
        <v>63</v>
      </c>
      <c r="C13" s="34" t="str">
        <f>IF($C10="","",$C10*$C6)</f>
        <v/>
      </c>
      <c r="D13" s="31"/>
      <c r="E13" s="34" t="s">
        <v>63</v>
      </c>
      <c r="F13" s="34" t="str">
        <f>IF($F10="","",$F10*$F6)</f>
        <v/>
      </c>
      <c r="G13" s="33"/>
    </row>
    <row r="14" spans="2:7" x14ac:dyDescent="0.4">
      <c r="B14" s="32" t="s">
        <v>64</v>
      </c>
      <c r="C14" s="32" t="str">
        <f>IF(AND($C8="",$C10=""),"",$C8+$C10-$C9)</f>
        <v/>
      </c>
      <c r="D14" s="31"/>
      <c r="E14" s="32" t="s">
        <v>64</v>
      </c>
      <c r="F14" s="32" t="str">
        <f>IF(AND($F8="",$F10=""),"",$F8+$F10-$F9)</f>
        <v/>
      </c>
      <c r="G14" s="33"/>
    </row>
    <row r="15" spans="2:7" x14ac:dyDescent="0.4">
      <c r="B15" s="34" t="s">
        <v>65</v>
      </c>
      <c r="C15" s="34" t="str">
        <f>IF($C14="","",$C14*$C6)</f>
        <v/>
      </c>
      <c r="D15" s="31"/>
      <c r="E15" s="34" t="s">
        <v>65</v>
      </c>
      <c r="F15" s="34" t="str">
        <f>IF($F14="","",$F14*$F6)</f>
        <v/>
      </c>
      <c r="G15" s="31"/>
    </row>
    <row r="16" spans="2:7" x14ac:dyDescent="0.4">
      <c r="B16" s="33"/>
      <c r="C16" s="33"/>
      <c r="D16" s="31"/>
      <c r="E16" s="33"/>
      <c r="F16" s="33"/>
      <c r="G16" s="31"/>
    </row>
    <row r="17" spans="2:7" x14ac:dyDescent="0.4">
      <c r="B17" s="31" t="s">
        <v>66</v>
      </c>
      <c r="C17" s="47" t="s">
        <v>10</v>
      </c>
      <c r="E17" s="31" t="s">
        <v>56</v>
      </c>
      <c r="F17" s="47" t="s">
        <v>67</v>
      </c>
    </row>
    <row r="18" spans="2:7" x14ac:dyDescent="0.4">
      <c r="B18" s="48" t="s">
        <v>8</v>
      </c>
      <c r="C18" s="49">
        <v>1430</v>
      </c>
      <c r="D18" s="31"/>
      <c r="E18" s="48" t="s">
        <v>8</v>
      </c>
      <c r="F18" s="49">
        <v>1640</v>
      </c>
      <c r="G18" s="31"/>
    </row>
    <row r="19" spans="2:7" x14ac:dyDescent="0.4">
      <c r="B19" s="27" t="s">
        <v>0</v>
      </c>
      <c r="C19" s="62" t="str">
        <f>$C$7</f>
        <v/>
      </c>
      <c r="E19" s="27" t="s">
        <v>0</v>
      </c>
      <c r="F19" s="62" t="str">
        <f>$C$7</f>
        <v/>
      </c>
      <c r="G19" s="33"/>
    </row>
    <row r="20" spans="2:7" x14ac:dyDescent="0.4">
      <c r="B20" s="27" t="s">
        <v>59</v>
      </c>
      <c r="C20" s="58"/>
      <c r="D20" s="30"/>
      <c r="E20" s="27" t="s">
        <v>59</v>
      </c>
      <c r="F20" s="58"/>
      <c r="G20" s="29"/>
    </row>
    <row r="21" spans="2:7" x14ac:dyDescent="0.4">
      <c r="B21" s="32" t="s">
        <v>71</v>
      </c>
      <c r="C21" s="58"/>
      <c r="D21" s="30"/>
      <c r="E21" s="32" t="s">
        <v>71</v>
      </c>
      <c r="F21" s="58"/>
      <c r="G21" s="29"/>
    </row>
    <row r="22" spans="2:7" x14ac:dyDescent="0.4">
      <c r="B22" s="32" t="s">
        <v>60</v>
      </c>
      <c r="C22" s="58"/>
      <c r="D22" s="30"/>
      <c r="E22" s="32" t="s">
        <v>60</v>
      </c>
      <c r="F22" s="58"/>
      <c r="G22" s="29"/>
    </row>
    <row r="23" spans="2:7" x14ac:dyDescent="0.4">
      <c r="B23" s="34" t="s">
        <v>62</v>
      </c>
      <c r="C23" s="34" t="str">
        <f>IF($C20="","",$C20*$C18)</f>
        <v/>
      </c>
      <c r="D23" s="31"/>
      <c r="E23" s="34" t="s">
        <v>62</v>
      </c>
      <c r="F23" s="34" t="str">
        <f>IF($F20="","",$F20*$F18)</f>
        <v/>
      </c>
      <c r="G23" s="30"/>
    </row>
    <row r="24" spans="2:7" x14ac:dyDescent="0.4">
      <c r="B24" s="34" t="s">
        <v>72</v>
      </c>
      <c r="C24" s="34" t="str">
        <f>IF($C21="","",$C21*$C18)</f>
        <v/>
      </c>
      <c r="D24" s="31"/>
      <c r="E24" s="34" t="s">
        <v>72</v>
      </c>
      <c r="F24" s="34" t="str">
        <f>IF($F21="","",$F21*$F18)</f>
        <v/>
      </c>
      <c r="G24" s="30"/>
    </row>
    <row r="25" spans="2:7" x14ac:dyDescent="0.4">
      <c r="B25" s="34" t="s">
        <v>63</v>
      </c>
      <c r="C25" s="34" t="str">
        <f>IF($C22="","",$C22*$C18)</f>
        <v/>
      </c>
      <c r="D25" s="31"/>
      <c r="E25" s="34" t="s">
        <v>63</v>
      </c>
      <c r="F25" s="34" t="str">
        <f>IF($F22="","",$F22*$F18)</f>
        <v/>
      </c>
      <c r="G25" s="30"/>
    </row>
    <row r="26" spans="2:7" x14ac:dyDescent="0.4">
      <c r="B26" s="32" t="s">
        <v>64</v>
      </c>
      <c r="C26" s="32" t="str">
        <f>IF(AND($C20="",$C22=""),"",$C20+$C22-$C21)</f>
        <v/>
      </c>
      <c r="D26" s="31"/>
      <c r="E26" s="32" t="s">
        <v>64</v>
      </c>
      <c r="F26" s="32" t="str">
        <f>IF(AND($F20="",$F22=""),"",$F20+$F22-$F21)</f>
        <v/>
      </c>
      <c r="G26" s="30"/>
    </row>
    <row r="27" spans="2:7" x14ac:dyDescent="0.4">
      <c r="B27" s="34" t="s">
        <v>65</v>
      </c>
      <c r="C27" s="34" t="str">
        <f>IF($C26="","",$C26*$C18)</f>
        <v/>
      </c>
      <c r="D27" s="31"/>
      <c r="E27" s="34" t="s">
        <v>65</v>
      </c>
      <c r="F27" s="34" t="str">
        <f>IF($F26="","",$F26*$F18)</f>
        <v/>
      </c>
      <c r="G27" s="29"/>
    </row>
    <row r="28" spans="2:7" x14ac:dyDescent="0.4">
      <c r="B28" s="29"/>
      <c r="C28" s="29"/>
      <c r="D28" s="30"/>
      <c r="E28" s="29"/>
      <c r="F28" s="29"/>
      <c r="G28" s="29"/>
    </row>
    <row r="29" spans="2:7" x14ac:dyDescent="0.4">
      <c r="B29" s="29" t="s">
        <v>66</v>
      </c>
      <c r="C29" s="44" t="s">
        <v>11</v>
      </c>
      <c r="E29" s="29" t="s">
        <v>66</v>
      </c>
      <c r="F29" s="44" t="s">
        <v>20</v>
      </c>
    </row>
    <row r="30" spans="2:7" x14ac:dyDescent="0.4">
      <c r="B30" s="45" t="s">
        <v>8</v>
      </c>
      <c r="C30" s="46">
        <v>353</v>
      </c>
      <c r="D30" s="29"/>
      <c r="E30" s="45" t="s">
        <v>8</v>
      </c>
      <c r="F30" s="46">
        <v>675</v>
      </c>
      <c r="G30" s="29"/>
    </row>
    <row r="31" spans="2:7" x14ac:dyDescent="0.4">
      <c r="B31" s="27" t="s">
        <v>0</v>
      </c>
      <c r="C31" s="62" t="str">
        <f>$C$7</f>
        <v/>
      </c>
      <c r="D31" s="30"/>
      <c r="E31" s="27" t="s">
        <v>0</v>
      </c>
      <c r="F31" s="62" t="str">
        <f>$C$7</f>
        <v/>
      </c>
      <c r="G31" s="30"/>
    </row>
    <row r="32" spans="2:7" x14ac:dyDescent="0.4">
      <c r="B32" s="27" t="s">
        <v>59</v>
      </c>
      <c r="C32" s="59"/>
      <c r="D32" s="33"/>
      <c r="E32" s="27" t="s">
        <v>59</v>
      </c>
      <c r="F32" s="58"/>
      <c r="G32" s="29"/>
    </row>
    <row r="33" spans="2:7" x14ac:dyDescent="0.4">
      <c r="B33" s="32" t="s">
        <v>71</v>
      </c>
      <c r="C33" s="59"/>
      <c r="D33" s="33"/>
      <c r="E33" s="32" t="s">
        <v>71</v>
      </c>
      <c r="F33" s="58"/>
      <c r="G33" s="30"/>
    </row>
    <row r="34" spans="2:7" x14ac:dyDescent="0.4">
      <c r="B34" s="32" t="s">
        <v>60</v>
      </c>
      <c r="C34" s="59"/>
      <c r="D34" s="33"/>
      <c r="E34" s="32" t="s">
        <v>60</v>
      </c>
      <c r="F34" s="58"/>
      <c r="G34" s="30"/>
    </row>
    <row r="35" spans="2:7" x14ac:dyDescent="0.4">
      <c r="B35" s="34" t="s">
        <v>62</v>
      </c>
      <c r="C35" s="34" t="str">
        <f>IF($C32="","",$C32*$C30)</f>
        <v/>
      </c>
      <c r="D35" s="31"/>
      <c r="E35" s="34" t="s">
        <v>62</v>
      </c>
      <c r="F35" s="34" t="str">
        <f>IF($F32="","",$F32*$F30)</f>
        <v/>
      </c>
      <c r="G35" s="30"/>
    </row>
    <row r="36" spans="2:7" x14ac:dyDescent="0.4">
      <c r="B36" s="34" t="s">
        <v>72</v>
      </c>
      <c r="C36" s="34" t="str">
        <f>IF($C33="","",$C33*$C30)</f>
        <v/>
      </c>
      <c r="D36" s="31"/>
      <c r="E36" s="34" t="s">
        <v>72</v>
      </c>
      <c r="F36" s="34" t="str">
        <f>IF($F33="","",$F33*$F30)</f>
        <v/>
      </c>
      <c r="G36" s="30"/>
    </row>
    <row r="37" spans="2:7" x14ac:dyDescent="0.4">
      <c r="B37" s="34" t="s">
        <v>63</v>
      </c>
      <c r="C37" s="34" t="str">
        <f>IF($C34="","",$C34*$C30)</f>
        <v/>
      </c>
      <c r="D37" s="31"/>
      <c r="E37" s="34" t="s">
        <v>63</v>
      </c>
      <c r="F37" s="34" t="str">
        <f>IF($F34="","",$F34*$F30)</f>
        <v/>
      </c>
      <c r="G37" s="30"/>
    </row>
    <row r="38" spans="2:7" x14ac:dyDescent="0.4">
      <c r="B38" s="32" t="s">
        <v>64</v>
      </c>
      <c r="C38" s="32" t="str">
        <f>IF(AND($C32="",$C34=""),"",$C32+$C34-$C33)</f>
        <v/>
      </c>
      <c r="D38" s="31"/>
      <c r="E38" s="32" t="s">
        <v>64</v>
      </c>
      <c r="F38" s="32" t="str">
        <f>IF(AND($F32="",$F34=""),"",$F32+$F34-$F33)</f>
        <v/>
      </c>
      <c r="G38" s="30"/>
    </row>
    <row r="39" spans="2:7" x14ac:dyDescent="0.4">
      <c r="B39" s="34" t="s">
        <v>65</v>
      </c>
      <c r="C39" s="34" t="str">
        <f>IF($C38="","",$C38*$C30)</f>
        <v/>
      </c>
      <c r="D39" s="31"/>
      <c r="E39" s="34" t="s">
        <v>65</v>
      </c>
      <c r="F39" s="34" t="str">
        <f>IF($F38="","",$F38*$F30)</f>
        <v/>
      </c>
      <c r="G39" s="30"/>
    </row>
    <row r="40" spans="2:7" x14ac:dyDescent="0.4">
      <c r="B40" s="33"/>
      <c r="C40" s="33"/>
      <c r="D40" s="33"/>
    </row>
    <row r="41" spans="2:7" x14ac:dyDescent="0.4">
      <c r="B41" s="31" t="s">
        <v>66</v>
      </c>
      <c r="C41" s="47" t="s">
        <v>12</v>
      </c>
      <c r="E41" s="28" t="s">
        <v>66</v>
      </c>
      <c r="F41" s="41" t="s">
        <v>21</v>
      </c>
    </row>
    <row r="42" spans="2:7" x14ac:dyDescent="0.4">
      <c r="B42" s="48" t="s">
        <v>8</v>
      </c>
      <c r="C42" s="49">
        <v>1030</v>
      </c>
      <c r="D42" s="31"/>
      <c r="E42" s="42" t="s">
        <v>8</v>
      </c>
      <c r="F42" s="43">
        <v>3500</v>
      </c>
      <c r="G42" s="28"/>
    </row>
    <row r="43" spans="2:7" x14ac:dyDescent="0.4">
      <c r="B43" s="27" t="s">
        <v>0</v>
      </c>
      <c r="C43" s="62" t="str">
        <f>$C$7</f>
        <v/>
      </c>
      <c r="D43" s="33"/>
      <c r="E43" s="27" t="s">
        <v>0</v>
      </c>
      <c r="F43" s="62" t="str">
        <f>$C$7</f>
        <v/>
      </c>
    </row>
    <row r="44" spans="2:7" x14ac:dyDescent="0.4">
      <c r="B44" s="27" t="s">
        <v>59</v>
      </c>
      <c r="C44" s="58"/>
      <c r="D44" s="30"/>
      <c r="E44" s="27" t="s">
        <v>59</v>
      </c>
      <c r="F44" s="59"/>
      <c r="G44" s="33"/>
    </row>
    <row r="45" spans="2:7" x14ac:dyDescent="0.4">
      <c r="B45" s="32" t="s">
        <v>71</v>
      </c>
      <c r="C45" s="58"/>
      <c r="D45" s="30"/>
      <c r="E45" s="32" t="s">
        <v>71</v>
      </c>
      <c r="F45" s="59"/>
      <c r="G45" s="33"/>
    </row>
    <row r="46" spans="2:7" x14ac:dyDescent="0.4">
      <c r="B46" s="32" t="s">
        <v>60</v>
      </c>
      <c r="C46" s="58"/>
      <c r="D46" s="30"/>
      <c r="E46" s="32" t="s">
        <v>60</v>
      </c>
      <c r="F46" s="59"/>
      <c r="G46" s="33"/>
    </row>
    <row r="47" spans="2:7" x14ac:dyDescent="0.4">
      <c r="B47" s="34" t="s">
        <v>62</v>
      </c>
      <c r="C47" s="34" t="str">
        <f>IF($C44="","",$C44*$C42)</f>
        <v/>
      </c>
      <c r="D47" s="31"/>
      <c r="E47" s="34" t="s">
        <v>62</v>
      </c>
      <c r="F47" s="34" t="str">
        <f>IF($F44="","",$F44*$F42)</f>
        <v/>
      </c>
      <c r="G47" s="33"/>
    </row>
    <row r="48" spans="2:7" x14ac:dyDescent="0.4">
      <c r="B48" s="34" t="s">
        <v>72</v>
      </c>
      <c r="C48" s="34" t="str">
        <f>IF($C45="","",$C45*$C42)</f>
        <v/>
      </c>
      <c r="D48" s="31"/>
      <c r="E48" s="34" t="s">
        <v>72</v>
      </c>
      <c r="F48" s="34" t="str">
        <f>IF($F45="","",$F45*$F42)</f>
        <v/>
      </c>
      <c r="G48" s="33"/>
    </row>
    <row r="49" spans="2:7" x14ac:dyDescent="0.4">
      <c r="B49" s="34" t="s">
        <v>63</v>
      </c>
      <c r="C49" s="34" t="str">
        <f>IF($C46="","",$C46*$C42)</f>
        <v/>
      </c>
      <c r="D49" s="31"/>
      <c r="E49" s="34" t="s">
        <v>63</v>
      </c>
      <c r="F49" s="34" t="str">
        <f>IF($F46="","",$F46*$F42)</f>
        <v/>
      </c>
      <c r="G49" s="33"/>
    </row>
    <row r="50" spans="2:7" x14ac:dyDescent="0.4">
      <c r="B50" s="32" t="s">
        <v>64</v>
      </c>
      <c r="C50" s="32" t="str">
        <f>IF(AND($C44="",$C46=""),"",$C44+$C46-$C45)</f>
        <v/>
      </c>
      <c r="D50" s="31"/>
      <c r="E50" s="32" t="s">
        <v>64</v>
      </c>
      <c r="F50" s="32" t="str">
        <f>IF(AND($F44="",$F46=""),"",$F44+$F46-$F45)</f>
        <v/>
      </c>
      <c r="G50" s="33"/>
    </row>
    <row r="51" spans="2:7" x14ac:dyDescent="0.4">
      <c r="B51" s="34" t="s">
        <v>65</v>
      </c>
      <c r="C51" s="34" t="str">
        <f>IF($C50="","",$C50*$C42)</f>
        <v/>
      </c>
      <c r="D51" s="31"/>
      <c r="E51" s="34" t="s">
        <v>65</v>
      </c>
      <c r="F51" s="34" t="str">
        <f>IF($F50="","",$F50*$F42)</f>
        <v/>
      </c>
      <c r="G51" s="33"/>
    </row>
    <row r="52" spans="2:7" x14ac:dyDescent="0.4">
      <c r="B52" s="30"/>
      <c r="C52" s="30"/>
      <c r="D52" s="30"/>
      <c r="E52" s="33"/>
      <c r="F52" s="33"/>
      <c r="G52" s="33"/>
    </row>
    <row r="53" spans="2:7" x14ac:dyDescent="0.4">
      <c r="B53" s="29" t="s">
        <v>66</v>
      </c>
      <c r="C53" s="44" t="s">
        <v>13</v>
      </c>
      <c r="E53" s="31" t="s">
        <v>66</v>
      </c>
      <c r="F53" s="47" t="s">
        <v>22</v>
      </c>
    </row>
    <row r="54" spans="2:7" x14ac:dyDescent="0.4">
      <c r="B54" s="45" t="s">
        <v>8</v>
      </c>
      <c r="C54" s="46">
        <v>794</v>
      </c>
      <c r="D54" s="29"/>
      <c r="E54" s="48" t="s">
        <v>8</v>
      </c>
      <c r="F54" s="49">
        <v>4470</v>
      </c>
      <c r="G54" s="31"/>
    </row>
    <row r="55" spans="2:7" x14ac:dyDescent="0.4">
      <c r="B55" s="27" t="s">
        <v>0</v>
      </c>
      <c r="C55" s="62" t="str">
        <f>$C$7</f>
        <v/>
      </c>
      <c r="D55" s="30"/>
      <c r="E55" s="27" t="s">
        <v>0</v>
      </c>
      <c r="F55" s="62" t="str">
        <f>$C$7</f>
        <v/>
      </c>
      <c r="G55" s="33"/>
    </row>
    <row r="56" spans="2:7" x14ac:dyDescent="0.4">
      <c r="B56" s="27" t="s">
        <v>59</v>
      </c>
      <c r="C56" s="59"/>
      <c r="D56" s="33"/>
      <c r="E56" s="27" t="s">
        <v>59</v>
      </c>
      <c r="F56" s="58"/>
      <c r="G56" s="30"/>
    </row>
    <row r="57" spans="2:7" x14ac:dyDescent="0.4">
      <c r="B57" s="32" t="s">
        <v>71</v>
      </c>
      <c r="C57" s="59"/>
      <c r="D57" s="33"/>
      <c r="E57" s="32" t="s">
        <v>71</v>
      </c>
      <c r="F57" s="58"/>
      <c r="G57" s="30"/>
    </row>
    <row r="58" spans="2:7" x14ac:dyDescent="0.4">
      <c r="B58" s="32" t="s">
        <v>60</v>
      </c>
      <c r="C58" s="59"/>
      <c r="D58" s="33"/>
      <c r="E58" s="32" t="s">
        <v>60</v>
      </c>
      <c r="F58" s="58"/>
      <c r="G58" s="30"/>
    </row>
    <row r="59" spans="2:7" x14ac:dyDescent="0.4">
      <c r="B59" s="34" t="s">
        <v>62</v>
      </c>
      <c r="C59" s="34" t="str">
        <f>IF($C56="","",$C56*$C54)</f>
        <v/>
      </c>
      <c r="D59" s="31"/>
      <c r="E59" s="34" t="s">
        <v>62</v>
      </c>
      <c r="F59" s="34" t="str">
        <f>IF($F56="","",$F56*$F54)</f>
        <v/>
      </c>
      <c r="G59" s="30"/>
    </row>
    <row r="60" spans="2:7" x14ac:dyDescent="0.4">
      <c r="B60" s="34" t="s">
        <v>72</v>
      </c>
      <c r="C60" s="34" t="str">
        <f>IF($C57="","",$C57*$C54)</f>
        <v/>
      </c>
      <c r="D60" s="31"/>
      <c r="E60" s="34" t="s">
        <v>72</v>
      </c>
      <c r="F60" s="34" t="str">
        <f>IF($F57="","",$F57*$F54)</f>
        <v/>
      </c>
      <c r="G60" s="30"/>
    </row>
    <row r="61" spans="2:7" x14ac:dyDescent="0.4">
      <c r="B61" s="34" t="s">
        <v>63</v>
      </c>
      <c r="C61" s="34" t="str">
        <f>IF($C58="","",$C58*$C54)</f>
        <v/>
      </c>
      <c r="D61" s="31"/>
      <c r="E61" s="34" t="s">
        <v>63</v>
      </c>
      <c r="F61" s="34" t="str">
        <f>IF($F58="","",$F58*$F54)</f>
        <v/>
      </c>
      <c r="G61" s="30"/>
    </row>
    <row r="62" spans="2:7" x14ac:dyDescent="0.4">
      <c r="B62" s="32" t="s">
        <v>64</v>
      </c>
      <c r="C62" s="32" t="str">
        <f>IF(AND($C56="",$C58=""),"",$C56+$C58-$C57)</f>
        <v/>
      </c>
      <c r="D62" s="31"/>
      <c r="E62" s="32" t="s">
        <v>64</v>
      </c>
      <c r="F62" s="32" t="str">
        <f>IF(AND($F56="",$F58=""),"",$F56+$F58-$F57)</f>
        <v/>
      </c>
      <c r="G62" s="30"/>
    </row>
    <row r="63" spans="2:7" x14ac:dyDescent="0.4">
      <c r="B63" s="34" t="s">
        <v>65</v>
      </c>
      <c r="C63" s="34" t="str">
        <f>IF($C62="","",$C62*$C54)</f>
        <v/>
      </c>
      <c r="D63" s="31"/>
      <c r="E63" s="34" t="s">
        <v>65</v>
      </c>
      <c r="F63" s="34" t="str">
        <f>IF($F62="","",$F62*$F54)</f>
        <v/>
      </c>
      <c r="G63" s="30"/>
    </row>
    <row r="64" spans="2:7" x14ac:dyDescent="0.4">
      <c r="B64" s="31"/>
      <c r="C64" s="31"/>
      <c r="D64" s="33"/>
      <c r="E64" s="29"/>
      <c r="F64" s="29"/>
      <c r="G64" s="30"/>
    </row>
    <row r="65" spans="2:7" x14ac:dyDescent="0.4">
      <c r="B65" s="31" t="s">
        <v>56</v>
      </c>
      <c r="C65" s="47" t="s">
        <v>14</v>
      </c>
      <c r="E65" s="29" t="s">
        <v>68</v>
      </c>
      <c r="F65" s="44" t="s">
        <v>23</v>
      </c>
    </row>
    <row r="66" spans="2:7" x14ac:dyDescent="0.4">
      <c r="B66" s="31" t="s">
        <v>8</v>
      </c>
      <c r="C66" s="37">
        <v>3220</v>
      </c>
      <c r="D66" s="31"/>
      <c r="E66" s="45" t="s">
        <v>8</v>
      </c>
      <c r="F66" s="46">
        <v>92</v>
      </c>
      <c r="G66" s="29"/>
    </row>
    <row r="67" spans="2:7" x14ac:dyDescent="0.4">
      <c r="B67" s="27" t="s">
        <v>0</v>
      </c>
      <c r="C67" s="62" t="str">
        <f>$C$7</f>
        <v/>
      </c>
      <c r="D67" s="33"/>
      <c r="E67" s="27" t="s">
        <v>0</v>
      </c>
      <c r="F67" s="62" t="str">
        <f>$C$7</f>
        <v/>
      </c>
      <c r="G67" s="30"/>
    </row>
    <row r="68" spans="2:7" x14ac:dyDescent="0.4">
      <c r="B68" s="27" t="s">
        <v>59</v>
      </c>
      <c r="C68" s="59"/>
      <c r="D68" s="33"/>
      <c r="E68" s="27" t="s">
        <v>59</v>
      </c>
      <c r="F68" s="58"/>
      <c r="G68" s="30"/>
    </row>
    <row r="69" spans="2:7" x14ac:dyDescent="0.4">
      <c r="B69" s="32" t="s">
        <v>71</v>
      </c>
      <c r="C69" s="59"/>
      <c r="D69" s="33"/>
      <c r="E69" s="32" t="s">
        <v>71</v>
      </c>
      <c r="F69" s="58"/>
      <c r="G69" s="30"/>
    </row>
    <row r="70" spans="2:7" x14ac:dyDescent="0.4">
      <c r="B70" s="32" t="s">
        <v>60</v>
      </c>
      <c r="C70" s="59"/>
      <c r="D70" s="33"/>
      <c r="E70" s="32" t="s">
        <v>60</v>
      </c>
      <c r="F70" s="58"/>
      <c r="G70" s="30"/>
    </row>
    <row r="71" spans="2:7" x14ac:dyDescent="0.4">
      <c r="B71" s="34" t="s">
        <v>62</v>
      </c>
      <c r="C71" s="34" t="str">
        <f>IF($C68="","",$C68*$C66)</f>
        <v/>
      </c>
      <c r="D71" s="31"/>
      <c r="E71" s="34" t="s">
        <v>62</v>
      </c>
      <c r="F71" s="34" t="str">
        <f>IF($F68="","",$F68*$F66)</f>
        <v/>
      </c>
      <c r="G71" s="30"/>
    </row>
    <row r="72" spans="2:7" x14ac:dyDescent="0.4">
      <c r="B72" s="34" t="s">
        <v>72</v>
      </c>
      <c r="C72" s="34" t="str">
        <f>IF($C69="","",$C69*$C66)</f>
        <v/>
      </c>
      <c r="D72" s="31"/>
      <c r="E72" s="34" t="s">
        <v>72</v>
      </c>
      <c r="F72" s="34" t="str">
        <f>IF($F69="","",$F69*$F66)</f>
        <v/>
      </c>
      <c r="G72" s="30"/>
    </row>
    <row r="73" spans="2:7" x14ac:dyDescent="0.4">
      <c r="B73" s="34" t="s">
        <v>63</v>
      </c>
      <c r="C73" s="34" t="str">
        <f>IF($C70="","",$C70*$C66)</f>
        <v/>
      </c>
      <c r="D73" s="31"/>
      <c r="E73" s="34" t="s">
        <v>63</v>
      </c>
      <c r="F73" s="34" t="str">
        <f>IF($F70="","",$F70*$F66)</f>
        <v/>
      </c>
      <c r="G73" s="30"/>
    </row>
    <row r="74" spans="2:7" x14ac:dyDescent="0.4">
      <c r="B74" s="32" t="s">
        <v>64</v>
      </c>
      <c r="C74" s="32" t="str">
        <f>IF(AND($C68="",$C70=""),"",$C68+$C70-$C69)</f>
        <v/>
      </c>
      <c r="D74" s="31"/>
      <c r="E74" s="32" t="s">
        <v>64</v>
      </c>
      <c r="F74" s="32" t="str">
        <f>IF(AND($F68="",$F70=""),"",$F68+$F70-$F69)</f>
        <v/>
      </c>
      <c r="G74" s="30"/>
    </row>
    <row r="75" spans="2:7" x14ac:dyDescent="0.4">
      <c r="B75" s="34" t="s">
        <v>65</v>
      </c>
      <c r="C75" s="34" t="str">
        <f>IF($C74="","",$C74*$C66)</f>
        <v/>
      </c>
      <c r="D75" s="31"/>
      <c r="E75" s="34" t="s">
        <v>65</v>
      </c>
      <c r="F75" s="34" t="str">
        <f>IF($F74="","",$F74*$F66)</f>
        <v/>
      </c>
      <c r="G75" s="30"/>
    </row>
    <row r="76" spans="2:7" x14ac:dyDescent="0.4">
      <c r="B76" s="33"/>
      <c r="C76" s="33"/>
      <c r="D76" s="33"/>
      <c r="E76" s="30"/>
      <c r="F76" s="30"/>
      <c r="G76" s="30"/>
    </row>
    <row r="77" spans="2:7" x14ac:dyDescent="0.4">
      <c r="B77" s="31" t="s">
        <v>69</v>
      </c>
      <c r="C77" s="47" t="s">
        <v>15</v>
      </c>
      <c r="E77" s="29" t="s">
        <v>56</v>
      </c>
      <c r="F77" s="44" t="s">
        <v>24</v>
      </c>
    </row>
    <row r="78" spans="2:7" x14ac:dyDescent="0.4">
      <c r="B78" s="48" t="s">
        <v>8</v>
      </c>
      <c r="C78" s="49">
        <v>1340</v>
      </c>
      <c r="D78" s="31"/>
      <c r="E78" s="45" t="s">
        <v>8</v>
      </c>
      <c r="F78" s="46">
        <v>53</v>
      </c>
      <c r="G78" s="29"/>
    </row>
    <row r="79" spans="2:7" x14ac:dyDescent="0.4">
      <c r="B79" s="27" t="s">
        <v>0</v>
      </c>
      <c r="C79" s="62" t="str">
        <f>$C$7</f>
        <v/>
      </c>
      <c r="D79" s="33"/>
      <c r="E79" s="27" t="s">
        <v>0</v>
      </c>
      <c r="F79" s="62" t="str">
        <f>$C$7</f>
        <v/>
      </c>
      <c r="G79" s="30"/>
    </row>
    <row r="80" spans="2:7" x14ac:dyDescent="0.4">
      <c r="B80" s="27" t="s">
        <v>59</v>
      </c>
      <c r="C80" s="59"/>
      <c r="D80" s="31"/>
      <c r="E80" s="27" t="s">
        <v>59</v>
      </c>
      <c r="F80" s="58"/>
      <c r="G80" s="30"/>
    </row>
    <row r="81" spans="2:7" x14ac:dyDescent="0.4">
      <c r="B81" s="32" t="s">
        <v>71</v>
      </c>
      <c r="C81" s="59"/>
      <c r="D81" s="31"/>
      <c r="E81" s="32" t="s">
        <v>71</v>
      </c>
      <c r="F81" s="58"/>
      <c r="G81" s="30"/>
    </row>
    <row r="82" spans="2:7" x14ac:dyDescent="0.4">
      <c r="B82" s="32" t="s">
        <v>60</v>
      </c>
      <c r="C82" s="59"/>
      <c r="D82" s="31"/>
      <c r="E82" s="32" t="s">
        <v>60</v>
      </c>
      <c r="F82" s="58"/>
      <c r="G82" s="30"/>
    </row>
    <row r="83" spans="2:7" x14ac:dyDescent="0.4">
      <c r="B83" s="34" t="s">
        <v>62</v>
      </c>
      <c r="C83" s="34" t="str">
        <f>IF($C80="","",$C80*$C78)</f>
        <v/>
      </c>
      <c r="D83" s="31"/>
      <c r="E83" s="34" t="s">
        <v>62</v>
      </c>
      <c r="F83" s="34" t="str">
        <f>IF($F80="","",$F80*$F78)</f>
        <v/>
      </c>
      <c r="G83" s="30"/>
    </row>
    <row r="84" spans="2:7" x14ac:dyDescent="0.4">
      <c r="B84" s="34" t="s">
        <v>72</v>
      </c>
      <c r="C84" s="34" t="str">
        <f>IF($C81="","",$C81*$C78)</f>
        <v/>
      </c>
      <c r="D84" s="31"/>
      <c r="E84" s="34" t="s">
        <v>72</v>
      </c>
      <c r="F84" s="34" t="str">
        <f>IF($F81="","",$F81*$F78)</f>
        <v/>
      </c>
      <c r="G84" s="30"/>
    </row>
    <row r="85" spans="2:7" x14ac:dyDescent="0.4">
      <c r="B85" s="34" t="s">
        <v>63</v>
      </c>
      <c r="C85" s="34" t="str">
        <f>IF($C82="","",$C82*$C78)</f>
        <v/>
      </c>
      <c r="D85" s="31"/>
      <c r="E85" s="34" t="s">
        <v>63</v>
      </c>
      <c r="F85" s="34" t="str">
        <f>IF($F82="","",$F82*$F78)</f>
        <v/>
      </c>
      <c r="G85" s="30"/>
    </row>
    <row r="86" spans="2:7" x14ac:dyDescent="0.4">
      <c r="B86" s="32" t="s">
        <v>64</v>
      </c>
      <c r="C86" s="32" t="str">
        <f>IF(AND($C80="",$C82=""),"",$C80+$C82-$C81)</f>
        <v/>
      </c>
      <c r="D86" s="31"/>
      <c r="E86" s="32" t="s">
        <v>64</v>
      </c>
      <c r="F86" s="32" t="str">
        <f>IF(AND($F80="",$F82=""),"",$F80+$F82-$F81)</f>
        <v/>
      </c>
      <c r="G86" s="30"/>
    </row>
    <row r="87" spans="2:7" x14ac:dyDescent="0.4">
      <c r="B87" s="34" t="s">
        <v>65</v>
      </c>
      <c r="C87" s="34" t="str">
        <f>IF($C86="","",$C86*$C78)</f>
        <v/>
      </c>
      <c r="D87" s="31"/>
      <c r="E87" s="34" t="s">
        <v>65</v>
      </c>
      <c r="F87" s="34" t="str">
        <f>IF($F86="","",$F86*$F78)</f>
        <v/>
      </c>
      <c r="G87" s="30"/>
    </row>
    <row r="88" spans="2:7" x14ac:dyDescent="0.4">
      <c r="B88" s="33"/>
      <c r="C88" s="33"/>
      <c r="D88" s="31"/>
      <c r="E88" s="30"/>
      <c r="F88" s="30"/>
      <c r="G88" s="30"/>
    </row>
    <row r="89" spans="2:7" x14ac:dyDescent="0.4">
      <c r="B89" s="31" t="s">
        <v>66</v>
      </c>
      <c r="C89" s="47" t="s">
        <v>16</v>
      </c>
      <c r="E89" s="29" t="s">
        <v>70</v>
      </c>
      <c r="F89" s="44" t="s">
        <v>25</v>
      </c>
    </row>
    <row r="90" spans="2:7" x14ac:dyDescent="0.4">
      <c r="B90" s="48" t="s">
        <v>8</v>
      </c>
      <c r="C90" s="49">
        <v>1370</v>
      </c>
      <c r="D90" s="31"/>
      <c r="E90" s="45" t="s">
        <v>8</v>
      </c>
      <c r="F90" s="46">
        <v>124</v>
      </c>
      <c r="G90" s="29"/>
    </row>
    <row r="91" spans="2:7" x14ac:dyDescent="0.4">
      <c r="B91" s="27" t="s">
        <v>0</v>
      </c>
      <c r="C91" s="62" t="str">
        <f>$C$7</f>
        <v/>
      </c>
      <c r="D91" s="33"/>
      <c r="E91" s="27" t="s">
        <v>0</v>
      </c>
      <c r="F91" s="62" t="str">
        <f>$C$7</f>
        <v/>
      </c>
      <c r="G91" s="30"/>
    </row>
    <row r="92" spans="2:7" x14ac:dyDescent="0.4">
      <c r="B92" s="27" t="s">
        <v>59</v>
      </c>
      <c r="C92" s="59"/>
      <c r="D92" s="31"/>
      <c r="E92" s="27" t="s">
        <v>59</v>
      </c>
      <c r="F92" s="59"/>
      <c r="G92" s="33"/>
    </row>
    <row r="93" spans="2:7" x14ac:dyDescent="0.4">
      <c r="B93" s="32" t="s">
        <v>71</v>
      </c>
      <c r="C93" s="59"/>
      <c r="D93" s="31"/>
      <c r="E93" s="32" t="s">
        <v>71</v>
      </c>
      <c r="F93" s="59"/>
      <c r="G93" s="33"/>
    </row>
    <row r="94" spans="2:7" x14ac:dyDescent="0.4">
      <c r="B94" s="32" t="s">
        <v>60</v>
      </c>
      <c r="C94" s="59"/>
      <c r="D94" s="31"/>
      <c r="E94" s="32" t="s">
        <v>60</v>
      </c>
      <c r="F94" s="59"/>
      <c r="G94" s="33"/>
    </row>
    <row r="95" spans="2:7" x14ac:dyDescent="0.4">
      <c r="B95" s="34" t="s">
        <v>62</v>
      </c>
      <c r="C95" s="34" t="str">
        <f>IF($C92="","",$C92*$C90)</f>
        <v/>
      </c>
      <c r="D95" s="31"/>
      <c r="E95" s="34" t="s">
        <v>62</v>
      </c>
      <c r="F95" s="34" t="str">
        <f>IF($F92="","",$F92*$F90)</f>
        <v/>
      </c>
      <c r="G95" s="33"/>
    </row>
    <row r="96" spans="2:7" x14ac:dyDescent="0.4">
      <c r="B96" s="34" t="s">
        <v>72</v>
      </c>
      <c r="C96" s="34" t="str">
        <f>IF($C93="","",$C93*$C90)</f>
        <v/>
      </c>
      <c r="D96" s="31"/>
      <c r="E96" s="34" t="s">
        <v>72</v>
      </c>
      <c r="F96" s="34" t="str">
        <f>IF($F93="","",$F93*$F90)</f>
        <v/>
      </c>
      <c r="G96" s="33"/>
    </row>
    <row r="97" spans="2:8" x14ac:dyDescent="0.4">
      <c r="B97" s="34" t="s">
        <v>63</v>
      </c>
      <c r="C97" s="34" t="str">
        <f>IF($C94="","",$C94*$C90)</f>
        <v/>
      </c>
      <c r="D97" s="31"/>
      <c r="E97" s="34" t="s">
        <v>63</v>
      </c>
      <c r="F97" s="34" t="str">
        <f>IF($F94="","",$F94*$F90)</f>
        <v/>
      </c>
      <c r="G97" s="33"/>
    </row>
    <row r="98" spans="2:8" x14ac:dyDescent="0.4">
      <c r="B98" s="32" t="s">
        <v>64</v>
      </c>
      <c r="C98" s="32" t="str">
        <f>IF(AND($C92="",$C94=""),"",$C92+$C94-$C93)</f>
        <v/>
      </c>
      <c r="D98" s="31"/>
      <c r="E98" s="32" t="s">
        <v>64</v>
      </c>
      <c r="F98" s="32" t="str">
        <f>IF(AND($F92="",$F94=""),"",$F92+$F94-$F93)</f>
        <v/>
      </c>
      <c r="G98" s="33"/>
    </row>
    <row r="99" spans="2:8" x14ac:dyDescent="0.4">
      <c r="B99" s="34" t="s">
        <v>65</v>
      </c>
      <c r="C99" s="34" t="str">
        <f>IF($C98="","",$C98*$C90)</f>
        <v/>
      </c>
      <c r="D99" s="31"/>
      <c r="E99" s="34" t="s">
        <v>65</v>
      </c>
      <c r="F99" s="34" t="str">
        <f>IF($F98="","",$F98*$F90)</f>
        <v/>
      </c>
      <c r="G99" s="33"/>
    </row>
    <row r="100" spans="2:8" x14ac:dyDescent="0.4">
      <c r="B100" s="31"/>
      <c r="C100" s="31"/>
      <c r="D100" s="31"/>
      <c r="E100" s="31"/>
      <c r="F100" s="31"/>
      <c r="G100" s="33"/>
    </row>
    <row r="101" spans="2:8" x14ac:dyDescent="0.4">
      <c r="B101" s="31" t="s">
        <v>68</v>
      </c>
      <c r="C101" s="47" t="s">
        <v>17</v>
      </c>
      <c r="E101" s="31" t="s">
        <v>66</v>
      </c>
      <c r="F101" s="47" t="s">
        <v>26</v>
      </c>
    </row>
    <row r="102" spans="2:8" x14ac:dyDescent="0.4">
      <c r="B102" s="48" t="s">
        <v>8</v>
      </c>
      <c r="C102" s="49">
        <v>9810</v>
      </c>
      <c r="D102" s="31"/>
      <c r="E102" s="48" t="s">
        <v>8</v>
      </c>
      <c r="F102" s="49">
        <v>14800</v>
      </c>
      <c r="G102" s="31"/>
    </row>
    <row r="103" spans="2:8" x14ac:dyDescent="0.4">
      <c r="B103" s="27" t="s">
        <v>0</v>
      </c>
      <c r="C103" s="62" t="str">
        <f>$C$7</f>
        <v/>
      </c>
      <c r="D103" s="33"/>
      <c r="E103" s="27" t="s">
        <v>0</v>
      </c>
      <c r="F103" s="62" t="str">
        <f>$C$7</f>
        <v/>
      </c>
      <c r="G103" s="33"/>
    </row>
    <row r="104" spans="2:8" x14ac:dyDescent="0.4">
      <c r="B104" s="27" t="s">
        <v>59</v>
      </c>
      <c r="C104" s="58"/>
      <c r="D104" s="29"/>
      <c r="E104" s="27" t="s">
        <v>59</v>
      </c>
      <c r="F104" s="58"/>
      <c r="G104" s="30"/>
    </row>
    <row r="105" spans="2:8" x14ac:dyDescent="0.4">
      <c r="B105" s="32" t="s">
        <v>71</v>
      </c>
      <c r="C105" s="58"/>
      <c r="D105" s="29"/>
      <c r="E105" s="32" t="s">
        <v>71</v>
      </c>
      <c r="F105" s="58"/>
      <c r="G105" s="30"/>
      <c r="H105" s="61"/>
    </row>
    <row r="106" spans="2:8" x14ac:dyDescent="0.4">
      <c r="B106" s="32" t="s">
        <v>60</v>
      </c>
      <c r="C106" s="58"/>
      <c r="D106" s="29"/>
      <c r="E106" s="32" t="s">
        <v>60</v>
      </c>
      <c r="F106" s="58"/>
      <c r="G106" s="30"/>
    </row>
    <row r="107" spans="2:8" x14ac:dyDescent="0.4">
      <c r="B107" s="34" t="s">
        <v>62</v>
      </c>
      <c r="C107" s="34" t="str">
        <f>IF($C104="","",$C104*$C102)</f>
        <v/>
      </c>
      <c r="D107" s="31"/>
      <c r="E107" s="34" t="s">
        <v>62</v>
      </c>
      <c r="F107" s="34" t="str">
        <f>IF($F104="","",$F104*$F102)</f>
        <v/>
      </c>
      <c r="G107" s="30"/>
    </row>
    <row r="108" spans="2:8" x14ac:dyDescent="0.4">
      <c r="B108" s="34" t="s">
        <v>72</v>
      </c>
      <c r="C108" s="34" t="str">
        <f>IF($C105="","",$C105*$C102)</f>
        <v/>
      </c>
      <c r="D108" s="31"/>
      <c r="E108" s="34" t="s">
        <v>72</v>
      </c>
      <c r="F108" s="34" t="str">
        <f>IF($F105="","",$F105*$F102)</f>
        <v/>
      </c>
      <c r="G108" s="30"/>
    </row>
    <row r="109" spans="2:8" x14ac:dyDescent="0.4">
      <c r="B109" s="34" t="s">
        <v>63</v>
      </c>
      <c r="C109" s="34" t="str">
        <f>IF($C106="","",$C106*$C102)</f>
        <v/>
      </c>
      <c r="D109" s="31"/>
      <c r="E109" s="34" t="s">
        <v>63</v>
      </c>
      <c r="F109" s="34" t="str">
        <f>IF($F106="","",$F106*$F102)</f>
        <v/>
      </c>
      <c r="G109" s="30"/>
    </row>
    <row r="110" spans="2:8" x14ac:dyDescent="0.4">
      <c r="B110" s="32" t="s">
        <v>64</v>
      </c>
      <c r="C110" s="32" t="str">
        <f>IF(AND($C104="",$C106=""),"",$C104+$C106-$C105)</f>
        <v/>
      </c>
      <c r="D110" s="31"/>
      <c r="E110" s="32" t="s">
        <v>64</v>
      </c>
      <c r="F110" s="32" t="str">
        <f>IF(AND($F104="",$F106=""),"",$F104+$F106-$F105)</f>
        <v/>
      </c>
      <c r="G110" s="30"/>
    </row>
    <row r="111" spans="2:8" x14ac:dyDescent="0.4">
      <c r="B111" s="34" t="s">
        <v>65</v>
      </c>
      <c r="C111" s="34" t="str">
        <f>IF($C110="","",$C110*$C102)</f>
        <v/>
      </c>
      <c r="D111" s="31"/>
      <c r="E111" s="34" t="s">
        <v>65</v>
      </c>
      <c r="F111" s="34" t="str">
        <f>IF($F110="","",$F110*$F102)</f>
        <v/>
      </c>
      <c r="G111" s="30"/>
    </row>
    <row r="112" spans="2:8" x14ac:dyDescent="0.4">
      <c r="B112" s="30"/>
      <c r="C112" s="30"/>
      <c r="D112" s="29"/>
      <c r="E112" s="30"/>
      <c r="F112" s="30"/>
    </row>
    <row r="113" spans="5:6" x14ac:dyDescent="0.4">
      <c r="F113" s="30"/>
    </row>
    <row r="114" spans="5:6" x14ac:dyDescent="0.4">
      <c r="E114" s="35"/>
      <c r="F114" s="30"/>
    </row>
    <row r="115" spans="5:6" x14ac:dyDescent="0.4">
      <c r="E115" s="36"/>
      <c r="F115" s="30"/>
    </row>
    <row r="116" spans="5:6" x14ac:dyDescent="0.4">
      <c r="E116" s="33"/>
      <c r="F116" s="33"/>
    </row>
    <row r="117" spans="5:6" x14ac:dyDescent="0.4">
      <c r="E117" s="33"/>
      <c r="F117" s="33"/>
    </row>
    <row r="118" spans="5:6" x14ac:dyDescent="0.4">
      <c r="E118" s="33"/>
      <c r="F118" s="33"/>
    </row>
    <row r="119" spans="5:6" x14ac:dyDescent="0.4">
      <c r="E119" s="33"/>
      <c r="F119" s="33"/>
    </row>
    <row r="120" spans="5:6" x14ac:dyDescent="0.4">
      <c r="E120" s="33"/>
      <c r="F120" s="33"/>
    </row>
    <row r="121" spans="5:6" x14ac:dyDescent="0.4">
      <c r="E121" s="33"/>
      <c r="F121" s="33"/>
    </row>
    <row r="122" spans="5:6" x14ac:dyDescent="0.4">
      <c r="E122" s="33"/>
      <c r="F122" s="33"/>
    </row>
    <row r="123" spans="5:6" x14ac:dyDescent="0.4">
      <c r="E123" s="33"/>
      <c r="F123" s="33"/>
    </row>
    <row r="124" spans="5:6" x14ac:dyDescent="0.4">
      <c r="E124" s="33"/>
      <c r="F124" s="33"/>
    </row>
    <row r="125" spans="5:6" x14ac:dyDescent="0.4">
      <c r="F125" s="33"/>
    </row>
    <row r="126" spans="5:6" x14ac:dyDescent="0.4">
      <c r="E126" s="37"/>
      <c r="F126" s="33"/>
    </row>
    <row r="127" spans="5:6" x14ac:dyDescent="0.4">
      <c r="E127" s="38"/>
      <c r="F127" s="33"/>
    </row>
    <row r="128" spans="5:6" x14ac:dyDescent="0.4">
      <c r="E128" s="30"/>
      <c r="F128" s="30"/>
    </row>
    <row r="129" spans="5:6" x14ac:dyDescent="0.4">
      <c r="E129" s="30"/>
      <c r="F129" s="30"/>
    </row>
    <row r="130" spans="5:6" x14ac:dyDescent="0.4">
      <c r="E130" s="30"/>
      <c r="F130" s="30"/>
    </row>
    <row r="131" spans="5:6" x14ac:dyDescent="0.4">
      <c r="E131" s="30"/>
      <c r="F131" s="30"/>
    </row>
    <row r="132" spans="5:6" x14ac:dyDescent="0.4">
      <c r="E132" s="30"/>
      <c r="F132" s="30"/>
    </row>
    <row r="133" spans="5:6" x14ac:dyDescent="0.4">
      <c r="E133" s="30"/>
      <c r="F133" s="30"/>
    </row>
    <row r="134" spans="5:6" x14ac:dyDescent="0.4">
      <c r="E134" s="30"/>
      <c r="F134" s="30"/>
    </row>
    <row r="135" spans="5:6" x14ac:dyDescent="0.4">
      <c r="E135" s="30"/>
      <c r="F135" s="30"/>
    </row>
    <row r="136" spans="5:6" x14ac:dyDescent="0.4">
      <c r="E136" s="30"/>
      <c r="F136" s="30"/>
    </row>
    <row r="137" spans="5:6" x14ac:dyDescent="0.4">
      <c r="F137" s="30"/>
    </row>
    <row r="138" spans="5:6" x14ac:dyDescent="0.4">
      <c r="E138" s="35"/>
      <c r="F138" s="30"/>
    </row>
    <row r="139" spans="5:6" x14ac:dyDescent="0.4">
      <c r="E139" s="36"/>
      <c r="F139" s="30"/>
    </row>
    <row r="140" spans="5:6" x14ac:dyDescent="0.4">
      <c r="E140" s="30"/>
      <c r="F140" s="30"/>
    </row>
    <row r="141" spans="5:6" x14ac:dyDescent="0.4">
      <c r="E141" s="30"/>
      <c r="F141" s="30"/>
    </row>
    <row r="142" spans="5:6" x14ac:dyDescent="0.4">
      <c r="E142" s="30"/>
      <c r="F142" s="30"/>
    </row>
    <row r="143" spans="5:6" x14ac:dyDescent="0.4">
      <c r="E143" s="30"/>
      <c r="F143" s="30"/>
    </row>
    <row r="144" spans="5:6" x14ac:dyDescent="0.4">
      <c r="E144" s="30"/>
      <c r="F144" s="30"/>
    </row>
    <row r="145" spans="5:6" x14ac:dyDescent="0.4">
      <c r="E145" s="30"/>
      <c r="F145" s="30"/>
    </row>
    <row r="146" spans="5:6" x14ac:dyDescent="0.4">
      <c r="E146" s="30"/>
      <c r="F146" s="30"/>
    </row>
    <row r="147" spans="5:6" x14ac:dyDescent="0.4">
      <c r="E147" s="30"/>
      <c r="F147" s="30"/>
    </row>
    <row r="150" spans="5:6" x14ac:dyDescent="0.4">
      <c r="E150" s="39"/>
    </row>
    <row r="151" spans="5:6" x14ac:dyDescent="0.4">
      <c r="E151" s="40"/>
    </row>
    <row r="152" spans="5:6" x14ac:dyDescent="0.4">
      <c r="E152" s="33"/>
      <c r="F152" s="33"/>
    </row>
    <row r="153" spans="5:6" x14ac:dyDescent="0.4">
      <c r="E153" s="33"/>
      <c r="F153" s="33"/>
    </row>
    <row r="154" spans="5:6" x14ac:dyDescent="0.4">
      <c r="E154" s="33"/>
      <c r="F154" s="33"/>
    </row>
    <row r="155" spans="5:6" x14ac:dyDescent="0.4">
      <c r="E155" s="33"/>
      <c r="F155" s="33"/>
    </row>
    <row r="156" spans="5:6" x14ac:dyDescent="0.4">
      <c r="E156" s="33"/>
      <c r="F156" s="33"/>
    </row>
    <row r="157" spans="5:6" x14ac:dyDescent="0.4">
      <c r="E157" s="33"/>
      <c r="F157" s="33"/>
    </row>
    <row r="158" spans="5:6" x14ac:dyDescent="0.4">
      <c r="E158" s="33"/>
      <c r="F158" s="33"/>
    </row>
    <row r="159" spans="5:6" x14ac:dyDescent="0.4">
      <c r="E159" s="33"/>
      <c r="F159" s="33"/>
    </row>
    <row r="160" spans="5:6" x14ac:dyDescent="0.4">
      <c r="E160" s="33"/>
      <c r="F160" s="33"/>
    </row>
    <row r="161" spans="5:6" x14ac:dyDescent="0.4">
      <c r="F161" s="33"/>
    </row>
    <row r="162" spans="5:6" x14ac:dyDescent="0.4">
      <c r="E162" s="37"/>
      <c r="F162" s="33"/>
    </row>
    <row r="163" spans="5:6" x14ac:dyDescent="0.4">
      <c r="E163" s="38"/>
      <c r="F163" s="33"/>
    </row>
    <row r="164" spans="5:6" x14ac:dyDescent="0.4">
      <c r="E164" s="30"/>
      <c r="F164" s="30"/>
    </row>
    <row r="165" spans="5:6" x14ac:dyDescent="0.4">
      <c r="E165" s="30"/>
      <c r="F165" s="30"/>
    </row>
    <row r="166" spans="5:6" x14ac:dyDescent="0.4">
      <c r="E166" s="30"/>
      <c r="F166" s="30"/>
    </row>
    <row r="167" spans="5:6" x14ac:dyDescent="0.4">
      <c r="E167" s="30"/>
      <c r="F167" s="30"/>
    </row>
    <row r="168" spans="5:6" x14ac:dyDescent="0.4">
      <c r="E168" s="30"/>
      <c r="F168" s="30"/>
    </row>
    <row r="169" spans="5:6" x14ac:dyDescent="0.4">
      <c r="E169" s="30"/>
      <c r="F169" s="30"/>
    </row>
    <row r="170" spans="5:6" x14ac:dyDescent="0.4">
      <c r="E170" s="30"/>
      <c r="F170" s="30"/>
    </row>
    <row r="171" spans="5:6" x14ac:dyDescent="0.4">
      <c r="E171" s="30"/>
      <c r="F171" s="30"/>
    </row>
    <row r="172" spans="5:6" x14ac:dyDescent="0.4">
      <c r="E172" s="30"/>
      <c r="F172" s="30"/>
    </row>
    <row r="173" spans="5:6" x14ac:dyDescent="0.4">
      <c r="F173" s="30"/>
    </row>
    <row r="174" spans="5:6" x14ac:dyDescent="0.4">
      <c r="E174" s="35"/>
      <c r="F174" s="30"/>
    </row>
    <row r="175" spans="5:6" x14ac:dyDescent="0.4">
      <c r="E175" s="36"/>
      <c r="F175" s="30"/>
    </row>
    <row r="176" spans="5:6" x14ac:dyDescent="0.4">
      <c r="E176" s="30"/>
      <c r="F176" s="30"/>
    </row>
    <row r="177" spans="5:6" x14ac:dyDescent="0.4">
      <c r="E177" s="30"/>
      <c r="F177" s="30"/>
    </row>
    <row r="178" spans="5:6" x14ac:dyDescent="0.4">
      <c r="E178" s="30"/>
      <c r="F178" s="30"/>
    </row>
    <row r="179" spans="5:6" x14ac:dyDescent="0.4">
      <c r="E179" s="30"/>
      <c r="F179" s="30"/>
    </row>
    <row r="180" spans="5:6" x14ac:dyDescent="0.4">
      <c r="E180" s="30"/>
      <c r="F180" s="30"/>
    </row>
    <row r="181" spans="5:6" x14ac:dyDescent="0.4">
      <c r="E181" s="30"/>
      <c r="F181" s="30"/>
    </row>
    <row r="182" spans="5:6" x14ac:dyDescent="0.4">
      <c r="E182" s="30"/>
      <c r="F182" s="30"/>
    </row>
    <row r="183" spans="5:6" x14ac:dyDescent="0.4">
      <c r="E183" s="30"/>
      <c r="F183" s="30"/>
    </row>
    <row r="184" spans="5:6" x14ac:dyDescent="0.4">
      <c r="E184" s="30"/>
      <c r="F184" s="30"/>
    </row>
    <row r="185" spans="5:6" x14ac:dyDescent="0.4">
      <c r="F185" s="30"/>
    </row>
    <row r="186" spans="5:6" x14ac:dyDescent="0.4">
      <c r="E186" s="35"/>
      <c r="F186" s="30"/>
    </row>
    <row r="187" spans="5:6" x14ac:dyDescent="0.4">
      <c r="E187" s="36"/>
      <c r="F187" s="30"/>
    </row>
    <row r="188" spans="5:6" x14ac:dyDescent="0.4">
      <c r="E188" s="30"/>
      <c r="F188" s="30"/>
    </row>
    <row r="189" spans="5:6" x14ac:dyDescent="0.4">
      <c r="E189" s="30"/>
      <c r="F189" s="30"/>
    </row>
    <row r="190" spans="5:6" x14ac:dyDescent="0.4">
      <c r="E190" s="30"/>
      <c r="F190" s="30"/>
    </row>
    <row r="191" spans="5:6" x14ac:dyDescent="0.4">
      <c r="E191" s="30"/>
      <c r="F191" s="30"/>
    </row>
    <row r="192" spans="5:6" x14ac:dyDescent="0.4">
      <c r="E192" s="30"/>
      <c r="F192" s="30"/>
    </row>
    <row r="193" spans="5:6" x14ac:dyDescent="0.4">
      <c r="E193" s="30"/>
      <c r="F193" s="30"/>
    </row>
    <row r="194" spans="5:6" x14ac:dyDescent="0.4">
      <c r="E194" s="30"/>
      <c r="F194" s="30"/>
    </row>
    <row r="195" spans="5:6" x14ac:dyDescent="0.4">
      <c r="E195" s="30"/>
      <c r="F195" s="30"/>
    </row>
    <row r="196" spans="5:6" x14ac:dyDescent="0.4">
      <c r="E196" s="30"/>
      <c r="F196" s="30"/>
    </row>
    <row r="197" spans="5:6" x14ac:dyDescent="0.4">
      <c r="F197" s="30"/>
    </row>
    <row r="198" spans="5:6" x14ac:dyDescent="0.4">
      <c r="E198" s="35"/>
      <c r="F198" s="30"/>
    </row>
    <row r="199" spans="5:6" x14ac:dyDescent="0.4">
      <c r="E199" s="36"/>
      <c r="F199" s="30"/>
    </row>
    <row r="200" spans="5:6" x14ac:dyDescent="0.4">
      <c r="E200" s="33"/>
      <c r="F200" s="33"/>
    </row>
    <row r="201" spans="5:6" x14ac:dyDescent="0.4">
      <c r="E201" s="33"/>
      <c r="F201" s="33"/>
    </row>
    <row r="202" spans="5:6" x14ac:dyDescent="0.4">
      <c r="E202" s="33"/>
      <c r="F202" s="33"/>
    </row>
    <row r="203" spans="5:6" x14ac:dyDescent="0.4">
      <c r="E203" s="33"/>
      <c r="F203" s="33"/>
    </row>
    <row r="204" spans="5:6" x14ac:dyDescent="0.4">
      <c r="E204" s="33"/>
      <c r="F204" s="33"/>
    </row>
    <row r="205" spans="5:6" x14ac:dyDescent="0.4">
      <c r="E205" s="33"/>
      <c r="F205" s="33"/>
    </row>
    <row r="206" spans="5:6" x14ac:dyDescent="0.4">
      <c r="E206" s="33"/>
      <c r="F206" s="33"/>
    </row>
    <row r="207" spans="5:6" x14ac:dyDescent="0.4">
      <c r="E207" s="33"/>
      <c r="F207" s="33"/>
    </row>
    <row r="208" spans="5:6" x14ac:dyDescent="0.4">
      <c r="E208" s="33"/>
      <c r="F208" s="33"/>
    </row>
    <row r="209" spans="5:6" x14ac:dyDescent="0.4">
      <c r="F209" s="33"/>
    </row>
    <row r="210" spans="5:6" x14ac:dyDescent="0.4">
      <c r="E210" s="37"/>
      <c r="F210" s="33"/>
    </row>
    <row r="211" spans="5:6" x14ac:dyDescent="0.4">
      <c r="E211" s="38"/>
      <c r="F211" s="33"/>
    </row>
    <row r="212" spans="5:6" x14ac:dyDescent="0.4">
      <c r="E212" s="30"/>
      <c r="F212" s="30"/>
    </row>
    <row r="213" spans="5:6" x14ac:dyDescent="0.4">
      <c r="E213" s="30"/>
      <c r="F213" s="30"/>
    </row>
    <row r="214" spans="5:6" x14ac:dyDescent="0.4">
      <c r="E214" s="30"/>
      <c r="F214" s="30"/>
    </row>
    <row r="215" spans="5:6" x14ac:dyDescent="0.4">
      <c r="E215" s="30"/>
      <c r="F215" s="30"/>
    </row>
    <row r="216" spans="5:6" x14ac:dyDescent="0.4">
      <c r="E216" s="30"/>
      <c r="F216" s="30"/>
    </row>
    <row r="217" spans="5:6" x14ac:dyDescent="0.4">
      <c r="E217" s="30"/>
      <c r="F217" s="30"/>
    </row>
    <row r="218" spans="5:6" x14ac:dyDescent="0.4">
      <c r="E218" s="30"/>
      <c r="F218" s="30"/>
    </row>
    <row r="219" spans="5:6" x14ac:dyDescent="0.4">
      <c r="E219" s="30"/>
      <c r="F219" s="30"/>
    </row>
  </sheetData>
  <sheetProtection algorithmName="SHA-512" hashValue="MF6lar3ByI9kRjv/rNRW9ViwNX7ZzdFDD03FJ05WqkHmoV1jKpvRu6iqP5sEtFj7dzwmLPFAMXberQRDWNWooA==" saltValue="MJ2AiLaieLeAzb9SpTKn0w==" spinCount="100000" sheet="1" objects="1" scenarios="1"/>
  <phoneticPr fontId="1"/>
  <pageMargins left="0.9055118110236221" right="0.51181102362204722" top="1.1417322834645669" bottom="0.74803149606299213" header="0.31496062992125984" footer="0.31496062992125984"/>
  <pageSetup paperSize="9" scale="60" fitToHeight="0" orientation="portrait" r:id="rId1"/>
  <headerFooter differentFirst="1"/>
  <rowBreaks count="1" manualBreakCount="1">
    <brk id="76"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35E38-70BE-4FE2-9ABB-5DB02C1A3116}">
  <sheetPr>
    <pageSetUpPr fitToPage="1"/>
  </sheetPr>
  <dimension ref="A2:N260"/>
  <sheetViews>
    <sheetView showGridLines="0" view="pageBreakPreview" zoomScale="60" zoomScaleNormal="78" workbookViewId="0">
      <selection activeCell="C16" sqref="C16"/>
    </sheetView>
  </sheetViews>
  <sheetFormatPr defaultColWidth="9" defaultRowHeight="18.75" x14ac:dyDescent="0.4"/>
  <cols>
    <col min="1" max="1" width="7.25" style="1" customWidth="1"/>
    <col min="2" max="2" width="47.5" style="1" customWidth="1"/>
    <col min="3" max="5" width="29.875" style="1" customWidth="1"/>
    <col min="6" max="6" width="5.125" style="1" customWidth="1"/>
    <col min="7" max="7" width="34.375" customWidth="1"/>
    <col min="9" max="9" width="34.375" customWidth="1"/>
    <col min="10" max="12" width="34.625" customWidth="1"/>
    <col min="13" max="13" width="0.375" customWidth="1"/>
    <col min="14" max="14" width="40.125" customWidth="1"/>
    <col min="15" max="16384" width="9" style="1"/>
  </cols>
  <sheetData>
    <row r="2" spans="2:14" x14ac:dyDescent="0.4">
      <c r="B2" s="26" t="s">
        <v>102</v>
      </c>
      <c r="C2" s="76"/>
      <c r="D2" s="76"/>
      <c r="E2" s="76"/>
      <c r="F2" s="76"/>
    </row>
    <row r="3" spans="2:14" x14ac:dyDescent="0.4">
      <c r="B3" s="77" t="s">
        <v>103</v>
      </c>
      <c r="C3" s="76"/>
      <c r="D3" s="76"/>
      <c r="E3" s="76"/>
      <c r="F3" s="76"/>
    </row>
    <row r="4" spans="2:14" x14ac:dyDescent="0.4">
      <c r="B4" s="76"/>
      <c r="C4" s="76"/>
      <c r="D4" s="76"/>
      <c r="E4" s="76"/>
      <c r="F4" s="76"/>
    </row>
    <row r="5" spans="2:14" s="78" customFormat="1" x14ac:dyDescent="0.4">
      <c r="B5" s="76" t="s">
        <v>104</v>
      </c>
      <c r="C5" s="76"/>
      <c r="D5" s="76"/>
      <c r="E5" s="76"/>
      <c r="F5" s="76"/>
      <c r="G5"/>
      <c r="H5"/>
      <c r="I5"/>
      <c r="J5"/>
      <c r="K5"/>
      <c r="L5"/>
      <c r="M5"/>
      <c r="N5"/>
    </row>
    <row r="6" spans="2:14" x14ac:dyDescent="0.4">
      <c r="B6" s="79" t="s">
        <v>75</v>
      </c>
      <c r="C6" s="80" t="s">
        <v>14</v>
      </c>
      <c r="D6" s="81">
        <f>IF(C6="","",VLOOKUP(C6,バックシート!$A$2:$B$19,2,0))</f>
        <v>3220</v>
      </c>
      <c r="E6" s="82"/>
      <c r="F6" s="82"/>
    </row>
    <row r="7" spans="2:14" ht="18" customHeight="1" x14ac:dyDescent="0.4">
      <c r="B7" s="83" t="s">
        <v>105</v>
      </c>
      <c r="C7" s="84" t="s">
        <v>106</v>
      </c>
      <c r="D7" s="84" t="s">
        <v>107</v>
      </c>
      <c r="E7" s="82"/>
      <c r="F7" s="82"/>
    </row>
    <row r="8" spans="2:14" s="87" customFormat="1" x14ac:dyDescent="0.4">
      <c r="B8" s="79" t="s">
        <v>108</v>
      </c>
      <c r="C8" s="85">
        <v>10</v>
      </c>
      <c r="D8" s="86">
        <f>IF(C8="","",C8*$D6)</f>
        <v>32200</v>
      </c>
      <c r="E8" s="82"/>
      <c r="F8" s="82"/>
      <c r="G8"/>
      <c r="H8"/>
      <c r="I8"/>
      <c r="J8"/>
      <c r="K8"/>
      <c r="L8"/>
      <c r="M8"/>
      <c r="N8"/>
    </row>
    <row r="9" spans="2:14" s="87" customFormat="1" x14ac:dyDescent="0.4">
      <c r="B9" s="79" t="s">
        <v>109</v>
      </c>
      <c r="C9" s="85">
        <v>0</v>
      </c>
      <c r="D9" s="86">
        <f>IF(C9="","",C9*$D6)</f>
        <v>0</v>
      </c>
      <c r="E9" s="82"/>
      <c r="F9" s="82"/>
      <c r="G9"/>
      <c r="H9"/>
      <c r="I9"/>
      <c r="J9"/>
      <c r="K9"/>
      <c r="L9"/>
      <c r="M9"/>
      <c r="N9"/>
    </row>
    <row r="10" spans="2:14" s="87" customFormat="1" x14ac:dyDescent="0.4">
      <c r="B10" s="79" t="s">
        <v>110</v>
      </c>
      <c r="C10" s="85">
        <v>100</v>
      </c>
      <c r="D10" s="86">
        <f>IF(C10="","",C10*$D6)</f>
        <v>322000</v>
      </c>
      <c r="E10" s="82"/>
      <c r="F10" s="82"/>
      <c r="G10"/>
      <c r="H10"/>
      <c r="I10"/>
      <c r="J10"/>
      <c r="K10"/>
      <c r="L10"/>
      <c r="M10"/>
      <c r="N10"/>
    </row>
    <row r="11" spans="2:14" s="87" customFormat="1" x14ac:dyDescent="0.4">
      <c r="B11" s="79" t="s">
        <v>111</v>
      </c>
      <c r="C11" s="85">
        <v>0</v>
      </c>
      <c r="D11" s="86">
        <f>IF(C11="","",C11*$D6)</f>
        <v>0</v>
      </c>
      <c r="E11" s="82"/>
      <c r="F11" s="82"/>
      <c r="G11"/>
      <c r="H11"/>
      <c r="I11"/>
      <c r="J11"/>
      <c r="K11"/>
      <c r="L11"/>
      <c r="M11"/>
      <c r="N11"/>
    </row>
    <row r="12" spans="2:14" s="87" customFormat="1" x14ac:dyDescent="0.4">
      <c r="B12" s="79" t="s">
        <v>112</v>
      </c>
      <c r="C12" s="86">
        <f>IF(AND(C8="",C9="",C10="",C11=""),"",SUM(C8:C11))</f>
        <v>110</v>
      </c>
      <c r="D12" s="86">
        <f>IF(AND(D8="",D9="",D10="",D11=""),"",SUM(D8:D11))</f>
        <v>354200</v>
      </c>
      <c r="E12" s="82"/>
      <c r="F12" s="82"/>
      <c r="G12"/>
      <c r="H12"/>
      <c r="I12"/>
      <c r="J12"/>
      <c r="K12"/>
      <c r="L12"/>
      <c r="M12"/>
      <c r="N12"/>
    </row>
    <row r="13" spans="2:14" s="87" customFormat="1" x14ac:dyDescent="0.4">
      <c r="B13" s="76"/>
      <c r="C13" s="82"/>
      <c r="D13" s="82"/>
      <c r="E13" s="82"/>
      <c r="F13" s="82"/>
      <c r="G13"/>
      <c r="H13"/>
      <c r="I13"/>
      <c r="J13"/>
      <c r="K13"/>
      <c r="L13"/>
      <c r="M13"/>
      <c r="N13"/>
    </row>
    <row r="14" spans="2:14" s="87" customFormat="1" x14ac:dyDescent="0.4">
      <c r="B14" s="88" t="s">
        <v>123</v>
      </c>
      <c r="C14" s="82"/>
      <c r="D14" s="82"/>
      <c r="E14" s="82"/>
      <c r="F14" s="82"/>
      <c r="G14"/>
      <c r="H14"/>
      <c r="I14"/>
      <c r="J14"/>
      <c r="K14"/>
      <c r="L14"/>
      <c r="M14"/>
      <c r="N14"/>
    </row>
    <row r="15" spans="2:14" s="87" customFormat="1" x14ac:dyDescent="0.4">
      <c r="B15" s="89"/>
      <c r="C15" s="82"/>
      <c r="D15" s="82"/>
      <c r="E15" s="82"/>
      <c r="F15" s="82"/>
      <c r="G15"/>
      <c r="H15"/>
      <c r="I15"/>
      <c r="J15"/>
      <c r="K15"/>
      <c r="L15"/>
      <c r="M15"/>
      <c r="N15"/>
    </row>
    <row r="16" spans="2:14" s="87" customFormat="1" x14ac:dyDescent="0.4">
      <c r="B16" s="79" t="s">
        <v>75</v>
      </c>
      <c r="C16" s="80"/>
      <c r="D16" s="81" t="str">
        <f>IF(C16="","",VLOOKUP(C16,バックシート!$A$2:$B$19,2,0))</f>
        <v/>
      </c>
      <c r="E16" s="82"/>
      <c r="F16" s="82"/>
      <c r="G16"/>
      <c r="H16"/>
      <c r="I16"/>
      <c r="J16"/>
      <c r="K16"/>
      <c r="L16"/>
      <c r="M16"/>
      <c r="N16"/>
    </row>
    <row r="17" spans="1:6" x14ac:dyDescent="0.4">
      <c r="A17" s="87"/>
      <c r="B17" s="90" t="s">
        <v>105</v>
      </c>
      <c r="C17" s="91" t="s">
        <v>106</v>
      </c>
      <c r="D17" s="91" t="s">
        <v>107</v>
      </c>
      <c r="E17" s="82"/>
      <c r="F17" s="82"/>
    </row>
    <row r="18" spans="1:6" x14ac:dyDescent="0.4">
      <c r="A18" s="87"/>
      <c r="B18" s="79" t="s">
        <v>108</v>
      </c>
      <c r="C18" s="85"/>
      <c r="D18" s="92" t="str">
        <f>IF(C18="","",C18*$D16)</f>
        <v/>
      </c>
      <c r="E18" s="82"/>
      <c r="F18" s="82"/>
    </row>
    <row r="19" spans="1:6" x14ac:dyDescent="0.4">
      <c r="B19" s="79" t="s">
        <v>109</v>
      </c>
      <c r="C19" s="85"/>
      <c r="D19" s="92" t="str">
        <f>IF(C19="","",C19*$D16)</f>
        <v/>
      </c>
      <c r="E19" s="82"/>
      <c r="F19" s="82"/>
    </row>
    <row r="20" spans="1:6" x14ac:dyDescent="0.4">
      <c r="B20" s="79" t="s">
        <v>110</v>
      </c>
      <c r="C20" s="85"/>
      <c r="D20" s="92" t="str">
        <f>IF(C20="","",C20*$D16)</f>
        <v/>
      </c>
      <c r="E20" s="82"/>
      <c r="F20" s="82"/>
    </row>
    <row r="21" spans="1:6" x14ac:dyDescent="0.4">
      <c r="B21" s="79" t="s">
        <v>111</v>
      </c>
      <c r="C21" s="85"/>
      <c r="D21" s="92" t="str">
        <f>IF(C21="","",C21*$D16)</f>
        <v/>
      </c>
      <c r="E21" s="82"/>
      <c r="F21" s="82"/>
    </row>
    <row r="22" spans="1:6" x14ac:dyDescent="0.4">
      <c r="B22" s="79" t="s">
        <v>112</v>
      </c>
      <c r="C22" s="92" t="str">
        <f>IF(AND(C18="",C19="",C20="",C21=""),"",SUM(C18:C21))</f>
        <v/>
      </c>
      <c r="D22" s="92" t="str">
        <f>IF(AND(D18="",D19="",D20="",D21=""),"",SUM(D18:D21))</f>
        <v/>
      </c>
      <c r="E22" s="82"/>
      <c r="F22" s="82"/>
    </row>
    <row r="23" spans="1:6" x14ac:dyDescent="0.4">
      <c r="B23" s="89"/>
      <c r="C23" s="82"/>
      <c r="D23" s="82"/>
      <c r="E23" s="82"/>
      <c r="F23" s="82"/>
    </row>
    <row r="24" spans="1:6" x14ac:dyDescent="0.4">
      <c r="B24" s="79" t="s">
        <v>75</v>
      </c>
      <c r="C24" s="80"/>
      <c r="D24" s="81" t="str">
        <f>IF(C24="","",VLOOKUP(C24,バックシート!$A$2:$B$19,2,0))</f>
        <v/>
      </c>
      <c r="E24" s="82"/>
      <c r="F24" s="82"/>
    </row>
    <row r="25" spans="1:6" x14ac:dyDescent="0.4">
      <c r="B25" s="90" t="s">
        <v>105</v>
      </c>
      <c r="C25" s="91" t="s">
        <v>113</v>
      </c>
      <c r="D25" s="91"/>
      <c r="E25" s="82"/>
      <c r="F25" s="82"/>
    </row>
    <row r="26" spans="1:6" x14ac:dyDescent="0.4">
      <c r="B26" s="79" t="s">
        <v>108</v>
      </c>
      <c r="C26" s="85"/>
      <c r="D26" s="92" t="str">
        <f>IF(C26="","",C26*$D24)</f>
        <v/>
      </c>
      <c r="E26" s="82"/>
      <c r="F26" s="82"/>
    </row>
    <row r="27" spans="1:6" x14ac:dyDescent="0.4">
      <c r="B27" s="79" t="s">
        <v>109</v>
      </c>
      <c r="C27" s="85"/>
      <c r="D27" s="92" t="str">
        <f>IF(C27="","",C27*$D24)</f>
        <v/>
      </c>
      <c r="E27" s="82"/>
      <c r="F27" s="82"/>
    </row>
    <row r="28" spans="1:6" x14ac:dyDescent="0.4">
      <c r="B28" s="79" t="s">
        <v>110</v>
      </c>
      <c r="C28" s="85"/>
      <c r="D28" s="92" t="str">
        <f>IF(C28="","",C28*$D24)</f>
        <v/>
      </c>
      <c r="E28" s="82"/>
      <c r="F28" s="82"/>
    </row>
    <row r="29" spans="1:6" x14ac:dyDescent="0.4">
      <c r="B29" s="79" t="s">
        <v>111</v>
      </c>
      <c r="C29" s="85"/>
      <c r="D29" s="92" t="str">
        <f>IF(C29="","",C29*$D24)</f>
        <v/>
      </c>
      <c r="E29" s="82"/>
      <c r="F29" s="82"/>
    </row>
    <row r="30" spans="1:6" x14ac:dyDescent="0.4">
      <c r="B30" s="79" t="s">
        <v>112</v>
      </c>
      <c r="C30" s="92" t="str">
        <f>IF(AND(C26="",C27="",C28="",C29=""),"",SUM(C26:C29))</f>
        <v/>
      </c>
      <c r="D30" s="92" t="str">
        <f>IF(AND(D26="",D27="",D28="",D29=""),"",SUM(D26:D29))</f>
        <v/>
      </c>
      <c r="E30" s="82"/>
      <c r="F30" s="82"/>
    </row>
    <row r="31" spans="1:6" x14ac:dyDescent="0.4">
      <c r="B31" s="89"/>
      <c r="C31" s="82"/>
      <c r="D31" s="82"/>
      <c r="E31" s="82"/>
      <c r="F31" s="82"/>
    </row>
    <row r="32" spans="1:6" x14ac:dyDescent="0.4">
      <c r="B32" s="79" t="s">
        <v>75</v>
      </c>
      <c r="C32" s="80"/>
      <c r="D32" s="81" t="str">
        <f>IF(C32="","",VLOOKUP(C32,バックシート!$A$2:$B$19,2,0))</f>
        <v/>
      </c>
      <c r="E32" s="82"/>
      <c r="F32" s="82"/>
    </row>
    <row r="33" spans="2:6" x14ac:dyDescent="0.4">
      <c r="B33" s="90" t="s">
        <v>105</v>
      </c>
      <c r="C33" s="91" t="s">
        <v>113</v>
      </c>
      <c r="D33" s="91"/>
      <c r="E33" s="82"/>
      <c r="F33" s="82"/>
    </row>
    <row r="34" spans="2:6" x14ac:dyDescent="0.4">
      <c r="B34" s="79" t="s">
        <v>108</v>
      </c>
      <c r="C34" s="85"/>
      <c r="D34" s="92" t="str">
        <f>IF(C34="","",C34*$D32)</f>
        <v/>
      </c>
      <c r="E34" s="82"/>
      <c r="F34" s="82"/>
    </row>
    <row r="35" spans="2:6" x14ac:dyDescent="0.4">
      <c r="B35" s="79" t="s">
        <v>109</v>
      </c>
      <c r="C35" s="85"/>
      <c r="D35" s="92" t="str">
        <f>IF(C35="","",C35*$D32)</f>
        <v/>
      </c>
      <c r="E35" s="82"/>
      <c r="F35" s="82"/>
    </row>
    <row r="36" spans="2:6" x14ac:dyDescent="0.4">
      <c r="B36" s="79" t="s">
        <v>110</v>
      </c>
      <c r="C36" s="85"/>
      <c r="D36" s="92" t="str">
        <f>IF(C36="","",C36*$D32)</f>
        <v/>
      </c>
      <c r="E36" s="82"/>
      <c r="F36" s="82"/>
    </row>
    <row r="37" spans="2:6" x14ac:dyDescent="0.4">
      <c r="B37" s="79" t="s">
        <v>111</v>
      </c>
      <c r="C37" s="85"/>
      <c r="D37" s="92" t="str">
        <f>IF(C37="","",C37*$D32)</f>
        <v/>
      </c>
      <c r="E37" s="82"/>
      <c r="F37" s="82"/>
    </row>
    <row r="38" spans="2:6" x14ac:dyDescent="0.4">
      <c r="B38" s="79" t="s">
        <v>112</v>
      </c>
      <c r="C38" s="92" t="str">
        <f>IF(AND(C34="",C35="",C36="",C37=""),"",SUM(C34:C37))</f>
        <v/>
      </c>
      <c r="D38" s="92" t="str">
        <f>IF(AND(D34="",D35="",D36="",D37=""),"",SUM(D34:D37))</f>
        <v/>
      </c>
      <c r="E38" s="82"/>
      <c r="F38" s="82"/>
    </row>
    <row r="39" spans="2:6" x14ac:dyDescent="0.4">
      <c r="B39" s="89"/>
      <c r="C39" s="82"/>
      <c r="D39" s="82"/>
      <c r="E39" s="82"/>
      <c r="F39" s="82"/>
    </row>
    <row r="40" spans="2:6" x14ac:dyDescent="0.4">
      <c r="B40" s="79" t="s">
        <v>75</v>
      </c>
      <c r="C40" s="80"/>
      <c r="D40" s="81" t="str">
        <f>IF(C40="","",VLOOKUP(C40,バックシート!$A$2:$B$19,2,0))</f>
        <v/>
      </c>
      <c r="E40" s="82"/>
      <c r="F40" s="82"/>
    </row>
    <row r="41" spans="2:6" x14ac:dyDescent="0.4">
      <c r="B41" s="90" t="s">
        <v>105</v>
      </c>
      <c r="C41" s="91" t="s">
        <v>113</v>
      </c>
      <c r="D41" s="91"/>
      <c r="E41" s="82"/>
      <c r="F41" s="82"/>
    </row>
    <row r="42" spans="2:6" x14ac:dyDescent="0.4">
      <c r="B42" s="79" t="s">
        <v>108</v>
      </c>
      <c r="C42" s="85"/>
      <c r="D42" s="92" t="str">
        <f>IF(C42="","",C42*$D40)</f>
        <v/>
      </c>
      <c r="E42" s="82"/>
      <c r="F42" s="82"/>
    </row>
    <row r="43" spans="2:6" x14ac:dyDescent="0.4">
      <c r="B43" s="79" t="s">
        <v>109</v>
      </c>
      <c r="C43" s="85"/>
      <c r="D43" s="92" t="str">
        <f>IF(C43="","",C43*$D40)</f>
        <v/>
      </c>
      <c r="E43" s="82"/>
      <c r="F43" s="82"/>
    </row>
    <row r="44" spans="2:6" x14ac:dyDescent="0.4">
      <c r="B44" s="79" t="s">
        <v>110</v>
      </c>
      <c r="C44" s="85"/>
      <c r="D44" s="92" t="str">
        <f>IF(C44="","",C44*$D40)</f>
        <v/>
      </c>
      <c r="E44" s="82"/>
      <c r="F44" s="82"/>
    </row>
    <row r="45" spans="2:6" x14ac:dyDescent="0.4">
      <c r="B45" s="79" t="s">
        <v>111</v>
      </c>
      <c r="C45" s="85"/>
      <c r="D45" s="92" t="str">
        <f>IF(C45="","",C45*$D40)</f>
        <v/>
      </c>
      <c r="E45" s="82"/>
      <c r="F45" s="82"/>
    </row>
    <row r="46" spans="2:6" x14ac:dyDescent="0.4">
      <c r="B46" s="79" t="s">
        <v>112</v>
      </c>
      <c r="C46" s="92" t="str">
        <f>IF(AND(C42="",C43="",C44="",C45=""),"",SUM(C42:C45))</f>
        <v/>
      </c>
      <c r="D46" s="92" t="str">
        <f>IF(AND(D42="",D43="",D44="",D45=""),"",SUM(D42:D45))</f>
        <v/>
      </c>
      <c r="E46" s="82"/>
      <c r="F46" s="82"/>
    </row>
    <row r="47" spans="2:6" x14ac:dyDescent="0.4">
      <c r="B47" s="89"/>
      <c r="C47" s="82"/>
      <c r="D47" s="82"/>
      <c r="E47" s="82"/>
      <c r="F47" s="82"/>
    </row>
    <row r="48" spans="2:6" x14ac:dyDescent="0.4">
      <c r="B48" s="79" t="s">
        <v>75</v>
      </c>
      <c r="C48" s="80"/>
      <c r="D48" s="81" t="str">
        <f>IF(C48="","",VLOOKUP(C48,バックシート!$A$2:$B$19,2,0))</f>
        <v/>
      </c>
      <c r="E48" s="82"/>
      <c r="F48" s="82"/>
    </row>
    <row r="49" spans="2:6" x14ac:dyDescent="0.4">
      <c r="B49" s="90" t="s">
        <v>105</v>
      </c>
      <c r="C49" s="91" t="s">
        <v>113</v>
      </c>
      <c r="D49" s="91"/>
      <c r="E49" s="82"/>
      <c r="F49" s="82"/>
    </row>
    <row r="50" spans="2:6" x14ac:dyDescent="0.4">
      <c r="B50" s="79" t="s">
        <v>108</v>
      </c>
      <c r="C50" s="85"/>
      <c r="D50" s="92" t="str">
        <f>IF(C50="","",C50*$D48)</f>
        <v/>
      </c>
      <c r="E50" s="82"/>
      <c r="F50" s="82"/>
    </row>
    <row r="51" spans="2:6" x14ac:dyDescent="0.4">
      <c r="B51" s="79" t="s">
        <v>109</v>
      </c>
      <c r="C51" s="85"/>
      <c r="D51" s="92" t="str">
        <f>IF(C51="","",C51*$D48)</f>
        <v/>
      </c>
      <c r="E51" s="82"/>
      <c r="F51" s="82"/>
    </row>
    <row r="52" spans="2:6" x14ac:dyDescent="0.4">
      <c r="B52" s="79" t="s">
        <v>110</v>
      </c>
      <c r="C52" s="85"/>
      <c r="D52" s="92" t="str">
        <f>IF(C52="","",C52*$D48)</f>
        <v/>
      </c>
      <c r="E52" s="82"/>
      <c r="F52" s="82"/>
    </row>
    <row r="53" spans="2:6" x14ac:dyDescent="0.4">
      <c r="B53" s="79" t="s">
        <v>111</v>
      </c>
      <c r="C53" s="85"/>
      <c r="D53" s="92" t="str">
        <f>IF(C53="","",C53*$D48)</f>
        <v/>
      </c>
      <c r="E53" s="82"/>
      <c r="F53" s="82"/>
    </row>
    <row r="54" spans="2:6" x14ac:dyDescent="0.4">
      <c r="B54" s="79" t="s">
        <v>112</v>
      </c>
      <c r="C54" s="92" t="str">
        <f>IF(AND(C50="",C51="",C52="",C53=""),"",SUM(C50:C53))</f>
        <v/>
      </c>
      <c r="D54" s="92" t="str">
        <f>IF(AND(D50="",D51="",D52="",D53=""),"",SUM(D50:D53))</f>
        <v/>
      </c>
      <c r="E54" s="82"/>
      <c r="F54" s="82"/>
    </row>
    <row r="55" spans="2:6" x14ac:dyDescent="0.4">
      <c r="B55" s="89"/>
      <c r="C55" s="82"/>
      <c r="D55" s="82"/>
      <c r="E55" s="82"/>
      <c r="F55" s="82"/>
    </row>
    <row r="56" spans="2:6" x14ac:dyDescent="0.4">
      <c r="B56" s="79" t="s">
        <v>75</v>
      </c>
      <c r="C56" s="80"/>
      <c r="D56" s="81" t="str">
        <f>IF(C56="","",VLOOKUP(C56,バックシート!$A$2:$B$19,2,0))</f>
        <v/>
      </c>
      <c r="E56" s="82"/>
      <c r="F56" s="82"/>
    </row>
    <row r="57" spans="2:6" x14ac:dyDescent="0.4">
      <c r="B57" s="90" t="s">
        <v>105</v>
      </c>
      <c r="C57" s="91" t="s">
        <v>113</v>
      </c>
      <c r="D57" s="91"/>
      <c r="E57" s="82"/>
      <c r="F57" s="82"/>
    </row>
    <row r="58" spans="2:6" x14ac:dyDescent="0.4">
      <c r="B58" s="79" t="s">
        <v>108</v>
      </c>
      <c r="C58" s="85"/>
      <c r="D58" s="92" t="str">
        <f>IF(C58="","",C58*$D56)</f>
        <v/>
      </c>
      <c r="E58" s="82"/>
      <c r="F58" s="82"/>
    </row>
    <row r="59" spans="2:6" x14ac:dyDescent="0.4">
      <c r="B59" s="79" t="s">
        <v>109</v>
      </c>
      <c r="C59" s="85"/>
      <c r="D59" s="92" t="str">
        <f>IF(C59="","",C59*$D56)</f>
        <v/>
      </c>
      <c r="E59" s="82"/>
      <c r="F59" s="82"/>
    </row>
    <row r="60" spans="2:6" x14ac:dyDescent="0.4">
      <c r="B60" s="79" t="s">
        <v>110</v>
      </c>
      <c r="C60" s="85"/>
      <c r="D60" s="92" t="str">
        <f>IF(C60="","",C60*$D56)</f>
        <v/>
      </c>
      <c r="E60" s="82"/>
      <c r="F60" s="82"/>
    </row>
    <row r="61" spans="2:6" x14ac:dyDescent="0.4">
      <c r="B61" s="79" t="s">
        <v>111</v>
      </c>
      <c r="C61" s="85"/>
      <c r="D61" s="92" t="str">
        <f>IF(C61="","",C61*$D56)</f>
        <v/>
      </c>
      <c r="E61" s="82"/>
      <c r="F61" s="82"/>
    </row>
    <row r="62" spans="2:6" x14ac:dyDescent="0.4">
      <c r="B62" s="79" t="s">
        <v>112</v>
      </c>
      <c r="C62" s="92" t="str">
        <f>IF(AND(C58="",C59="",C60="",C61=""),"",SUM(C58:C61))</f>
        <v/>
      </c>
      <c r="D62" s="92" t="str">
        <f>IF(AND(D58="",D59="",D60="",D61=""),"",SUM(D58:D61))</f>
        <v/>
      </c>
      <c r="E62" s="82"/>
      <c r="F62" s="82"/>
    </row>
    <row r="63" spans="2:6" x14ac:dyDescent="0.4">
      <c r="B63" s="89"/>
      <c r="C63" s="82"/>
      <c r="D63" s="82"/>
      <c r="E63" s="82"/>
      <c r="F63" s="82"/>
    </row>
    <row r="64" spans="2:6" x14ac:dyDescent="0.4">
      <c r="B64" s="76" t="s">
        <v>114</v>
      </c>
      <c r="C64"/>
      <c r="D64"/>
      <c r="E64"/>
      <c r="F64"/>
    </row>
    <row r="65" spans="1:14" x14ac:dyDescent="0.4">
      <c r="B65" s="76" t="s">
        <v>115</v>
      </c>
      <c r="C65"/>
      <c r="D65"/>
      <c r="E65"/>
      <c r="F65"/>
    </row>
    <row r="66" spans="1:14" x14ac:dyDescent="0.4">
      <c r="B66" s="76" t="s">
        <v>116</v>
      </c>
      <c r="C66"/>
      <c r="D66"/>
      <c r="E66"/>
      <c r="F66"/>
    </row>
    <row r="67" spans="1:14" s="78" customFormat="1" x14ac:dyDescent="0.4">
      <c r="A67" s="1"/>
      <c r="B67" s="76" t="s">
        <v>117</v>
      </c>
      <c r="C67"/>
      <c r="D67"/>
      <c r="E67"/>
      <c r="F67"/>
      <c r="G67"/>
      <c r="H67"/>
      <c r="I67"/>
      <c r="J67"/>
      <c r="K67"/>
      <c r="L67"/>
      <c r="M67"/>
      <c r="N67"/>
    </row>
    <row r="68" spans="1:14" x14ac:dyDescent="0.4">
      <c r="B68" s="76" t="s">
        <v>118</v>
      </c>
      <c r="C68"/>
      <c r="D68"/>
      <c r="E68"/>
      <c r="F68"/>
    </row>
    <row r="69" spans="1:14" s="87" customFormat="1" x14ac:dyDescent="0.4">
      <c r="A69" s="78"/>
      <c r="B69" s="161" t="s">
        <v>119</v>
      </c>
      <c r="C69" s="161"/>
      <c r="D69" s="161"/>
      <c r="E69" s="161"/>
      <c r="F69"/>
      <c r="G69"/>
      <c r="H69"/>
      <c r="I69"/>
      <c r="J69"/>
      <c r="K69"/>
      <c r="L69"/>
      <c r="M69"/>
      <c r="N69"/>
    </row>
    <row r="70" spans="1:14" s="87" customFormat="1" x14ac:dyDescent="0.4">
      <c r="A70" s="1"/>
      <c r="B70" s="161" t="s">
        <v>120</v>
      </c>
      <c r="C70" s="161"/>
      <c r="D70" s="161"/>
      <c r="E70" s="161"/>
      <c r="F70"/>
      <c r="G70"/>
      <c r="H70"/>
      <c r="I70"/>
      <c r="J70"/>
      <c r="K70"/>
      <c r="L70"/>
      <c r="M70"/>
      <c r="N70"/>
    </row>
    <row r="71" spans="1:14" s="87" customFormat="1" x14ac:dyDescent="0.4">
      <c r="B71" s="161" t="s">
        <v>121</v>
      </c>
      <c r="C71" s="161"/>
      <c r="D71" s="161"/>
      <c r="E71" s="161"/>
      <c r="F71"/>
      <c r="G71"/>
      <c r="H71"/>
      <c r="I71"/>
      <c r="J71"/>
      <c r="K71"/>
      <c r="L71"/>
      <c r="M71"/>
      <c r="N71"/>
    </row>
    <row r="72" spans="1:14" s="87" customFormat="1" ht="27.95" customHeight="1" x14ac:dyDescent="0.4">
      <c r="B72" s="161" t="s">
        <v>122</v>
      </c>
      <c r="C72" s="161"/>
      <c r="D72" s="161"/>
      <c r="E72" s="161"/>
      <c r="F72"/>
      <c r="G72"/>
      <c r="H72"/>
      <c r="I72"/>
      <c r="J72"/>
      <c r="K72"/>
      <c r="L72"/>
      <c r="M72"/>
      <c r="N72"/>
    </row>
    <row r="73" spans="1:14" s="87" customFormat="1" x14ac:dyDescent="0.4">
      <c r="B73" s="160"/>
      <c r="C73" s="160"/>
      <c r="D73" s="160"/>
      <c r="E73" s="160"/>
      <c r="F73"/>
      <c r="G73"/>
      <c r="H73"/>
      <c r="I73"/>
      <c r="J73"/>
      <c r="K73"/>
      <c r="L73"/>
      <c r="M73"/>
      <c r="N73"/>
    </row>
    <row r="74" spans="1:14" s="87" customFormat="1" x14ac:dyDescent="0.4">
      <c r="B74" s="160"/>
      <c r="C74" s="160"/>
      <c r="D74" s="160"/>
      <c r="E74" s="160"/>
      <c r="F74"/>
      <c r="G74"/>
      <c r="H74"/>
      <c r="I74"/>
      <c r="J74"/>
      <c r="K74"/>
      <c r="L74"/>
      <c r="M74"/>
      <c r="N74"/>
    </row>
    <row r="75" spans="1:14" s="87" customFormat="1" x14ac:dyDescent="0.4">
      <c r="B75" s="160"/>
      <c r="C75" s="160"/>
      <c r="D75" s="160"/>
      <c r="E75" s="160"/>
      <c r="F75"/>
      <c r="G75"/>
      <c r="H75"/>
      <c r="I75"/>
      <c r="J75"/>
      <c r="K75"/>
      <c r="L75"/>
      <c r="M75"/>
      <c r="N75"/>
    </row>
    <row r="76" spans="1:14" s="87" customFormat="1" x14ac:dyDescent="0.4">
      <c r="B76" s="160"/>
      <c r="C76" s="160"/>
      <c r="D76" s="160"/>
      <c r="E76" s="160"/>
      <c r="F76"/>
      <c r="G76"/>
      <c r="H76"/>
      <c r="I76"/>
      <c r="J76"/>
      <c r="K76"/>
      <c r="L76"/>
      <c r="M76"/>
      <c r="N76"/>
    </row>
    <row r="77" spans="1:14" s="87" customFormat="1" x14ac:dyDescent="0.4">
      <c r="B77"/>
      <c r="C77"/>
      <c r="D77"/>
      <c r="E77"/>
      <c r="F77"/>
      <c r="G77"/>
      <c r="H77"/>
      <c r="I77"/>
      <c r="J77"/>
      <c r="K77"/>
      <c r="L77"/>
      <c r="M77"/>
      <c r="N77"/>
    </row>
    <row r="78" spans="1:14" s="87" customFormat="1" x14ac:dyDescent="0.4">
      <c r="B78"/>
      <c r="C78"/>
      <c r="D78"/>
      <c r="E78"/>
      <c r="F78"/>
      <c r="G78"/>
      <c r="H78"/>
      <c r="I78"/>
      <c r="J78"/>
      <c r="K78"/>
      <c r="L78"/>
      <c r="M78"/>
      <c r="N78"/>
    </row>
    <row r="79" spans="1:14" x14ac:dyDescent="0.4">
      <c r="A79" s="87"/>
      <c r="B79"/>
      <c r="C79"/>
      <c r="D79"/>
      <c r="E79"/>
      <c r="F79"/>
    </row>
    <row r="80" spans="1:14" s="78" customFormat="1" x14ac:dyDescent="0.4">
      <c r="A80" s="87"/>
      <c r="B80"/>
      <c r="C80"/>
      <c r="D80"/>
      <c r="E80"/>
      <c r="F80"/>
      <c r="G80"/>
      <c r="H80"/>
      <c r="I80"/>
      <c r="J80"/>
      <c r="K80"/>
      <c r="L80"/>
      <c r="M80"/>
      <c r="N80"/>
    </row>
    <row r="81" spans="1:14" s="78" customFormat="1" x14ac:dyDescent="0.4">
      <c r="A81" s="1"/>
      <c r="B81"/>
      <c r="C81"/>
      <c r="D81"/>
      <c r="E81"/>
      <c r="F81"/>
      <c r="G81"/>
      <c r="H81"/>
      <c r="I81"/>
      <c r="J81"/>
      <c r="K81"/>
      <c r="L81"/>
      <c r="M81"/>
      <c r="N81"/>
    </row>
    <row r="82" spans="1:14" s="78" customFormat="1" x14ac:dyDescent="0.4">
      <c r="B82"/>
      <c r="C82"/>
      <c r="D82"/>
      <c r="E82"/>
      <c r="F82"/>
      <c r="G82"/>
      <c r="H82"/>
      <c r="I82"/>
      <c r="J82"/>
      <c r="K82"/>
      <c r="L82"/>
      <c r="M82"/>
      <c r="N82"/>
    </row>
    <row r="83" spans="1:14" s="78" customFormat="1" x14ac:dyDescent="0.4">
      <c r="B83"/>
      <c r="C83"/>
      <c r="D83"/>
      <c r="E83"/>
      <c r="F83"/>
      <c r="G83"/>
      <c r="H83"/>
      <c r="I83"/>
      <c r="J83"/>
      <c r="K83"/>
      <c r="L83"/>
      <c r="M83"/>
      <c r="N83"/>
    </row>
    <row r="84" spans="1:14" s="78" customFormat="1" x14ac:dyDescent="0.4">
      <c r="B84"/>
      <c r="C84"/>
      <c r="D84"/>
      <c r="E84"/>
      <c r="F84"/>
      <c r="G84"/>
      <c r="H84"/>
      <c r="I84"/>
      <c r="J84"/>
      <c r="K84"/>
      <c r="L84"/>
      <c r="M84"/>
      <c r="N84"/>
    </row>
    <row r="85" spans="1:14" s="78" customFormat="1" x14ac:dyDescent="0.4">
      <c r="B85"/>
      <c r="C85"/>
      <c r="D85"/>
      <c r="E85"/>
      <c r="F85"/>
      <c r="G85"/>
      <c r="H85"/>
      <c r="I85"/>
      <c r="J85"/>
      <c r="K85"/>
      <c r="L85"/>
      <c r="M85"/>
      <c r="N85"/>
    </row>
    <row r="86" spans="1:14" s="78" customFormat="1" x14ac:dyDescent="0.4">
      <c r="B86"/>
      <c r="C86"/>
      <c r="D86"/>
      <c r="E86"/>
      <c r="F86"/>
      <c r="G86"/>
      <c r="H86"/>
      <c r="I86"/>
      <c r="J86"/>
      <c r="K86"/>
      <c r="L86"/>
      <c r="M86"/>
      <c r="N86"/>
    </row>
    <row r="87" spans="1:14" s="78" customFormat="1" x14ac:dyDescent="0.4">
      <c r="B87"/>
      <c r="C87"/>
      <c r="D87"/>
      <c r="E87"/>
      <c r="F87"/>
      <c r="G87"/>
      <c r="H87"/>
      <c r="I87"/>
      <c r="J87"/>
      <c r="K87"/>
      <c r="L87"/>
      <c r="M87"/>
      <c r="N87"/>
    </row>
    <row r="88" spans="1:14" s="78" customFormat="1" x14ac:dyDescent="0.4">
      <c r="B88"/>
      <c r="C88"/>
      <c r="D88"/>
      <c r="E88"/>
      <c r="F88"/>
      <c r="G88"/>
      <c r="H88"/>
      <c r="I88"/>
      <c r="J88"/>
      <c r="K88"/>
      <c r="L88"/>
      <c r="M88"/>
      <c r="N88"/>
    </row>
    <row r="89" spans="1:14" s="78" customFormat="1" x14ac:dyDescent="0.4">
      <c r="B89"/>
      <c r="C89"/>
      <c r="D89"/>
      <c r="E89"/>
      <c r="F89"/>
      <c r="G89"/>
      <c r="H89"/>
      <c r="I89"/>
      <c r="J89"/>
      <c r="K89"/>
      <c r="L89"/>
      <c r="M89"/>
      <c r="N89"/>
    </row>
    <row r="90" spans="1:14" x14ac:dyDescent="0.4">
      <c r="A90" s="78"/>
      <c r="B90"/>
      <c r="C90"/>
      <c r="D90"/>
      <c r="E90"/>
      <c r="F90"/>
    </row>
    <row r="91" spans="1:14" s="78" customFormat="1" x14ac:dyDescent="0.4">
      <c r="B91"/>
      <c r="C91"/>
      <c r="D91"/>
      <c r="E91"/>
      <c r="F91"/>
      <c r="G91"/>
      <c r="H91"/>
      <c r="I91"/>
      <c r="J91"/>
      <c r="K91"/>
      <c r="L91"/>
      <c r="M91"/>
      <c r="N91"/>
    </row>
    <row r="92" spans="1:14" s="78" customFormat="1" x14ac:dyDescent="0.4">
      <c r="A92" s="1"/>
      <c r="B92"/>
      <c r="C92"/>
      <c r="D92"/>
      <c r="E92"/>
      <c r="F92"/>
      <c r="G92"/>
      <c r="H92"/>
      <c r="I92"/>
      <c r="J92"/>
      <c r="K92"/>
      <c r="L92"/>
      <c r="M92"/>
      <c r="N92"/>
    </row>
    <row r="93" spans="1:14" s="78" customFormat="1" x14ac:dyDescent="0.4">
      <c r="B93"/>
      <c r="C93"/>
      <c r="D93"/>
      <c r="E93"/>
      <c r="F93"/>
      <c r="G93"/>
      <c r="H93"/>
      <c r="I93"/>
      <c r="J93"/>
      <c r="K93"/>
      <c r="L93"/>
      <c r="M93"/>
      <c r="N93"/>
    </row>
    <row r="94" spans="1:14" s="78" customFormat="1" x14ac:dyDescent="0.4">
      <c r="B94"/>
      <c r="C94"/>
      <c r="D94"/>
      <c r="E94"/>
      <c r="F94"/>
      <c r="G94"/>
      <c r="H94"/>
      <c r="I94"/>
      <c r="J94"/>
      <c r="K94"/>
      <c r="L94"/>
      <c r="M94"/>
      <c r="N94"/>
    </row>
    <row r="95" spans="1:14" s="78" customFormat="1" x14ac:dyDescent="0.4">
      <c r="B95"/>
      <c r="C95"/>
      <c r="D95"/>
      <c r="E95"/>
      <c r="F95"/>
      <c r="G95"/>
      <c r="H95"/>
      <c r="I95"/>
      <c r="J95"/>
      <c r="K95"/>
      <c r="L95"/>
      <c r="M95"/>
      <c r="N95"/>
    </row>
    <row r="96" spans="1:14" s="78" customFormat="1" x14ac:dyDescent="0.4">
      <c r="B96"/>
      <c r="C96"/>
      <c r="D96"/>
      <c r="E96"/>
      <c r="F96"/>
      <c r="G96"/>
      <c r="H96"/>
      <c r="I96"/>
      <c r="J96"/>
      <c r="K96"/>
      <c r="L96"/>
      <c r="M96"/>
      <c r="N96"/>
    </row>
    <row r="97" spans="1:14" s="78" customFormat="1" x14ac:dyDescent="0.4">
      <c r="B97"/>
      <c r="C97"/>
      <c r="D97"/>
      <c r="E97"/>
      <c r="F97"/>
      <c r="G97"/>
      <c r="H97"/>
      <c r="I97"/>
      <c r="J97"/>
      <c r="K97"/>
      <c r="L97"/>
      <c r="M97"/>
      <c r="N97"/>
    </row>
    <row r="98" spans="1:14" s="78" customFormat="1" x14ac:dyDescent="0.4">
      <c r="B98"/>
      <c r="C98"/>
      <c r="D98"/>
      <c r="E98"/>
      <c r="F98"/>
      <c r="G98"/>
      <c r="H98"/>
      <c r="I98"/>
      <c r="J98"/>
      <c r="K98"/>
      <c r="L98"/>
      <c r="M98"/>
      <c r="N98"/>
    </row>
    <row r="99" spans="1:14" s="78" customFormat="1" x14ac:dyDescent="0.4">
      <c r="B99"/>
      <c r="C99"/>
      <c r="D99"/>
      <c r="E99"/>
      <c r="F99"/>
      <c r="G99"/>
      <c r="H99"/>
      <c r="I99"/>
      <c r="J99"/>
      <c r="K99"/>
      <c r="L99"/>
      <c r="M99"/>
      <c r="N99"/>
    </row>
    <row r="100" spans="1:14" s="78" customFormat="1" x14ac:dyDescent="0.4">
      <c r="B100"/>
      <c r="C100"/>
      <c r="D100"/>
      <c r="E100"/>
      <c r="F100"/>
      <c r="G100"/>
      <c r="H100"/>
      <c r="I100"/>
      <c r="J100"/>
      <c r="K100"/>
      <c r="L100"/>
      <c r="M100"/>
      <c r="N100"/>
    </row>
    <row r="101" spans="1:14" x14ac:dyDescent="0.4">
      <c r="A101" s="78"/>
      <c r="B101"/>
      <c r="C101"/>
      <c r="D101"/>
      <c r="E101"/>
      <c r="F101"/>
    </row>
    <row r="102" spans="1:14" s="78" customFormat="1" x14ac:dyDescent="0.4">
      <c r="B102"/>
      <c r="C102"/>
      <c r="D102"/>
      <c r="E102"/>
      <c r="F102"/>
      <c r="G102"/>
      <c r="H102"/>
      <c r="I102"/>
      <c r="J102"/>
      <c r="K102"/>
      <c r="L102"/>
      <c r="M102"/>
      <c r="N102"/>
    </row>
    <row r="103" spans="1:14" s="78" customFormat="1" x14ac:dyDescent="0.4">
      <c r="A103" s="1"/>
      <c r="B103"/>
      <c r="C103"/>
      <c r="D103"/>
      <c r="E103"/>
      <c r="F103"/>
      <c r="G103"/>
      <c r="H103"/>
      <c r="I103"/>
      <c r="J103"/>
      <c r="K103"/>
      <c r="L103"/>
      <c r="M103"/>
      <c r="N103"/>
    </row>
    <row r="104" spans="1:14" s="78" customFormat="1" x14ac:dyDescent="0.4">
      <c r="B104"/>
      <c r="C104"/>
      <c r="D104"/>
      <c r="E104"/>
      <c r="F104"/>
      <c r="G104"/>
      <c r="H104"/>
      <c r="I104"/>
      <c r="J104"/>
      <c r="K104"/>
      <c r="L104"/>
      <c r="M104"/>
      <c r="N104"/>
    </row>
    <row r="105" spans="1:14" s="78" customFormat="1" x14ac:dyDescent="0.4">
      <c r="B105"/>
      <c r="C105"/>
      <c r="D105"/>
      <c r="E105"/>
      <c r="F105"/>
      <c r="G105"/>
      <c r="H105"/>
      <c r="I105"/>
      <c r="J105"/>
      <c r="K105"/>
      <c r="L105"/>
      <c r="M105"/>
      <c r="N105"/>
    </row>
    <row r="106" spans="1:14" s="78" customFormat="1" x14ac:dyDescent="0.4">
      <c r="B106"/>
      <c r="C106"/>
      <c r="D106"/>
      <c r="E106"/>
      <c r="F106"/>
      <c r="G106"/>
      <c r="H106"/>
      <c r="I106"/>
      <c r="J106"/>
      <c r="K106"/>
      <c r="L106"/>
      <c r="M106"/>
      <c r="N106"/>
    </row>
    <row r="107" spans="1:14" s="78" customFormat="1" x14ac:dyDescent="0.4">
      <c r="B107"/>
      <c r="C107"/>
      <c r="D107"/>
      <c r="E107"/>
      <c r="F107"/>
      <c r="G107"/>
      <c r="H107"/>
      <c r="I107"/>
      <c r="J107"/>
      <c r="K107"/>
      <c r="L107"/>
      <c r="M107"/>
      <c r="N107"/>
    </row>
    <row r="108" spans="1:14" s="78" customFormat="1" x14ac:dyDescent="0.4">
      <c r="B108"/>
      <c r="C108"/>
      <c r="D108"/>
      <c r="E108"/>
      <c r="F108"/>
      <c r="G108"/>
      <c r="H108"/>
      <c r="I108"/>
      <c r="J108"/>
      <c r="K108"/>
      <c r="L108"/>
      <c r="M108"/>
      <c r="N108"/>
    </row>
    <row r="109" spans="1:14" s="78" customFormat="1" x14ac:dyDescent="0.4">
      <c r="B109"/>
      <c r="C109"/>
      <c r="D109"/>
      <c r="E109"/>
      <c r="F109"/>
      <c r="G109"/>
      <c r="H109"/>
      <c r="I109"/>
      <c r="J109"/>
      <c r="K109"/>
      <c r="L109"/>
      <c r="M109"/>
      <c r="N109"/>
    </row>
    <row r="110" spans="1:14" s="78" customFormat="1" x14ac:dyDescent="0.4">
      <c r="B110"/>
      <c r="C110"/>
      <c r="D110"/>
      <c r="E110"/>
      <c r="F110"/>
      <c r="G110"/>
      <c r="H110"/>
      <c r="I110"/>
      <c r="J110"/>
      <c r="K110"/>
      <c r="L110"/>
      <c r="M110"/>
      <c r="N110"/>
    </row>
    <row r="111" spans="1:14" s="78" customFormat="1" x14ac:dyDescent="0.4">
      <c r="B111"/>
      <c r="C111"/>
      <c r="D111"/>
      <c r="E111"/>
      <c r="F111"/>
      <c r="G111"/>
      <c r="H111"/>
      <c r="I111"/>
      <c r="J111"/>
      <c r="K111"/>
      <c r="L111"/>
      <c r="M111"/>
      <c r="N111"/>
    </row>
    <row r="112" spans="1:14" x14ac:dyDescent="0.4">
      <c r="A112" s="78"/>
      <c r="B112"/>
      <c r="C112"/>
      <c r="D112"/>
      <c r="E112"/>
      <c r="F112"/>
    </row>
    <row r="113" spans="1:14" s="78" customFormat="1" x14ac:dyDescent="0.4">
      <c r="B113"/>
      <c r="C113"/>
      <c r="D113"/>
      <c r="E113"/>
      <c r="F113"/>
      <c r="G113"/>
      <c r="H113"/>
      <c r="I113"/>
      <c r="J113"/>
      <c r="K113"/>
      <c r="L113"/>
      <c r="M113"/>
      <c r="N113"/>
    </row>
    <row r="114" spans="1:14" s="78" customFormat="1" x14ac:dyDescent="0.4">
      <c r="A114" s="1"/>
      <c r="B114"/>
      <c r="C114"/>
      <c r="D114"/>
      <c r="E114"/>
      <c r="F114"/>
      <c r="G114"/>
      <c r="H114"/>
      <c r="I114"/>
      <c r="J114"/>
      <c r="K114"/>
      <c r="L114"/>
      <c r="M114"/>
      <c r="N114"/>
    </row>
    <row r="115" spans="1:14" s="78" customFormat="1" x14ac:dyDescent="0.4">
      <c r="B115"/>
      <c r="C115"/>
      <c r="D115"/>
      <c r="E115"/>
      <c r="F115"/>
      <c r="G115"/>
      <c r="H115"/>
      <c r="I115"/>
      <c r="J115"/>
      <c r="K115"/>
      <c r="L115"/>
      <c r="M115"/>
      <c r="N115"/>
    </row>
    <row r="116" spans="1:14" s="78" customFormat="1" x14ac:dyDescent="0.4">
      <c r="B116"/>
      <c r="C116"/>
      <c r="D116"/>
      <c r="E116"/>
      <c r="F116"/>
      <c r="G116"/>
      <c r="H116"/>
      <c r="I116"/>
      <c r="J116"/>
      <c r="K116"/>
      <c r="L116"/>
      <c r="M116"/>
      <c r="N116"/>
    </row>
    <row r="117" spans="1:14" s="78" customFormat="1" x14ac:dyDescent="0.4">
      <c r="B117"/>
      <c r="C117"/>
      <c r="D117"/>
      <c r="E117"/>
      <c r="F117"/>
      <c r="G117"/>
      <c r="H117"/>
      <c r="I117"/>
      <c r="J117"/>
      <c r="K117"/>
      <c r="L117"/>
      <c r="M117"/>
      <c r="N117"/>
    </row>
    <row r="118" spans="1:14" s="78" customFormat="1" x14ac:dyDescent="0.4">
      <c r="B118"/>
      <c r="C118"/>
      <c r="D118"/>
      <c r="E118"/>
      <c r="F118"/>
      <c r="G118"/>
      <c r="H118"/>
      <c r="I118"/>
      <c r="J118"/>
      <c r="K118"/>
      <c r="L118"/>
      <c r="M118"/>
      <c r="N118"/>
    </row>
    <row r="119" spans="1:14" s="78" customFormat="1" x14ac:dyDescent="0.4">
      <c r="B119"/>
      <c r="C119"/>
      <c r="D119"/>
      <c r="E119"/>
      <c r="F119"/>
      <c r="G119"/>
      <c r="H119"/>
      <c r="I119"/>
      <c r="J119"/>
      <c r="K119"/>
      <c r="L119"/>
      <c r="M119"/>
      <c r="N119"/>
    </row>
    <row r="120" spans="1:14" s="78" customFormat="1" x14ac:dyDescent="0.4">
      <c r="B120"/>
      <c r="C120"/>
      <c r="D120"/>
      <c r="E120"/>
      <c r="F120"/>
      <c r="G120"/>
      <c r="H120"/>
      <c r="I120"/>
      <c r="J120"/>
      <c r="K120"/>
      <c r="L120"/>
      <c r="M120"/>
      <c r="N120"/>
    </row>
    <row r="121" spans="1:14" s="78" customFormat="1" x14ac:dyDescent="0.4">
      <c r="B121"/>
      <c r="C121"/>
      <c r="D121"/>
      <c r="E121"/>
      <c r="F121"/>
      <c r="G121"/>
      <c r="H121"/>
      <c r="I121"/>
      <c r="J121"/>
      <c r="K121"/>
      <c r="L121"/>
      <c r="M121"/>
      <c r="N121"/>
    </row>
    <row r="122" spans="1:14" s="78" customFormat="1" x14ac:dyDescent="0.4">
      <c r="B122"/>
      <c r="C122"/>
      <c r="D122"/>
      <c r="E122"/>
      <c r="F122"/>
      <c r="G122"/>
      <c r="H122"/>
      <c r="I122"/>
      <c r="J122"/>
      <c r="K122"/>
      <c r="L122"/>
      <c r="M122"/>
      <c r="N122"/>
    </row>
    <row r="123" spans="1:14" x14ac:dyDescent="0.4">
      <c r="A123" s="78"/>
      <c r="B123"/>
      <c r="C123"/>
      <c r="D123"/>
      <c r="E123"/>
      <c r="F123"/>
    </row>
    <row r="124" spans="1:14" s="78" customFormat="1" x14ac:dyDescent="0.4">
      <c r="B124"/>
      <c r="C124"/>
      <c r="D124"/>
      <c r="E124"/>
      <c r="F124"/>
      <c r="G124"/>
      <c r="H124"/>
      <c r="I124"/>
      <c r="J124"/>
      <c r="K124"/>
      <c r="L124"/>
      <c r="M124"/>
      <c r="N124"/>
    </row>
    <row r="125" spans="1:14" s="78" customFormat="1" x14ac:dyDescent="0.4">
      <c r="A125" s="1"/>
      <c r="B125"/>
      <c r="C125"/>
      <c r="D125"/>
      <c r="E125"/>
      <c r="F125"/>
      <c r="G125"/>
      <c r="H125"/>
      <c r="I125"/>
      <c r="J125"/>
      <c r="K125"/>
      <c r="L125"/>
      <c r="M125"/>
      <c r="N125"/>
    </row>
    <row r="126" spans="1:14" s="78" customFormat="1" x14ac:dyDescent="0.4">
      <c r="B126"/>
      <c r="C126"/>
      <c r="D126"/>
      <c r="E126"/>
      <c r="F126"/>
      <c r="G126"/>
      <c r="H126"/>
      <c r="I126"/>
      <c r="J126"/>
      <c r="K126"/>
      <c r="L126"/>
      <c r="M126"/>
      <c r="N126"/>
    </row>
    <row r="127" spans="1:14" s="78" customFormat="1" x14ac:dyDescent="0.4">
      <c r="B127"/>
      <c r="C127"/>
      <c r="D127"/>
      <c r="E127"/>
      <c r="F127"/>
      <c r="G127"/>
      <c r="H127"/>
      <c r="I127"/>
      <c r="J127"/>
      <c r="K127"/>
      <c r="L127"/>
      <c r="M127"/>
      <c r="N127"/>
    </row>
    <row r="128" spans="1:14" s="78" customFormat="1" x14ac:dyDescent="0.4">
      <c r="B128"/>
      <c r="C128"/>
      <c r="D128"/>
      <c r="E128"/>
      <c r="F128"/>
      <c r="G128"/>
      <c r="H128"/>
      <c r="I128"/>
      <c r="J128"/>
      <c r="K128"/>
      <c r="L128"/>
      <c r="M128"/>
      <c r="N128"/>
    </row>
    <row r="129" spans="1:14" s="78" customFormat="1" x14ac:dyDescent="0.4">
      <c r="B129"/>
      <c r="C129"/>
      <c r="D129"/>
      <c r="E129"/>
      <c r="F129"/>
      <c r="G129"/>
      <c r="H129"/>
      <c r="I129"/>
      <c r="J129"/>
      <c r="K129"/>
      <c r="L129"/>
      <c r="M129"/>
      <c r="N129"/>
    </row>
    <row r="130" spans="1:14" s="78" customFormat="1" x14ac:dyDescent="0.4">
      <c r="B130"/>
      <c r="C130"/>
      <c r="D130"/>
      <c r="E130"/>
      <c r="F130"/>
      <c r="G130"/>
      <c r="H130"/>
      <c r="I130"/>
      <c r="J130"/>
      <c r="K130"/>
      <c r="L130"/>
      <c r="M130"/>
      <c r="N130"/>
    </row>
    <row r="131" spans="1:14" s="78" customFormat="1" x14ac:dyDescent="0.4">
      <c r="B131"/>
      <c r="C131"/>
      <c r="D131"/>
      <c r="E131"/>
      <c r="F131"/>
      <c r="G131"/>
      <c r="H131"/>
      <c r="I131"/>
      <c r="J131"/>
      <c r="K131"/>
      <c r="L131"/>
      <c r="M131"/>
      <c r="N131"/>
    </row>
    <row r="132" spans="1:14" s="78" customFormat="1" x14ac:dyDescent="0.4">
      <c r="B132"/>
      <c r="C132"/>
      <c r="D132"/>
      <c r="E132"/>
      <c r="F132"/>
      <c r="G132"/>
      <c r="H132"/>
      <c r="I132"/>
      <c r="J132"/>
      <c r="K132"/>
      <c r="L132"/>
      <c r="M132"/>
      <c r="N132"/>
    </row>
    <row r="133" spans="1:14" s="78" customFormat="1" x14ac:dyDescent="0.4">
      <c r="B133"/>
      <c r="C133"/>
      <c r="D133"/>
      <c r="E133"/>
      <c r="F133"/>
      <c r="G133"/>
      <c r="H133"/>
      <c r="I133"/>
      <c r="J133"/>
      <c r="K133"/>
      <c r="L133"/>
      <c r="M133"/>
      <c r="N133"/>
    </row>
    <row r="134" spans="1:14" x14ac:dyDescent="0.4">
      <c r="A134" s="78"/>
      <c r="B134"/>
      <c r="C134"/>
      <c r="D134"/>
      <c r="E134"/>
      <c r="F134"/>
    </row>
    <row r="135" spans="1:14" s="78" customFormat="1" x14ac:dyDescent="0.4">
      <c r="B135"/>
      <c r="C135"/>
      <c r="D135"/>
      <c r="E135"/>
      <c r="F135"/>
      <c r="G135"/>
      <c r="H135"/>
      <c r="I135"/>
      <c r="J135"/>
      <c r="K135"/>
      <c r="L135"/>
      <c r="M135"/>
      <c r="N135"/>
    </row>
    <row r="136" spans="1:14" s="78" customFormat="1" x14ac:dyDescent="0.4">
      <c r="A136" s="1"/>
      <c r="B136"/>
      <c r="C136"/>
      <c r="D136"/>
      <c r="E136"/>
      <c r="F136"/>
      <c r="G136"/>
      <c r="H136"/>
      <c r="I136"/>
      <c r="J136"/>
      <c r="K136"/>
      <c r="L136"/>
      <c r="M136"/>
      <c r="N136"/>
    </row>
    <row r="137" spans="1:14" s="78" customFormat="1" x14ac:dyDescent="0.4">
      <c r="B137"/>
      <c r="C137"/>
      <c r="D137"/>
      <c r="E137"/>
      <c r="F137"/>
      <c r="G137"/>
      <c r="H137"/>
      <c r="I137"/>
      <c r="J137"/>
      <c r="K137"/>
      <c r="L137"/>
      <c r="M137"/>
      <c r="N137"/>
    </row>
    <row r="138" spans="1:14" s="78" customFormat="1" x14ac:dyDescent="0.4">
      <c r="B138"/>
      <c r="C138"/>
      <c r="D138"/>
      <c r="E138"/>
      <c r="F138"/>
      <c r="G138"/>
      <c r="H138"/>
      <c r="I138"/>
      <c r="J138"/>
      <c r="K138"/>
      <c r="L138"/>
      <c r="M138"/>
      <c r="N138"/>
    </row>
    <row r="139" spans="1:14" s="78" customFormat="1" x14ac:dyDescent="0.4">
      <c r="B139"/>
      <c r="C139"/>
      <c r="D139"/>
      <c r="E139"/>
      <c r="F139"/>
      <c r="G139"/>
      <c r="H139"/>
      <c r="I139"/>
      <c r="J139"/>
      <c r="K139"/>
      <c r="L139"/>
      <c r="M139"/>
      <c r="N139"/>
    </row>
    <row r="140" spans="1:14" s="78" customFormat="1" x14ac:dyDescent="0.4">
      <c r="B140"/>
      <c r="C140"/>
      <c r="D140"/>
      <c r="E140"/>
      <c r="F140"/>
      <c r="G140"/>
      <c r="H140"/>
      <c r="I140"/>
      <c r="J140"/>
      <c r="K140"/>
      <c r="L140"/>
      <c r="M140"/>
      <c r="N140"/>
    </row>
    <row r="141" spans="1:14" s="78" customFormat="1" x14ac:dyDescent="0.4">
      <c r="B141"/>
      <c r="C141"/>
      <c r="D141"/>
      <c r="E141"/>
      <c r="F141"/>
      <c r="G141"/>
      <c r="H141"/>
      <c r="I141"/>
      <c r="J141"/>
      <c r="K141"/>
      <c r="L141"/>
      <c r="M141"/>
      <c r="N141"/>
    </row>
    <row r="142" spans="1:14" s="78" customFormat="1" x14ac:dyDescent="0.4">
      <c r="B142"/>
      <c r="C142"/>
      <c r="D142"/>
      <c r="E142"/>
      <c r="F142"/>
      <c r="G142"/>
      <c r="H142"/>
      <c r="I142"/>
      <c r="J142"/>
      <c r="K142"/>
      <c r="L142"/>
      <c r="M142"/>
      <c r="N142"/>
    </row>
    <row r="143" spans="1:14" s="78" customFormat="1" x14ac:dyDescent="0.4">
      <c r="B143"/>
      <c r="C143"/>
      <c r="D143"/>
      <c r="E143"/>
      <c r="F143"/>
      <c r="G143"/>
      <c r="H143"/>
      <c r="I143"/>
      <c r="J143"/>
      <c r="K143"/>
      <c r="L143"/>
      <c r="M143"/>
      <c r="N143"/>
    </row>
    <row r="144" spans="1:14" s="78" customFormat="1" x14ac:dyDescent="0.4">
      <c r="B144"/>
      <c r="C144"/>
      <c r="D144"/>
      <c r="E144"/>
      <c r="F144"/>
      <c r="G144"/>
      <c r="H144"/>
      <c r="I144"/>
      <c r="J144"/>
      <c r="K144"/>
      <c r="L144"/>
      <c r="M144"/>
      <c r="N144"/>
    </row>
    <row r="145" spans="1:14" x14ac:dyDescent="0.4">
      <c r="A145" s="78"/>
      <c r="B145"/>
      <c r="C145"/>
      <c r="D145"/>
      <c r="E145"/>
      <c r="F145"/>
    </row>
    <row r="146" spans="1:14" s="78" customFormat="1" x14ac:dyDescent="0.4">
      <c r="B146"/>
      <c r="C146"/>
      <c r="D146"/>
      <c r="E146"/>
      <c r="F146"/>
      <c r="G146"/>
      <c r="H146"/>
      <c r="I146"/>
      <c r="J146"/>
      <c r="K146"/>
      <c r="L146"/>
      <c r="M146"/>
      <c r="N146"/>
    </row>
    <row r="147" spans="1:14" s="78" customFormat="1" x14ac:dyDescent="0.4">
      <c r="A147" s="1"/>
      <c r="B147"/>
      <c r="C147"/>
      <c r="D147"/>
      <c r="E147"/>
      <c r="F147"/>
      <c r="G147"/>
      <c r="H147"/>
      <c r="I147"/>
      <c r="J147"/>
      <c r="K147"/>
      <c r="L147"/>
      <c r="M147"/>
      <c r="N147"/>
    </row>
    <row r="148" spans="1:14" s="78" customFormat="1" x14ac:dyDescent="0.4">
      <c r="B148"/>
      <c r="C148"/>
      <c r="D148"/>
      <c r="E148"/>
      <c r="F148"/>
      <c r="G148"/>
      <c r="H148"/>
      <c r="I148"/>
      <c r="J148"/>
      <c r="K148"/>
      <c r="L148"/>
      <c r="M148"/>
      <c r="N148"/>
    </row>
    <row r="149" spans="1:14" s="78" customFormat="1" x14ac:dyDescent="0.4">
      <c r="B149"/>
      <c r="C149"/>
      <c r="D149"/>
      <c r="E149"/>
      <c r="F149"/>
      <c r="G149"/>
      <c r="H149"/>
      <c r="I149"/>
      <c r="J149"/>
      <c r="K149"/>
      <c r="L149"/>
      <c r="M149"/>
      <c r="N149"/>
    </row>
    <row r="150" spans="1:14" s="78" customFormat="1" x14ac:dyDescent="0.4">
      <c r="B150"/>
      <c r="C150"/>
      <c r="D150"/>
      <c r="E150"/>
      <c r="F150"/>
      <c r="G150"/>
      <c r="H150"/>
      <c r="I150"/>
      <c r="J150"/>
      <c r="K150"/>
      <c r="L150"/>
      <c r="M150"/>
      <c r="N150"/>
    </row>
    <row r="151" spans="1:14" s="78" customFormat="1" x14ac:dyDescent="0.4">
      <c r="B151"/>
      <c r="C151"/>
      <c r="D151"/>
      <c r="E151"/>
      <c r="F151"/>
      <c r="G151"/>
      <c r="H151"/>
      <c r="I151"/>
      <c r="J151"/>
      <c r="K151"/>
      <c r="L151"/>
      <c r="M151"/>
      <c r="N151"/>
    </row>
    <row r="152" spans="1:14" s="78" customFormat="1" x14ac:dyDescent="0.4">
      <c r="B152"/>
      <c r="C152"/>
      <c r="D152"/>
      <c r="E152"/>
      <c r="F152"/>
      <c r="G152"/>
      <c r="H152"/>
      <c r="I152"/>
      <c r="J152"/>
      <c r="K152"/>
      <c r="L152"/>
      <c r="M152"/>
      <c r="N152"/>
    </row>
    <row r="153" spans="1:14" s="78" customFormat="1" x14ac:dyDescent="0.4">
      <c r="B153"/>
      <c r="C153"/>
      <c r="D153"/>
      <c r="E153"/>
      <c r="F153"/>
      <c r="G153"/>
      <c r="H153"/>
      <c r="I153"/>
      <c r="J153"/>
      <c r="K153"/>
      <c r="L153"/>
      <c r="M153"/>
      <c r="N153"/>
    </row>
    <row r="154" spans="1:14" s="78" customFormat="1" x14ac:dyDescent="0.4">
      <c r="B154"/>
      <c r="C154"/>
      <c r="D154"/>
      <c r="E154"/>
      <c r="F154"/>
      <c r="G154"/>
      <c r="H154"/>
      <c r="I154"/>
      <c r="J154"/>
      <c r="K154"/>
      <c r="L154"/>
      <c r="M154"/>
      <c r="N154"/>
    </row>
    <row r="155" spans="1:14" s="78" customFormat="1" x14ac:dyDescent="0.4">
      <c r="B155"/>
      <c r="C155"/>
      <c r="D155"/>
      <c r="E155"/>
      <c r="F155"/>
      <c r="G155"/>
      <c r="H155"/>
      <c r="I155"/>
      <c r="J155"/>
      <c r="K155"/>
      <c r="L155"/>
      <c r="M155"/>
      <c r="N155"/>
    </row>
    <row r="156" spans="1:14" x14ac:dyDescent="0.4">
      <c r="A156" s="78"/>
      <c r="B156"/>
      <c r="C156"/>
      <c r="D156"/>
      <c r="E156"/>
      <c r="F156"/>
    </row>
    <row r="157" spans="1:14" s="78" customFormat="1" x14ac:dyDescent="0.4">
      <c r="B157"/>
      <c r="C157"/>
      <c r="D157"/>
      <c r="E157"/>
      <c r="F157"/>
      <c r="G157"/>
      <c r="H157"/>
      <c r="I157"/>
      <c r="J157"/>
      <c r="K157"/>
      <c r="L157"/>
      <c r="M157"/>
      <c r="N157"/>
    </row>
    <row r="158" spans="1:14" s="78" customFormat="1" x14ac:dyDescent="0.4">
      <c r="A158" s="1"/>
      <c r="B158"/>
      <c r="C158"/>
      <c r="D158"/>
      <c r="E158"/>
      <c r="F158"/>
      <c r="G158"/>
      <c r="H158"/>
      <c r="I158"/>
      <c r="J158"/>
      <c r="K158"/>
      <c r="L158"/>
      <c r="M158"/>
      <c r="N158"/>
    </row>
    <row r="159" spans="1:14" s="78" customFormat="1" x14ac:dyDescent="0.4">
      <c r="B159"/>
      <c r="C159"/>
      <c r="D159"/>
      <c r="E159"/>
      <c r="F159"/>
      <c r="G159"/>
      <c r="H159"/>
      <c r="I159"/>
      <c r="J159"/>
      <c r="K159"/>
      <c r="L159"/>
      <c r="M159"/>
      <c r="N159"/>
    </row>
    <row r="160" spans="1:14" s="78" customFormat="1" x14ac:dyDescent="0.4">
      <c r="B160"/>
      <c r="C160"/>
      <c r="D160"/>
      <c r="E160"/>
      <c r="F160"/>
      <c r="G160"/>
      <c r="H160"/>
      <c r="I160"/>
      <c r="J160"/>
      <c r="K160"/>
      <c r="L160"/>
      <c r="M160"/>
      <c r="N160"/>
    </row>
    <row r="161" spans="1:14" s="78" customFormat="1" x14ac:dyDescent="0.4">
      <c r="B161"/>
      <c r="C161"/>
      <c r="D161"/>
      <c r="E161"/>
      <c r="F161"/>
      <c r="G161"/>
      <c r="H161"/>
      <c r="I161"/>
      <c r="J161"/>
      <c r="K161"/>
      <c r="L161"/>
      <c r="M161"/>
      <c r="N161"/>
    </row>
    <row r="162" spans="1:14" s="78" customFormat="1" x14ac:dyDescent="0.4">
      <c r="B162"/>
      <c r="C162"/>
      <c r="D162"/>
      <c r="E162"/>
      <c r="F162"/>
      <c r="G162"/>
      <c r="H162"/>
      <c r="I162"/>
      <c r="J162"/>
      <c r="K162"/>
      <c r="L162"/>
      <c r="M162"/>
      <c r="N162"/>
    </row>
    <row r="163" spans="1:14" s="78" customFormat="1" x14ac:dyDescent="0.4">
      <c r="B163"/>
      <c r="C163"/>
      <c r="D163"/>
      <c r="E163"/>
      <c r="F163"/>
      <c r="G163"/>
      <c r="H163"/>
      <c r="I163"/>
      <c r="J163"/>
      <c r="K163"/>
      <c r="L163"/>
      <c r="M163"/>
      <c r="N163"/>
    </row>
    <row r="164" spans="1:14" s="78" customFormat="1" x14ac:dyDescent="0.4">
      <c r="B164"/>
      <c r="C164"/>
      <c r="D164"/>
      <c r="E164"/>
      <c r="F164"/>
      <c r="G164"/>
      <c r="H164"/>
      <c r="I164"/>
      <c r="J164"/>
      <c r="K164"/>
      <c r="L164"/>
      <c r="M164"/>
      <c r="N164"/>
    </row>
    <row r="165" spans="1:14" s="78" customFormat="1" x14ac:dyDescent="0.4">
      <c r="B165"/>
      <c r="C165"/>
      <c r="D165"/>
      <c r="E165"/>
      <c r="F165"/>
      <c r="G165"/>
      <c r="H165"/>
      <c r="I165"/>
      <c r="J165"/>
      <c r="K165"/>
      <c r="L165"/>
      <c r="M165"/>
      <c r="N165"/>
    </row>
    <row r="166" spans="1:14" s="78" customFormat="1" x14ac:dyDescent="0.4">
      <c r="B166"/>
      <c r="C166"/>
      <c r="D166"/>
      <c r="E166"/>
      <c r="F166"/>
      <c r="G166"/>
      <c r="H166"/>
      <c r="I166"/>
      <c r="J166"/>
      <c r="K166"/>
      <c r="L166"/>
      <c r="M166"/>
      <c r="N166"/>
    </row>
    <row r="167" spans="1:14" x14ac:dyDescent="0.4">
      <c r="A167" s="78"/>
      <c r="B167"/>
      <c r="C167"/>
      <c r="D167"/>
      <c r="E167"/>
      <c r="F167"/>
    </row>
    <row r="168" spans="1:14" s="78" customFormat="1" x14ac:dyDescent="0.4">
      <c r="B168"/>
      <c r="C168"/>
      <c r="D168"/>
      <c r="E168"/>
      <c r="F168"/>
      <c r="G168"/>
      <c r="H168"/>
      <c r="I168"/>
      <c r="J168"/>
      <c r="K168"/>
      <c r="L168"/>
      <c r="M168"/>
      <c r="N168"/>
    </row>
    <row r="169" spans="1:14" s="78" customFormat="1" x14ac:dyDescent="0.4">
      <c r="A169" s="1"/>
      <c r="B169"/>
      <c r="C169"/>
      <c r="D169"/>
      <c r="E169"/>
      <c r="F169"/>
      <c r="G169"/>
      <c r="H169"/>
      <c r="I169"/>
      <c r="J169"/>
      <c r="K169"/>
      <c r="L169"/>
      <c r="M169"/>
      <c r="N169"/>
    </row>
    <row r="170" spans="1:14" s="78" customFormat="1" x14ac:dyDescent="0.4">
      <c r="B170"/>
      <c r="C170"/>
      <c r="D170"/>
      <c r="E170"/>
      <c r="F170"/>
      <c r="G170"/>
      <c r="H170"/>
      <c r="I170"/>
      <c r="J170"/>
      <c r="K170"/>
      <c r="L170"/>
      <c r="M170"/>
      <c r="N170"/>
    </row>
    <row r="171" spans="1:14" s="78" customFormat="1" x14ac:dyDescent="0.4">
      <c r="B171"/>
      <c r="C171"/>
      <c r="D171"/>
      <c r="E171"/>
      <c r="F171"/>
      <c r="G171"/>
      <c r="H171"/>
      <c r="I171"/>
      <c r="J171"/>
      <c r="K171"/>
      <c r="L171"/>
      <c r="M171"/>
      <c r="N171"/>
    </row>
    <row r="172" spans="1:14" s="78" customFormat="1" x14ac:dyDescent="0.4">
      <c r="B172"/>
      <c r="C172"/>
      <c r="D172"/>
      <c r="E172"/>
      <c r="F172"/>
      <c r="G172"/>
      <c r="H172"/>
      <c r="I172"/>
      <c r="J172"/>
      <c r="K172"/>
      <c r="L172"/>
      <c r="M172"/>
      <c r="N172"/>
    </row>
    <row r="173" spans="1:14" s="78" customFormat="1" x14ac:dyDescent="0.4">
      <c r="B173"/>
      <c r="C173"/>
      <c r="D173"/>
      <c r="E173"/>
      <c r="F173"/>
      <c r="G173"/>
      <c r="H173"/>
      <c r="I173"/>
      <c r="J173"/>
      <c r="K173"/>
      <c r="L173"/>
      <c r="M173"/>
      <c r="N173"/>
    </row>
    <row r="174" spans="1:14" s="78" customFormat="1" x14ac:dyDescent="0.4">
      <c r="B174"/>
      <c r="C174"/>
      <c r="D174"/>
      <c r="E174"/>
      <c r="F174"/>
      <c r="G174"/>
      <c r="H174"/>
      <c r="I174"/>
      <c r="J174"/>
      <c r="K174"/>
      <c r="L174"/>
      <c r="M174"/>
      <c r="N174"/>
    </row>
    <row r="175" spans="1:14" s="78" customFormat="1" x14ac:dyDescent="0.4">
      <c r="B175"/>
      <c r="C175"/>
      <c r="D175"/>
      <c r="E175"/>
      <c r="F175"/>
      <c r="G175"/>
      <c r="H175"/>
      <c r="I175"/>
      <c r="J175"/>
      <c r="K175"/>
      <c r="L175"/>
      <c r="M175"/>
      <c r="N175"/>
    </row>
    <row r="176" spans="1:14" s="78" customFormat="1" x14ac:dyDescent="0.4">
      <c r="B176"/>
      <c r="C176"/>
      <c r="D176"/>
      <c r="E176"/>
      <c r="F176"/>
      <c r="G176"/>
      <c r="H176"/>
      <c r="I176"/>
      <c r="J176"/>
      <c r="K176"/>
      <c r="L176"/>
      <c r="M176"/>
      <c r="N176"/>
    </row>
    <row r="177" spans="1:14" s="78" customFormat="1" x14ac:dyDescent="0.4">
      <c r="B177"/>
      <c r="C177"/>
      <c r="D177"/>
      <c r="E177"/>
      <c r="F177"/>
      <c r="G177"/>
      <c r="H177"/>
      <c r="I177"/>
      <c r="J177"/>
      <c r="K177"/>
      <c r="L177"/>
      <c r="M177"/>
      <c r="N177"/>
    </row>
    <row r="178" spans="1:14" x14ac:dyDescent="0.4">
      <c r="A178" s="78"/>
      <c r="B178"/>
      <c r="C178"/>
      <c r="D178"/>
      <c r="E178"/>
      <c r="F178"/>
    </row>
    <row r="179" spans="1:14" s="78" customFormat="1" x14ac:dyDescent="0.4">
      <c r="B179"/>
      <c r="C179"/>
      <c r="D179"/>
      <c r="E179"/>
      <c r="F179"/>
      <c r="G179"/>
      <c r="H179"/>
      <c r="I179"/>
      <c r="J179"/>
      <c r="K179"/>
      <c r="L179"/>
      <c r="M179"/>
      <c r="N179"/>
    </row>
    <row r="180" spans="1:14" s="78" customFormat="1" x14ac:dyDescent="0.4">
      <c r="A180" s="1"/>
      <c r="B180"/>
      <c r="C180"/>
      <c r="D180"/>
      <c r="E180"/>
      <c r="F180"/>
      <c r="G180"/>
      <c r="H180"/>
      <c r="I180"/>
      <c r="J180"/>
      <c r="K180"/>
      <c r="L180"/>
      <c r="M180"/>
      <c r="N180"/>
    </row>
    <row r="181" spans="1:14" s="78" customFormat="1" x14ac:dyDescent="0.4">
      <c r="B181"/>
      <c r="C181"/>
      <c r="D181"/>
      <c r="E181"/>
      <c r="F181"/>
      <c r="G181"/>
      <c r="H181"/>
      <c r="I181"/>
      <c r="J181"/>
      <c r="K181"/>
      <c r="L181"/>
      <c r="M181"/>
      <c r="N181"/>
    </row>
    <row r="182" spans="1:14" s="78" customFormat="1" x14ac:dyDescent="0.4">
      <c r="B182"/>
      <c r="C182"/>
      <c r="D182"/>
      <c r="E182"/>
      <c r="F182"/>
      <c r="G182"/>
      <c r="H182"/>
      <c r="I182"/>
      <c r="J182"/>
      <c r="K182"/>
      <c r="L182"/>
      <c r="M182"/>
      <c r="N182"/>
    </row>
    <row r="183" spans="1:14" s="78" customFormat="1" x14ac:dyDescent="0.4">
      <c r="B183"/>
      <c r="C183"/>
      <c r="D183"/>
      <c r="E183"/>
      <c r="F183"/>
      <c r="G183"/>
      <c r="H183"/>
      <c r="I183"/>
      <c r="J183"/>
      <c r="K183"/>
      <c r="L183"/>
      <c r="M183"/>
      <c r="N183"/>
    </row>
    <row r="184" spans="1:14" s="78" customFormat="1" x14ac:dyDescent="0.4">
      <c r="B184"/>
      <c r="C184"/>
      <c r="D184"/>
      <c r="E184"/>
      <c r="F184"/>
      <c r="G184"/>
      <c r="H184"/>
      <c r="I184"/>
      <c r="J184"/>
      <c r="K184"/>
      <c r="L184"/>
      <c r="M184"/>
      <c r="N184"/>
    </row>
    <row r="185" spans="1:14" s="78" customFormat="1" x14ac:dyDescent="0.4">
      <c r="B185"/>
      <c r="C185"/>
      <c r="D185"/>
      <c r="E185"/>
      <c r="F185"/>
      <c r="G185"/>
      <c r="H185"/>
      <c r="I185"/>
      <c r="J185"/>
      <c r="K185"/>
      <c r="L185"/>
      <c r="M185"/>
      <c r="N185"/>
    </row>
    <row r="186" spans="1:14" s="78" customFormat="1" x14ac:dyDescent="0.4">
      <c r="B186"/>
      <c r="C186"/>
      <c r="D186"/>
      <c r="E186"/>
      <c r="F186"/>
      <c r="G186"/>
      <c r="H186"/>
      <c r="I186"/>
      <c r="J186"/>
      <c r="K186"/>
      <c r="L186"/>
      <c r="M186"/>
      <c r="N186"/>
    </row>
    <row r="187" spans="1:14" s="78" customFormat="1" x14ac:dyDescent="0.4">
      <c r="B187"/>
      <c r="C187"/>
      <c r="D187"/>
      <c r="E187"/>
      <c r="F187"/>
      <c r="G187"/>
      <c r="H187"/>
      <c r="I187"/>
      <c r="J187"/>
      <c r="K187"/>
      <c r="L187"/>
      <c r="M187"/>
      <c r="N187"/>
    </row>
    <row r="188" spans="1:14" s="78" customFormat="1" x14ac:dyDescent="0.4">
      <c r="B188"/>
      <c r="C188"/>
      <c r="D188"/>
      <c r="E188"/>
      <c r="F188"/>
      <c r="G188"/>
      <c r="H188"/>
      <c r="I188"/>
      <c r="J188"/>
      <c r="K188"/>
      <c r="L188"/>
      <c r="M188"/>
      <c r="N188"/>
    </row>
    <row r="189" spans="1:14" x14ac:dyDescent="0.4">
      <c r="A189" s="78"/>
      <c r="B189"/>
      <c r="C189"/>
      <c r="D189"/>
      <c r="E189"/>
      <c r="F189"/>
    </row>
    <row r="190" spans="1:14" s="78" customFormat="1" x14ac:dyDescent="0.4">
      <c r="B190"/>
      <c r="C190"/>
      <c r="D190"/>
      <c r="E190"/>
      <c r="F190"/>
      <c r="G190"/>
      <c r="H190"/>
      <c r="I190"/>
      <c r="J190"/>
      <c r="K190"/>
      <c r="L190"/>
      <c r="M190"/>
      <c r="N190"/>
    </row>
    <row r="191" spans="1:14" s="78" customFormat="1" x14ac:dyDescent="0.4">
      <c r="A191" s="1"/>
      <c r="B191"/>
      <c r="C191"/>
      <c r="D191"/>
      <c r="E191"/>
      <c r="F191"/>
      <c r="G191"/>
      <c r="H191"/>
      <c r="I191"/>
      <c r="J191"/>
      <c r="K191"/>
      <c r="L191"/>
      <c r="M191"/>
      <c r="N191"/>
    </row>
    <row r="192" spans="1:14" s="78" customFormat="1" x14ac:dyDescent="0.4">
      <c r="B192"/>
      <c r="C192"/>
      <c r="D192"/>
      <c r="E192"/>
      <c r="F192"/>
      <c r="G192"/>
      <c r="H192"/>
      <c r="I192"/>
      <c r="J192"/>
      <c r="K192"/>
      <c r="L192"/>
      <c r="M192"/>
      <c r="N192"/>
    </row>
    <row r="193" spans="1:14" s="78" customFormat="1" x14ac:dyDescent="0.4">
      <c r="B193"/>
      <c r="C193"/>
      <c r="D193"/>
      <c r="E193"/>
      <c r="F193"/>
      <c r="G193"/>
      <c r="H193"/>
      <c r="I193"/>
      <c r="J193"/>
      <c r="K193"/>
      <c r="L193"/>
      <c r="M193"/>
      <c r="N193"/>
    </row>
    <row r="194" spans="1:14" s="78" customFormat="1" x14ac:dyDescent="0.4">
      <c r="B194"/>
      <c r="C194"/>
      <c r="D194"/>
      <c r="E194"/>
      <c r="F194"/>
      <c r="G194"/>
      <c r="H194"/>
      <c r="I194"/>
      <c r="J194"/>
      <c r="K194"/>
      <c r="L194"/>
      <c r="M194"/>
      <c r="N194"/>
    </row>
    <row r="195" spans="1:14" s="78" customFormat="1" x14ac:dyDescent="0.4">
      <c r="B195"/>
      <c r="C195"/>
      <c r="D195"/>
      <c r="E195"/>
      <c r="F195"/>
      <c r="G195"/>
      <c r="H195"/>
      <c r="I195"/>
      <c r="J195"/>
      <c r="K195"/>
      <c r="L195"/>
      <c r="M195"/>
      <c r="N195"/>
    </row>
    <row r="196" spans="1:14" s="78" customFormat="1" x14ac:dyDescent="0.4">
      <c r="B196"/>
      <c r="C196"/>
      <c r="D196"/>
      <c r="E196"/>
      <c r="F196"/>
      <c r="G196"/>
      <c r="H196"/>
      <c r="I196"/>
      <c r="J196"/>
      <c r="K196"/>
      <c r="L196"/>
      <c r="M196"/>
      <c r="N196"/>
    </row>
    <row r="197" spans="1:14" s="78" customFormat="1" x14ac:dyDescent="0.4">
      <c r="B197"/>
      <c r="C197"/>
      <c r="D197"/>
      <c r="E197"/>
      <c r="F197"/>
      <c r="G197"/>
      <c r="H197"/>
      <c r="I197"/>
      <c r="J197"/>
      <c r="K197"/>
      <c r="L197"/>
      <c r="M197"/>
      <c r="N197"/>
    </row>
    <row r="198" spans="1:14" s="78" customFormat="1" x14ac:dyDescent="0.4">
      <c r="B198"/>
      <c r="C198"/>
      <c r="D198"/>
      <c r="E198"/>
      <c r="F198"/>
      <c r="G198"/>
      <c r="H198"/>
      <c r="I198"/>
      <c r="J198"/>
      <c r="K198"/>
      <c r="L198"/>
      <c r="M198"/>
      <c r="N198"/>
    </row>
    <row r="199" spans="1:14" s="78" customFormat="1" x14ac:dyDescent="0.4">
      <c r="B199"/>
      <c r="C199"/>
      <c r="D199"/>
      <c r="E199"/>
      <c r="F199"/>
      <c r="G199"/>
      <c r="H199"/>
      <c r="I199"/>
      <c r="J199"/>
      <c r="K199"/>
      <c r="L199"/>
      <c r="M199"/>
      <c r="N199"/>
    </row>
    <row r="200" spans="1:14" x14ac:dyDescent="0.4">
      <c r="A200" s="78"/>
      <c r="B200"/>
      <c r="C200"/>
      <c r="D200"/>
      <c r="E200"/>
      <c r="F200"/>
    </row>
    <row r="201" spans="1:14" s="78" customFormat="1" x14ac:dyDescent="0.4">
      <c r="B201"/>
      <c r="C201"/>
      <c r="D201"/>
      <c r="E201"/>
      <c r="F201"/>
      <c r="G201"/>
      <c r="H201"/>
      <c r="I201"/>
      <c r="J201"/>
      <c r="K201"/>
      <c r="L201"/>
      <c r="M201"/>
      <c r="N201"/>
    </row>
    <row r="202" spans="1:14" s="78" customFormat="1" x14ac:dyDescent="0.4">
      <c r="A202" s="1"/>
      <c r="B202"/>
      <c r="C202"/>
      <c r="D202"/>
      <c r="E202"/>
      <c r="F202"/>
      <c r="G202"/>
      <c r="H202"/>
      <c r="I202"/>
      <c r="J202"/>
      <c r="K202"/>
      <c r="L202"/>
      <c r="M202"/>
      <c r="N202"/>
    </row>
    <row r="203" spans="1:14" s="78" customFormat="1" x14ac:dyDescent="0.4">
      <c r="B203"/>
      <c r="C203"/>
      <c r="D203"/>
      <c r="E203"/>
      <c r="F203"/>
      <c r="G203"/>
      <c r="H203"/>
      <c r="I203"/>
      <c r="J203"/>
      <c r="K203"/>
      <c r="L203"/>
      <c r="M203"/>
      <c r="N203"/>
    </row>
    <row r="204" spans="1:14" s="78" customFormat="1" x14ac:dyDescent="0.4">
      <c r="B204"/>
      <c r="C204"/>
      <c r="D204"/>
      <c r="E204"/>
      <c r="F204"/>
      <c r="G204"/>
      <c r="H204"/>
      <c r="I204"/>
      <c r="J204"/>
      <c r="K204"/>
      <c r="L204"/>
      <c r="M204"/>
      <c r="N204"/>
    </row>
    <row r="205" spans="1:14" s="78" customFormat="1" x14ac:dyDescent="0.4">
      <c r="B205"/>
      <c r="C205"/>
      <c r="D205"/>
      <c r="E205"/>
      <c r="F205"/>
      <c r="G205"/>
      <c r="H205"/>
      <c r="I205"/>
      <c r="J205"/>
      <c r="K205"/>
      <c r="L205"/>
      <c r="M205"/>
      <c r="N205"/>
    </row>
    <row r="206" spans="1:14" s="78" customFormat="1" x14ac:dyDescent="0.4">
      <c r="B206"/>
      <c r="C206"/>
      <c r="D206"/>
      <c r="E206"/>
      <c r="F206"/>
      <c r="G206"/>
      <c r="H206"/>
      <c r="I206"/>
      <c r="J206"/>
      <c r="K206"/>
      <c r="L206"/>
      <c r="M206"/>
      <c r="N206"/>
    </row>
    <row r="207" spans="1:14" s="78" customFormat="1" x14ac:dyDescent="0.4">
      <c r="B207"/>
      <c r="C207"/>
      <c r="D207"/>
      <c r="E207"/>
      <c r="F207"/>
      <c r="G207"/>
      <c r="H207"/>
      <c r="I207"/>
      <c r="J207"/>
      <c r="K207"/>
      <c r="L207"/>
      <c r="M207"/>
      <c r="N207"/>
    </row>
    <row r="208" spans="1:14" s="78" customFormat="1" x14ac:dyDescent="0.4">
      <c r="B208"/>
      <c r="C208"/>
      <c r="D208"/>
      <c r="E208"/>
      <c r="F208"/>
      <c r="G208"/>
      <c r="H208"/>
      <c r="I208"/>
      <c r="J208"/>
      <c r="K208"/>
      <c r="L208"/>
      <c r="M208"/>
      <c r="N208"/>
    </row>
    <row r="209" spans="1:14" s="78" customFormat="1" x14ac:dyDescent="0.4">
      <c r="B209"/>
      <c r="C209"/>
      <c r="D209"/>
      <c r="E209"/>
      <c r="F209"/>
      <c r="G209"/>
      <c r="H209"/>
      <c r="I209"/>
      <c r="J209"/>
      <c r="K209"/>
      <c r="L209"/>
      <c r="M209"/>
      <c r="N209"/>
    </row>
    <row r="210" spans="1:14" s="78" customFormat="1" x14ac:dyDescent="0.4">
      <c r="B210"/>
      <c r="C210"/>
      <c r="D210"/>
      <c r="E210"/>
      <c r="F210"/>
      <c r="G210"/>
      <c r="H210"/>
      <c r="I210"/>
      <c r="J210"/>
      <c r="K210"/>
      <c r="L210"/>
      <c r="M210"/>
      <c r="N210"/>
    </row>
    <row r="211" spans="1:14" x14ac:dyDescent="0.4">
      <c r="A211" s="78"/>
      <c r="B211"/>
      <c r="C211"/>
      <c r="D211"/>
      <c r="E211"/>
      <c r="F211"/>
    </row>
    <row r="212" spans="1:14" s="78" customFormat="1" x14ac:dyDescent="0.4">
      <c r="B212"/>
      <c r="C212"/>
      <c r="D212"/>
      <c r="E212"/>
      <c r="F212"/>
      <c r="G212"/>
      <c r="H212"/>
      <c r="I212"/>
      <c r="J212"/>
      <c r="K212"/>
      <c r="L212"/>
      <c r="M212"/>
      <c r="N212"/>
    </row>
    <row r="213" spans="1:14" s="78" customFormat="1" x14ac:dyDescent="0.4">
      <c r="A213" s="1"/>
      <c r="B213"/>
      <c r="C213"/>
      <c r="D213"/>
      <c r="E213"/>
      <c r="F213"/>
      <c r="G213"/>
      <c r="H213"/>
      <c r="I213"/>
      <c r="J213"/>
      <c r="K213"/>
      <c r="L213"/>
      <c r="M213"/>
      <c r="N213"/>
    </row>
    <row r="214" spans="1:14" s="78" customFormat="1" x14ac:dyDescent="0.4">
      <c r="B214"/>
      <c r="C214"/>
      <c r="D214"/>
      <c r="E214"/>
      <c r="F214"/>
      <c r="G214"/>
      <c r="H214"/>
      <c r="I214"/>
      <c r="J214"/>
      <c r="K214"/>
      <c r="L214"/>
      <c r="M214"/>
      <c r="N214"/>
    </row>
    <row r="215" spans="1:14" s="78" customFormat="1" x14ac:dyDescent="0.4">
      <c r="B215"/>
      <c r="C215"/>
      <c r="D215"/>
      <c r="E215"/>
      <c r="F215"/>
      <c r="G215"/>
      <c r="H215"/>
      <c r="I215"/>
      <c r="J215"/>
      <c r="K215"/>
      <c r="L215"/>
      <c r="M215"/>
      <c r="N215"/>
    </row>
    <row r="216" spans="1:14" s="78" customFormat="1" x14ac:dyDescent="0.4">
      <c r="B216"/>
      <c r="C216"/>
      <c r="D216"/>
      <c r="E216"/>
      <c r="F216"/>
      <c r="G216"/>
      <c r="H216"/>
      <c r="I216"/>
      <c r="J216"/>
      <c r="K216"/>
      <c r="L216"/>
      <c r="M216"/>
      <c r="N216"/>
    </row>
    <row r="217" spans="1:14" s="78" customFormat="1" x14ac:dyDescent="0.4">
      <c r="B217"/>
      <c r="C217"/>
      <c r="D217"/>
      <c r="E217"/>
      <c r="F217"/>
      <c r="G217"/>
      <c r="H217"/>
      <c r="I217"/>
      <c r="J217"/>
      <c r="K217"/>
      <c r="L217"/>
      <c r="M217"/>
      <c r="N217"/>
    </row>
    <row r="218" spans="1:14" s="78" customFormat="1" x14ac:dyDescent="0.4">
      <c r="B218"/>
      <c r="C218"/>
      <c r="D218"/>
      <c r="E218"/>
      <c r="F218"/>
      <c r="G218"/>
      <c r="H218"/>
      <c r="I218"/>
      <c r="J218"/>
      <c r="K218"/>
      <c r="L218"/>
      <c r="M218"/>
      <c r="N218"/>
    </row>
    <row r="219" spans="1:14" s="78" customFormat="1" x14ac:dyDescent="0.4">
      <c r="B219"/>
      <c r="C219"/>
      <c r="D219"/>
      <c r="E219"/>
      <c r="F219"/>
      <c r="G219"/>
      <c r="H219"/>
      <c r="I219"/>
      <c r="J219"/>
      <c r="K219"/>
      <c r="L219"/>
      <c r="M219"/>
      <c r="N219"/>
    </row>
    <row r="220" spans="1:14" s="78" customFormat="1" x14ac:dyDescent="0.4">
      <c r="B220"/>
      <c r="C220"/>
      <c r="D220"/>
      <c r="E220"/>
      <c r="F220"/>
      <c r="G220"/>
      <c r="H220"/>
      <c r="I220"/>
      <c r="J220"/>
      <c r="K220"/>
      <c r="L220"/>
      <c r="M220"/>
      <c r="N220"/>
    </row>
    <row r="221" spans="1:14" s="78" customFormat="1" x14ac:dyDescent="0.4">
      <c r="B221"/>
      <c r="C221"/>
      <c r="D221"/>
      <c r="E221"/>
      <c r="F221"/>
      <c r="G221"/>
      <c r="H221"/>
      <c r="I221"/>
      <c r="J221"/>
      <c r="K221"/>
      <c r="L221"/>
      <c r="M221"/>
      <c r="N221"/>
    </row>
    <row r="222" spans="1:14" x14ac:dyDescent="0.4">
      <c r="A222" s="78"/>
      <c r="B222"/>
      <c r="C222"/>
      <c r="D222"/>
      <c r="E222"/>
      <c r="F222"/>
    </row>
    <row r="223" spans="1:14" s="78" customFormat="1" x14ac:dyDescent="0.4">
      <c r="B223"/>
      <c r="C223"/>
      <c r="D223"/>
      <c r="E223"/>
      <c r="F223"/>
      <c r="G223"/>
      <c r="H223"/>
      <c r="I223"/>
      <c r="J223"/>
      <c r="K223"/>
      <c r="L223"/>
      <c r="M223"/>
      <c r="N223"/>
    </row>
    <row r="224" spans="1:14" s="78" customFormat="1" x14ac:dyDescent="0.4">
      <c r="A224" s="1"/>
      <c r="B224"/>
      <c r="C224"/>
      <c r="D224"/>
      <c r="E224"/>
      <c r="F224"/>
      <c r="G224"/>
      <c r="H224"/>
      <c r="I224"/>
      <c r="J224"/>
      <c r="K224"/>
      <c r="L224"/>
      <c r="M224"/>
      <c r="N224"/>
    </row>
    <row r="225" spans="1:14" s="78" customFormat="1" x14ac:dyDescent="0.4">
      <c r="B225"/>
      <c r="C225"/>
      <c r="D225"/>
      <c r="E225"/>
      <c r="F225"/>
      <c r="G225"/>
      <c r="H225"/>
      <c r="I225"/>
      <c r="J225"/>
      <c r="K225"/>
      <c r="L225"/>
      <c r="M225"/>
      <c r="N225"/>
    </row>
    <row r="226" spans="1:14" s="78" customFormat="1" x14ac:dyDescent="0.4">
      <c r="B226"/>
      <c r="C226"/>
      <c r="D226"/>
      <c r="E226"/>
      <c r="F226"/>
      <c r="G226"/>
      <c r="H226"/>
      <c r="I226"/>
      <c r="J226"/>
      <c r="K226"/>
      <c r="L226"/>
      <c r="M226"/>
      <c r="N226"/>
    </row>
    <row r="227" spans="1:14" s="78" customFormat="1" x14ac:dyDescent="0.4">
      <c r="B227"/>
      <c r="C227"/>
      <c r="D227"/>
      <c r="E227"/>
      <c r="F227"/>
      <c r="G227"/>
      <c r="H227"/>
      <c r="I227"/>
      <c r="J227"/>
      <c r="K227"/>
      <c r="L227"/>
      <c r="M227"/>
      <c r="N227"/>
    </row>
    <row r="228" spans="1:14" s="78" customFormat="1" x14ac:dyDescent="0.4">
      <c r="B228"/>
      <c r="C228"/>
      <c r="D228"/>
      <c r="E228"/>
      <c r="F228"/>
      <c r="G228"/>
      <c r="H228"/>
      <c r="I228"/>
      <c r="J228"/>
      <c r="K228"/>
      <c r="L228"/>
      <c r="M228"/>
      <c r="N228"/>
    </row>
    <row r="229" spans="1:14" s="78" customFormat="1" x14ac:dyDescent="0.4">
      <c r="B229"/>
      <c r="C229"/>
      <c r="D229"/>
      <c r="E229"/>
      <c r="F229"/>
      <c r="G229"/>
      <c r="H229"/>
      <c r="I229"/>
      <c r="J229"/>
      <c r="K229"/>
      <c r="L229"/>
      <c r="M229"/>
      <c r="N229"/>
    </row>
    <row r="230" spans="1:14" s="78" customFormat="1" x14ac:dyDescent="0.4">
      <c r="B230"/>
      <c r="C230"/>
      <c r="D230"/>
      <c r="E230"/>
      <c r="F230"/>
      <c r="G230"/>
      <c r="H230"/>
      <c r="I230"/>
      <c r="J230"/>
      <c r="K230"/>
      <c r="L230"/>
      <c r="M230"/>
      <c r="N230"/>
    </row>
    <row r="231" spans="1:14" s="78" customFormat="1" x14ac:dyDescent="0.4">
      <c r="B231"/>
      <c r="C231"/>
      <c r="D231"/>
      <c r="E231"/>
      <c r="F231"/>
      <c r="G231"/>
      <c r="H231"/>
      <c r="I231"/>
      <c r="J231"/>
      <c r="K231"/>
      <c r="L231"/>
      <c r="M231"/>
      <c r="N231"/>
    </row>
    <row r="232" spans="1:14" s="78" customFormat="1" x14ac:dyDescent="0.4">
      <c r="B232"/>
      <c r="C232"/>
      <c r="D232"/>
      <c r="E232"/>
      <c r="F232"/>
      <c r="G232"/>
      <c r="H232"/>
      <c r="I232"/>
      <c r="J232"/>
      <c r="K232"/>
      <c r="L232"/>
      <c r="M232"/>
      <c r="N232"/>
    </row>
    <row r="233" spans="1:14" x14ac:dyDescent="0.4">
      <c r="A233" s="78"/>
      <c r="B233"/>
      <c r="C233"/>
      <c r="D233"/>
      <c r="E233"/>
      <c r="F233"/>
    </row>
    <row r="234" spans="1:14" s="78" customFormat="1" x14ac:dyDescent="0.4">
      <c r="B234"/>
      <c r="C234"/>
      <c r="D234"/>
      <c r="E234"/>
      <c r="F234"/>
      <c r="G234"/>
      <c r="H234"/>
      <c r="I234"/>
      <c r="J234"/>
      <c r="K234"/>
      <c r="L234"/>
      <c r="M234"/>
      <c r="N234"/>
    </row>
    <row r="235" spans="1:14" s="78" customFormat="1" x14ac:dyDescent="0.4">
      <c r="A235" s="1"/>
      <c r="B235"/>
      <c r="C235"/>
      <c r="D235"/>
      <c r="E235"/>
      <c r="F235"/>
      <c r="G235"/>
      <c r="H235"/>
      <c r="I235"/>
      <c r="J235"/>
      <c r="K235"/>
      <c r="L235"/>
      <c r="M235"/>
      <c r="N235"/>
    </row>
    <row r="236" spans="1:14" s="78" customFormat="1" x14ac:dyDescent="0.4">
      <c r="B236"/>
      <c r="C236"/>
      <c r="D236"/>
      <c r="E236"/>
      <c r="F236"/>
      <c r="G236"/>
      <c r="H236"/>
      <c r="I236"/>
      <c r="J236"/>
      <c r="K236"/>
      <c r="L236"/>
      <c r="M236"/>
      <c r="N236"/>
    </row>
    <row r="237" spans="1:14" s="78" customFormat="1" x14ac:dyDescent="0.4">
      <c r="B237"/>
      <c r="C237"/>
      <c r="D237"/>
      <c r="E237"/>
      <c r="F237"/>
      <c r="G237"/>
      <c r="H237"/>
      <c r="I237"/>
      <c r="J237"/>
      <c r="K237"/>
      <c r="L237"/>
      <c r="M237"/>
      <c r="N237"/>
    </row>
    <row r="238" spans="1:14" s="78" customFormat="1" x14ac:dyDescent="0.4">
      <c r="B238"/>
      <c r="C238"/>
      <c r="D238"/>
      <c r="E238"/>
      <c r="F238"/>
      <c r="G238"/>
      <c r="H238"/>
      <c r="I238"/>
      <c r="J238"/>
      <c r="K238"/>
      <c r="L238"/>
      <c r="M238"/>
      <c r="N238"/>
    </row>
    <row r="239" spans="1:14" s="78" customFormat="1" x14ac:dyDescent="0.4">
      <c r="B239"/>
      <c r="C239"/>
      <c r="D239"/>
      <c r="E239"/>
      <c r="F239"/>
      <c r="G239"/>
      <c r="H239"/>
      <c r="I239"/>
      <c r="J239"/>
      <c r="K239"/>
      <c r="L239"/>
      <c r="M239"/>
      <c r="N239"/>
    </row>
    <row r="240" spans="1:14" s="78" customFormat="1" x14ac:dyDescent="0.4">
      <c r="B240"/>
      <c r="C240"/>
      <c r="D240"/>
      <c r="E240"/>
      <c r="F240"/>
      <c r="G240"/>
      <c r="H240"/>
      <c r="I240"/>
      <c r="J240"/>
      <c r="K240"/>
      <c r="L240"/>
      <c r="M240"/>
      <c r="N240"/>
    </row>
    <row r="241" spans="1:14" s="78" customFormat="1" x14ac:dyDescent="0.4">
      <c r="B241"/>
      <c r="C241"/>
      <c r="D241"/>
      <c r="E241"/>
      <c r="F241"/>
      <c r="G241"/>
      <c r="H241"/>
      <c r="I241"/>
      <c r="J241"/>
      <c r="K241"/>
      <c r="L241"/>
      <c r="M241"/>
      <c r="N241"/>
    </row>
    <row r="242" spans="1:14" s="78" customFormat="1" x14ac:dyDescent="0.4">
      <c r="B242"/>
      <c r="C242"/>
      <c r="D242"/>
      <c r="E242"/>
      <c r="F242"/>
      <c r="G242"/>
      <c r="H242"/>
      <c r="I242"/>
      <c r="J242"/>
      <c r="K242"/>
      <c r="L242"/>
      <c r="M242"/>
      <c r="N242"/>
    </row>
    <row r="243" spans="1:14" x14ac:dyDescent="0.4">
      <c r="A243" s="78"/>
      <c r="B243"/>
      <c r="C243"/>
      <c r="D243"/>
      <c r="E243"/>
      <c r="F243"/>
    </row>
    <row r="244" spans="1:14" x14ac:dyDescent="0.4">
      <c r="A244" s="78"/>
      <c r="B244"/>
      <c r="C244"/>
      <c r="D244"/>
      <c r="E244"/>
      <c r="F244"/>
    </row>
    <row r="245" spans="1:14" x14ac:dyDescent="0.4">
      <c r="B245"/>
      <c r="C245"/>
      <c r="D245"/>
      <c r="E245"/>
      <c r="F245"/>
    </row>
    <row r="246" spans="1:14" x14ac:dyDescent="0.4">
      <c r="B246"/>
      <c r="C246"/>
      <c r="D246"/>
      <c r="E246"/>
      <c r="F246"/>
    </row>
    <row r="247" spans="1:14" x14ac:dyDescent="0.4">
      <c r="B247"/>
      <c r="C247"/>
      <c r="D247"/>
      <c r="E247"/>
      <c r="F247"/>
    </row>
    <row r="248" spans="1:14" x14ac:dyDescent="0.4">
      <c r="B248"/>
      <c r="C248"/>
      <c r="D248"/>
      <c r="E248"/>
      <c r="F248"/>
    </row>
    <row r="249" spans="1:14" x14ac:dyDescent="0.4">
      <c r="B249"/>
      <c r="C249"/>
      <c r="D249"/>
      <c r="E249"/>
      <c r="F249"/>
    </row>
    <row r="250" spans="1:14" x14ac:dyDescent="0.4">
      <c r="B250"/>
      <c r="C250"/>
      <c r="D250"/>
      <c r="E250"/>
      <c r="F250"/>
    </row>
    <row r="251" spans="1:14" x14ac:dyDescent="0.4">
      <c r="B251"/>
      <c r="C251"/>
      <c r="D251"/>
      <c r="E251"/>
      <c r="F251"/>
    </row>
    <row r="252" spans="1:14" x14ac:dyDescent="0.4">
      <c r="B252"/>
      <c r="C252"/>
      <c r="D252"/>
      <c r="E252"/>
      <c r="F252"/>
    </row>
    <row r="253" spans="1:14" x14ac:dyDescent="0.4">
      <c r="B253"/>
      <c r="C253"/>
      <c r="D253"/>
      <c r="E253"/>
      <c r="F253"/>
    </row>
    <row r="254" spans="1:14" x14ac:dyDescent="0.4">
      <c r="B254"/>
      <c r="C254"/>
      <c r="D254"/>
      <c r="E254"/>
      <c r="F254"/>
    </row>
    <row r="255" spans="1:14" x14ac:dyDescent="0.4">
      <c r="B255"/>
      <c r="C255"/>
      <c r="D255"/>
      <c r="E255"/>
      <c r="F255"/>
    </row>
    <row r="256" spans="1:14" x14ac:dyDescent="0.4">
      <c r="B256"/>
      <c r="C256"/>
      <c r="D256"/>
      <c r="E256"/>
      <c r="F256"/>
    </row>
    <row r="257" spans="2:6" x14ac:dyDescent="0.4">
      <c r="B257"/>
      <c r="C257"/>
      <c r="D257"/>
      <c r="E257"/>
      <c r="F257"/>
    </row>
    <row r="258" spans="2:6" x14ac:dyDescent="0.4">
      <c r="B258"/>
      <c r="C258"/>
      <c r="D258"/>
      <c r="E258"/>
      <c r="F258"/>
    </row>
    <row r="259" spans="2:6" x14ac:dyDescent="0.4">
      <c r="B259"/>
      <c r="C259"/>
      <c r="D259"/>
      <c r="E259"/>
      <c r="F259"/>
    </row>
    <row r="260" spans="2:6" x14ac:dyDescent="0.4">
      <c r="B260" s="78"/>
      <c r="C260" s="78"/>
      <c r="D260" s="78"/>
      <c r="E260" s="78"/>
      <c r="F260" s="78"/>
    </row>
  </sheetData>
  <sheetProtection algorithmName="SHA-512" hashValue="45eubIZlztOaKEibMHz1lKdzlplJci6rYQwCZJtyJ/LuJO1AbnEX7qoHjxCr50Ywwca+ijTKALh3MMugtf+dwg==" saltValue="xEZojMpIowvrdhLY1hLuiw==" spinCount="100000" sheet="1" insertRows="0"/>
  <mergeCells count="8">
    <mergeCell ref="B75:E75"/>
    <mergeCell ref="B76:E76"/>
    <mergeCell ref="B69:E69"/>
    <mergeCell ref="B70:E70"/>
    <mergeCell ref="B71:E71"/>
    <mergeCell ref="B72:E72"/>
    <mergeCell ref="B73:E73"/>
    <mergeCell ref="B74:E74"/>
  </mergeCells>
  <phoneticPr fontId="1"/>
  <pageMargins left="0.70866141732283472" right="0.70866141732283472" top="0.94488188976377963" bottom="0.55118110236220474" header="0.31496062992125984" footer="0.31496062992125984"/>
  <pageSetup paperSize="9" scale="53" fitToHeight="0" orientation="portrait" r:id="rId1"/>
  <headerFooter differentFirst="1"/>
  <rowBreaks count="2" manualBreakCount="2">
    <brk id="120" max="16383" man="1"/>
    <brk id="19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EBAD7E06-B38C-4876-BEE9-6B8656D21E92}">
          <x14:formula1>
            <xm:f>バックシート!$A$2:$A$19</xm:f>
          </x14:formula1>
          <xm:sqref>C6 C16 C24 C32 C40 C48 C56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D19"/>
  <sheetViews>
    <sheetView workbookViewId="0">
      <selection activeCell="A2" sqref="A2"/>
    </sheetView>
  </sheetViews>
  <sheetFormatPr defaultRowHeight="18.75" x14ac:dyDescent="0.4"/>
  <cols>
    <col min="1" max="1" width="17.25" customWidth="1"/>
    <col min="4" max="4" width="29.875" bestFit="1" customWidth="1"/>
  </cols>
  <sheetData>
    <row r="1" spans="1:4" x14ac:dyDescent="0.4">
      <c r="A1" s="14" t="s">
        <v>7</v>
      </c>
      <c r="B1" s="14" t="s">
        <v>8</v>
      </c>
      <c r="D1" t="s">
        <v>27</v>
      </c>
    </row>
    <row r="2" spans="1:4" x14ac:dyDescent="0.4">
      <c r="A2" s="9" t="s">
        <v>9</v>
      </c>
      <c r="B2" s="10">
        <v>1100</v>
      </c>
    </row>
    <row r="3" spans="1:4" x14ac:dyDescent="0.4">
      <c r="A3" s="9" t="s">
        <v>10</v>
      </c>
      <c r="B3" s="10">
        <v>1430</v>
      </c>
      <c r="D3" s="5"/>
    </row>
    <row r="4" spans="1:4" x14ac:dyDescent="0.4">
      <c r="A4" s="9" t="s">
        <v>11</v>
      </c>
      <c r="B4" s="11">
        <v>353</v>
      </c>
      <c r="D4" s="5"/>
    </row>
    <row r="5" spans="1:4" x14ac:dyDescent="0.4">
      <c r="A5" s="9" t="s">
        <v>12</v>
      </c>
      <c r="B5" s="10">
        <v>1030</v>
      </c>
      <c r="D5" s="5"/>
    </row>
    <row r="6" spans="1:4" x14ac:dyDescent="0.4">
      <c r="A6" s="9" t="s">
        <v>13</v>
      </c>
      <c r="B6" s="11">
        <v>794</v>
      </c>
      <c r="D6" s="5"/>
    </row>
    <row r="7" spans="1:4" x14ac:dyDescent="0.4">
      <c r="A7" s="9" t="s">
        <v>14</v>
      </c>
      <c r="B7" s="10">
        <v>3220</v>
      </c>
      <c r="D7" s="5"/>
    </row>
    <row r="8" spans="1:4" x14ac:dyDescent="0.4">
      <c r="A8" s="9" t="s">
        <v>15</v>
      </c>
      <c r="B8" s="10">
        <v>1340</v>
      </c>
      <c r="D8" s="5"/>
    </row>
    <row r="9" spans="1:4" x14ac:dyDescent="0.4">
      <c r="A9" s="9" t="s">
        <v>16</v>
      </c>
      <c r="B9" s="10">
        <v>1370</v>
      </c>
    </row>
    <row r="10" spans="1:4" x14ac:dyDescent="0.4">
      <c r="A10" s="9" t="s">
        <v>17</v>
      </c>
      <c r="B10" s="10">
        <v>9810</v>
      </c>
    </row>
    <row r="11" spans="1:4" x14ac:dyDescent="0.4">
      <c r="A11" s="9" t="s">
        <v>18</v>
      </c>
      <c r="B11" s="11">
        <v>693</v>
      </c>
    </row>
    <row r="12" spans="1:4" x14ac:dyDescent="0.4">
      <c r="A12" s="9" t="s">
        <v>19</v>
      </c>
      <c r="B12" s="10">
        <v>1640</v>
      </c>
    </row>
    <row r="13" spans="1:4" x14ac:dyDescent="0.4">
      <c r="A13" s="9" t="s">
        <v>91</v>
      </c>
      <c r="B13" s="11">
        <v>675</v>
      </c>
    </row>
    <row r="14" spans="1:4" x14ac:dyDescent="0.4">
      <c r="A14" s="9" t="s">
        <v>21</v>
      </c>
      <c r="B14" s="10">
        <v>3500</v>
      </c>
    </row>
    <row r="15" spans="1:4" x14ac:dyDescent="0.4">
      <c r="A15" s="9" t="s">
        <v>22</v>
      </c>
      <c r="B15" s="10">
        <v>4470</v>
      </c>
    </row>
    <row r="16" spans="1:4" x14ac:dyDescent="0.4">
      <c r="A16" s="9" t="s">
        <v>93</v>
      </c>
      <c r="B16" s="11">
        <v>92</v>
      </c>
    </row>
    <row r="17" spans="1:2" x14ac:dyDescent="0.4">
      <c r="A17" s="9" t="s">
        <v>95</v>
      </c>
      <c r="B17" s="11">
        <v>53</v>
      </c>
    </row>
    <row r="18" spans="1:2" x14ac:dyDescent="0.4">
      <c r="A18" s="9" t="s">
        <v>25</v>
      </c>
      <c r="B18" s="11">
        <v>124</v>
      </c>
    </row>
    <row r="19" spans="1:2" x14ac:dyDescent="0.4">
      <c r="A19" s="9" t="s">
        <v>94</v>
      </c>
      <c r="B19" s="10">
        <v>14800</v>
      </c>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保存期間：平成○○年○○月○○日まで保存
（セット後は保存期間〇〇年）
性質/日付： 機密性○、平成○○年○○月○○日
未定稿　備考：個人文書</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Q6"/>
  <sheetViews>
    <sheetView workbookViewId="0">
      <selection activeCell="A4" sqref="A4"/>
    </sheetView>
  </sheetViews>
  <sheetFormatPr defaultRowHeight="18.75" x14ac:dyDescent="0.4"/>
  <cols>
    <col min="1" max="1" width="4.25" bestFit="1" customWidth="1"/>
    <col min="2" max="2" width="11" bestFit="1" customWidth="1"/>
    <col min="3" max="8" width="25.375" customWidth="1"/>
    <col min="9" max="9" width="25.375" style="65" customWidth="1"/>
    <col min="10" max="10" width="25.5" customWidth="1"/>
    <col min="11" max="13" width="19.25" bestFit="1" customWidth="1"/>
    <col min="14" max="14" width="27.5" bestFit="1" customWidth="1"/>
    <col min="15" max="15" width="29.375" customWidth="1"/>
    <col min="16" max="19" width="10.625" customWidth="1"/>
    <col min="20" max="20" width="13" bestFit="1" customWidth="1"/>
    <col min="21" max="21" width="10.625" customWidth="1"/>
    <col min="22" max="22" width="11.25" bestFit="1" customWidth="1"/>
    <col min="23" max="24" width="10.625" customWidth="1"/>
    <col min="25" max="26" width="8.875" customWidth="1"/>
    <col min="27" max="42" width="10.625" customWidth="1"/>
    <col min="43" max="43" width="29.875" customWidth="1"/>
  </cols>
  <sheetData>
    <row r="1" spans="1:43" x14ac:dyDescent="0.4">
      <c r="P1" t="s">
        <v>30</v>
      </c>
      <c r="S1" t="s">
        <v>32</v>
      </c>
      <c r="V1" t="s">
        <v>77</v>
      </c>
      <c r="Y1" s="74" t="s">
        <v>41</v>
      </c>
      <c r="Z1" s="74"/>
      <c r="AA1" s="74"/>
      <c r="AB1" s="75" t="s">
        <v>45</v>
      </c>
      <c r="AC1" s="75"/>
      <c r="AD1" s="75"/>
      <c r="AE1" s="74" t="s">
        <v>46</v>
      </c>
      <c r="AF1" s="74"/>
      <c r="AG1" s="74"/>
      <c r="AH1" t="s">
        <v>47</v>
      </c>
      <c r="AK1" t="s">
        <v>49</v>
      </c>
      <c r="AN1" t="s">
        <v>50</v>
      </c>
    </row>
    <row r="2" spans="1:43" ht="3.6" customHeight="1" x14ac:dyDescent="0.4"/>
    <row r="3" spans="1:43" s="64" customFormat="1" ht="51" customHeight="1" x14ac:dyDescent="0.4">
      <c r="A3" s="66" t="s">
        <v>36</v>
      </c>
      <c r="B3" s="66" t="s">
        <v>78</v>
      </c>
      <c r="C3" s="66" t="s">
        <v>37</v>
      </c>
      <c r="D3" s="66" t="s">
        <v>98</v>
      </c>
      <c r="E3" s="66" t="s">
        <v>99</v>
      </c>
      <c r="F3" s="66" t="s">
        <v>100</v>
      </c>
      <c r="G3" s="66" t="s">
        <v>38</v>
      </c>
      <c r="H3" s="66" t="s">
        <v>39</v>
      </c>
      <c r="I3" s="66" t="s">
        <v>6</v>
      </c>
      <c r="J3" s="67" t="s">
        <v>92</v>
      </c>
      <c r="K3" s="66" t="s">
        <v>51</v>
      </c>
      <c r="L3" s="66" t="s">
        <v>73</v>
      </c>
      <c r="M3" s="66" t="s">
        <v>74</v>
      </c>
      <c r="N3" s="66" t="s">
        <v>85</v>
      </c>
      <c r="O3" s="66" t="s">
        <v>86</v>
      </c>
      <c r="P3" s="66" t="s">
        <v>75</v>
      </c>
      <c r="Q3" s="66" t="s">
        <v>76</v>
      </c>
      <c r="R3" s="67" t="s">
        <v>101</v>
      </c>
      <c r="S3" s="66" t="s">
        <v>75</v>
      </c>
      <c r="T3" s="66" t="s">
        <v>76</v>
      </c>
      <c r="U3" s="67" t="s">
        <v>101</v>
      </c>
      <c r="V3" s="66" t="s">
        <v>75</v>
      </c>
      <c r="W3" s="66" t="s">
        <v>76</v>
      </c>
      <c r="X3" s="67" t="s">
        <v>101</v>
      </c>
      <c r="Y3" s="66" t="s">
        <v>42</v>
      </c>
      <c r="Z3" s="66" t="s">
        <v>43</v>
      </c>
      <c r="AA3" s="66" t="s">
        <v>44</v>
      </c>
      <c r="AB3" s="66" t="s">
        <v>42</v>
      </c>
      <c r="AC3" s="66" t="s">
        <v>43</v>
      </c>
      <c r="AD3" s="66" t="s">
        <v>44</v>
      </c>
      <c r="AE3" s="66" t="s">
        <v>42</v>
      </c>
      <c r="AF3" s="66" t="s">
        <v>43</v>
      </c>
      <c r="AG3" s="66" t="s">
        <v>44</v>
      </c>
      <c r="AH3" s="66" t="s">
        <v>42</v>
      </c>
      <c r="AI3" s="66" t="s">
        <v>43</v>
      </c>
      <c r="AJ3" s="66" t="s">
        <v>48</v>
      </c>
      <c r="AK3" s="66" t="s">
        <v>42</v>
      </c>
      <c r="AL3" s="66" t="s">
        <v>43</v>
      </c>
      <c r="AM3" s="66" t="s">
        <v>48</v>
      </c>
      <c r="AN3" s="66" t="s">
        <v>42</v>
      </c>
      <c r="AO3" s="66" t="s">
        <v>43</v>
      </c>
      <c r="AP3" s="66" t="s">
        <v>48</v>
      </c>
      <c r="AQ3" s="66" t="s">
        <v>84</v>
      </c>
    </row>
    <row r="4" spans="1:43" s="64" customFormat="1" x14ac:dyDescent="0.4">
      <c r="B4" s="64" t="str">
        <f>別添１!C7</f>
        <v/>
      </c>
      <c r="C4" s="73">
        <f>提出様式!J11</f>
        <v>0</v>
      </c>
      <c r="D4" s="73">
        <f>提出様式!$J$12</f>
        <v>0</v>
      </c>
      <c r="E4" s="73">
        <f>提出様式!J14</f>
        <v>0</v>
      </c>
      <c r="F4" s="73">
        <f>提出様式!J15</f>
        <v>0</v>
      </c>
      <c r="G4" s="73">
        <f>提出様式!J16</f>
        <v>0</v>
      </c>
      <c r="H4" s="73">
        <f>提出様式!J17</f>
        <v>0</v>
      </c>
      <c r="I4" s="73">
        <f>提出様式!J18</f>
        <v>0</v>
      </c>
      <c r="J4" s="64" t="str">
        <f>提出様式!H25</f>
        <v/>
      </c>
      <c r="K4" s="64" t="str">
        <f>提出様式!J27</f>
        <v/>
      </c>
      <c r="L4" s="64" t="str">
        <f>提出様式!J28</f>
        <v/>
      </c>
      <c r="M4" s="64" t="str">
        <f>提出様式!J29</f>
        <v/>
      </c>
      <c r="N4" s="65">
        <f>提出様式!C32</f>
        <v>0</v>
      </c>
      <c r="O4" s="65">
        <f>提出様式!C40</f>
        <v>0</v>
      </c>
      <c r="P4" s="73">
        <f>提出様式!C52</f>
        <v>0</v>
      </c>
      <c r="Q4" s="73">
        <f>提出様式!D52</f>
        <v>0</v>
      </c>
      <c r="R4" s="73">
        <f>提出様式!J52</f>
        <v>0</v>
      </c>
      <c r="S4" s="73">
        <f>提出様式!C53</f>
        <v>0</v>
      </c>
      <c r="T4" s="73">
        <f>提出様式!D53</f>
        <v>0</v>
      </c>
      <c r="U4" s="73">
        <f>提出様式!J53</f>
        <v>0</v>
      </c>
      <c r="V4" s="73">
        <f>提出様式!C54</f>
        <v>0</v>
      </c>
      <c r="W4" s="73">
        <f>提出様式!D54</f>
        <v>0</v>
      </c>
      <c r="X4" s="73">
        <f>提出様式!J54</f>
        <v>0</v>
      </c>
      <c r="Y4" s="73">
        <f>提出様式!C58</f>
        <v>0</v>
      </c>
      <c r="Z4" s="73">
        <f>提出様式!D58</f>
        <v>0</v>
      </c>
      <c r="AA4" s="73">
        <f>提出様式!F58</f>
        <v>0</v>
      </c>
      <c r="AB4" s="73">
        <f>提出様式!C59</f>
        <v>0</v>
      </c>
      <c r="AC4" s="73">
        <f>提出様式!D59</f>
        <v>0</v>
      </c>
      <c r="AD4" s="73">
        <f>提出様式!F59</f>
        <v>0</v>
      </c>
      <c r="AE4" s="73">
        <f>提出様式!C60</f>
        <v>0</v>
      </c>
      <c r="AF4" s="73">
        <f>提出様式!D60</f>
        <v>0</v>
      </c>
      <c r="AG4" s="73">
        <f>提出様式!F60</f>
        <v>0</v>
      </c>
      <c r="AH4" s="73">
        <f>提出様式!C65</f>
        <v>0</v>
      </c>
      <c r="AI4" s="73">
        <f>提出様式!D65</f>
        <v>0</v>
      </c>
      <c r="AJ4" s="73">
        <f>提出様式!F65</f>
        <v>0</v>
      </c>
      <c r="AK4" s="73">
        <f>提出様式!C66</f>
        <v>0</v>
      </c>
      <c r="AL4" s="73">
        <f>提出様式!D66</f>
        <v>0</v>
      </c>
      <c r="AM4" s="73">
        <f>提出様式!F66</f>
        <v>0</v>
      </c>
      <c r="AN4" s="73">
        <f>提出様式!C67</f>
        <v>0</v>
      </c>
      <c r="AO4" s="73">
        <f>提出様式!D67</f>
        <v>0</v>
      </c>
      <c r="AP4" s="73">
        <f>提出様式!F67</f>
        <v>0</v>
      </c>
      <c r="AQ4" s="73">
        <f>提出様式!C71</f>
        <v>0</v>
      </c>
    </row>
    <row r="6" spans="1:43" x14ac:dyDescent="0.4">
      <c r="Q6" s="55"/>
      <c r="T6" s="55"/>
      <c r="W6" s="55"/>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保存期間：平成○○年○○月○○日まで保存
（セット後は保存期間〇〇年）
性質/日付： 機密性○、平成○○年○○月○○日
未定稿　備考：個人文書</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99066A5BB0AC428736815E8E8EDFC5" ma:contentTypeVersion="14" ma:contentTypeDescription="新しいドキュメントを作成します。" ma:contentTypeScope="" ma:versionID="660925682d79f2358ff58b13b00cc844">
  <xsd:schema xmlns:xsd="http://www.w3.org/2001/XMLSchema" xmlns:xs="http://www.w3.org/2001/XMLSchema" xmlns:p="http://schemas.microsoft.com/office/2006/metadata/properties" xmlns:ns2="047ed488-b826-4941-a905-47c5ef284c87" xmlns:ns3="9aac578e-bec8-401f-81ea-314d4dbae078" targetNamespace="http://schemas.microsoft.com/office/2006/metadata/properties" ma:root="true" ma:fieldsID="e700f46743aec13b051457b0b8aa2960" ns2:_="" ns3:_="">
    <xsd:import namespace="047ed488-b826-4941-a905-47c5ef284c87"/>
    <xsd:import namespace="9aac578e-bec8-401f-81ea-314d4dbae07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ed488-b826-4941-a905-47c5ef284c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ac578e-bec8-401f-81ea-314d4dbae07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c8d138e-3b0e-4724-8162-21f331c4fe77}" ma:internalName="TaxCatchAll" ma:showField="CatchAllData" ma:web="9aac578e-bec8-401f-81ea-314d4dbae0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aac578e-bec8-401f-81ea-314d4dbae078" xsi:nil="true"/>
    <lcf76f155ced4ddcb4097134ff3c332f xmlns="047ed488-b826-4941-a905-47c5ef284c8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4FF9494-7E3F-4856-80CB-2EA04C8F32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ed488-b826-4941-a905-47c5ef284c87"/>
    <ds:schemaRef ds:uri="9aac578e-bec8-401f-81ea-314d4dbae0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56B912-8BEF-479A-A928-9F1EA3C2E02C}">
  <ds:schemaRefs>
    <ds:schemaRef ds:uri="http://schemas.microsoft.com/sharepoint/v3/contenttype/forms"/>
  </ds:schemaRefs>
</ds:datastoreItem>
</file>

<file path=customXml/itemProps3.xml><?xml version="1.0" encoding="utf-8"?>
<ds:datastoreItem xmlns:ds="http://schemas.openxmlformats.org/officeDocument/2006/customXml" ds:itemID="{22F2232E-C24A-469C-9961-479B1F3C36F1}">
  <ds:schemaRefs>
    <ds:schemaRef ds:uri="http://schemas.microsoft.com/office/2006/metadata/properties"/>
    <ds:schemaRef ds:uri="http://purl.org/dc/elements/1.1/"/>
    <ds:schemaRef ds:uri="http://schemas.microsoft.com/office/2006/documentManagement/types"/>
    <ds:schemaRef ds:uri="http://www.w3.org/XML/1998/namespace"/>
    <ds:schemaRef ds:uri="http://schemas.openxmlformats.org/package/2006/metadata/core-properties"/>
    <ds:schemaRef ds:uri="http://purl.org/dc/terms/"/>
    <ds:schemaRef ds:uri="http://schemas.microsoft.com/office/infopath/2007/PartnerControls"/>
    <ds:schemaRef ds:uri="9aac578e-bec8-401f-81ea-314d4dbae078"/>
    <ds:schemaRef ds:uri="047ed488-b826-4941-a905-47c5ef284c8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提出様式</vt:lpstr>
      <vt:lpstr>別添１</vt:lpstr>
      <vt:lpstr>別添２</vt:lpstr>
      <vt:lpstr>バックシート</vt:lpstr>
      <vt:lpstr>出力リスト</vt:lpstr>
      <vt:lpstr>提出様式!Print_Area</vt:lpstr>
      <vt:lpstr>別添１!Print_Area</vt:lpstr>
      <vt:lpstr>別添２!Print_Area</vt:lpstr>
      <vt:lpstr>月</vt:lpstr>
      <vt:lpstr>日</vt:lpstr>
      <vt:lpstr>年</vt:lpstr>
    </vt:vector>
  </TitlesOfParts>
  <Company>経済産業省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（様式５）例外的用途割当て製造数量及び輸入数量内示申請書</dc:title>
  <dc:subject>2026</dc:subject>
  <dc:creator>依田 由佳</dc:creator>
  <cp:lastModifiedBy>Windows ユーザー</cp:lastModifiedBy>
  <cp:lastPrinted>2024-05-29T07:31:17Z</cp:lastPrinted>
  <dcterms:created xsi:type="dcterms:W3CDTF">2018-04-03T01:50:55Z</dcterms:created>
  <dcterms:modified xsi:type="dcterms:W3CDTF">2025-07-29T00:59:12Z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0x010100EE99066A5BB0AC428736815E8E8EDFC5</vt:lpwstr>
  </property>
  <property fmtid="{D5CDD505-2E9C-101B-9397-08002B2CF9AE}" pid="3" name="MediaServiceImageTags">
    <vt:lpwstr/>
  </property>
</Properties>
</file>