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7115A2F2-4E74-4175-802E-927DE7CA9194}" xr6:coauthVersionLast="47" xr6:coauthVersionMax="47" xr10:uidLastSave="{00000000-0000-0000-0000-000000000000}"/>
  <workbookProtection workbookAlgorithmName="SHA-512" workbookHashValue="p6gswHXucMhatu0OdHIFiThSWZ6wCucHiSP9jRqUiFkvQ35NHP8TvwF9Y66D4Yp0+qJetogSsBDAJyuOm1zrLw==" workbookSaltValue="dTu6Z8nnaNCTcYyJogCHWQ==" workbookSpinCount="100000" lockStructure="1"/>
  <bookViews>
    <workbookView xWindow="-120" yWindow="-120" windowWidth="29040" windowHeight="1572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ロール対応表ｰ1001" sheetId="186" r:id="rId8"/>
    <sheet name="訓練経費内訳票-1001" sheetId="21" r:id="rId9"/>
    <sheet name="講座運営管理状況_講師等経歴書-1001" sheetId="126" r:id="rId10"/>
    <sheet name="個票ｰ1002" sheetId="298" r:id="rId11"/>
    <sheet name="ロール対応表ｰ1002" sheetId="299" r:id="rId12"/>
    <sheet name="訓練経費内訳票-1002" sheetId="290" r:id="rId13"/>
    <sheet name="講座運営管理状況_講師等経歴書-1002" sheetId="291" r:id="rId14"/>
    <sheet name="個票ｰ1003" sheetId="304" r:id="rId15"/>
    <sheet name="ロール対応表ｰ1003" sheetId="305" r:id="rId16"/>
    <sheet name="訓練経費内訳票-1003" sheetId="306" r:id="rId17"/>
    <sheet name="講座運営管理状況_講師等経歴書-1003" sheetId="307" r:id="rId18"/>
    <sheet name="個票ｰ1004" sheetId="308" r:id="rId19"/>
    <sheet name="ロール対応表ｰ1004" sheetId="309" r:id="rId20"/>
    <sheet name="訓練経費内訳票-1004" sheetId="310" r:id="rId21"/>
    <sheet name="講座運営管理状況_講師等経歴書-1004" sheetId="311" r:id="rId22"/>
    <sheet name="個票ｰ1005" sheetId="312" r:id="rId23"/>
    <sheet name="ロール対応表ｰ1005" sheetId="313" r:id="rId24"/>
    <sheet name="訓練経費内訳票-1005" sheetId="314" r:id="rId25"/>
    <sheet name="講座運営管理状況_講師等経歴書-1005" sheetId="315" r:id="rId26"/>
    <sheet name="個票ｰ1006" sheetId="316" r:id="rId27"/>
    <sheet name="ロール対応表ｰ1006" sheetId="317" r:id="rId28"/>
    <sheet name="訓練経費内訳票-1006" sheetId="318" r:id="rId29"/>
    <sheet name="講座運営管理状況_講師等経歴書-1006" sheetId="319" r:id="rId30"/>
    <sheet name="個票ｰ1007" sheetId="320" r:id="rId31"/>
    <sheet name="ロール対応表ｰ1007" sheetId="321" r:id="rId32"/>
    <sheet name="訓練経費内訳票-1007" sheetId="322" r:id="rId33"/>
    <sheet name="講座運営管理状況_講師等経歴書-1007" sheetId="323" r:id="rId34"/>
    <sheet name="個票ｰ1008" sheetId="324" r:id="rId35"/>
    <sheet name="ロール対応表ｰ1008" sheetId="325" r:id="rId36"/>
    <sheet name="訓練経費内訳票-1008" sheetId="326" r:id="rId37"/>
    <sheet name="講座運営管理状況_講師等経歴書-1008" sheetId="327" r:id="rId38"/>
    <sheet name="個票ｰ1009" sheetId="329" r:id="rId39"/>
    <sheet name="ロール対応表ｰ1009" sheetId="330" r:id="rId40"/>
    <sheet name="訓練経費内訳票-1009" sheetId="331" r:id="rId41"/>
    <sheet name="講座運営管理状況_講師等経歴書-1009" sheetId="332" r:id="rId42"/>
    <sheet name="個票ｰ1010" sheetId="333" r:id="rId43"/>
    <sheet name="ロール対応表ｰ1010" sheetId="334" r:id="rId44"/>
    <sheet name="訓練経費内訳票-1010" sheetId="335" r:id="rId45"/>
    <sheet name="講座運営管理状況_講師等経歴書-1010" sheetId="336" r:id="rId46"/>
    <sheet name="講座情報シート" sheetId="277" state="hidden" r:id="rId47"/>
  </sheets>
  <externalReferences>
    <externalReference r:id="rId48"/>
  </externalReferences>
  <definedNames>
    <definedName name="_xlnm._FilterDatabase" localSheetId="3" hidden="1">'申請書・総括票（共通）'!$A$90:$L$90</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ロール対応表ｰ1001!$A$1:$T$57</definedName>
    <definedName name="_xlnm.Print_Area" localSheetId="11">ロール対応表ｰ1002!$A$1:$T$57</definedName>
    <definedName name="_xlnm.Print_Area" localSheetId="15">ロール対応表ｰ1003!$A$1:$T$57</definedName>
    <definedName name="_xlnm.Print_Area" localSheetId="19">ロール対応表ｰ1004!$A$1:$T$57</definedName>
    <definedName name="_xlnm.Print_Area" localSheetId="23">ロール対応表ｰ1005!$A$1:$T$57</definedName>
    <definedName name="_xlnm.Print_Area" localSheetId="27">ロール対応表ｰ1006!$A$1:$T$57</definedName>
    <definedName name="_xlnm.Print_Area" localSheetId="31">ロール対応表ｰ1007!$A$1:$T$56</definedName>
    <definedName name="_xlnm.Print_Area" localSheetId="35">ロール対応表ｰ1008!$A$1:$T$57</definedName>
    <definedName name="_xlnm.Print_Area" localSheetId="39">ロール対応表ｰ1009!$A$1:$T$57</definedName>
    <definedName name="_xlnm.Print_Area" localSheetId="43">ロール対応表ｰ1010!$A$1:$T$57</definedName>
    <definedName name="_xlnm.Print_Area" localSheetId="8">'訓練経費内訳票-1001'!$A$1:$X$81</definedName>
    <definedName name="_xlnm.Print_Area" localSheetId="12">'訓練経費内訳票-1002'!$A$1:$X$81</definedName>
    <definedName name="_xlnm.Print_Area" localSheetId="16">'訓練経費内訳票-1003'!$A$1:$X$81</definedName>
    <definedName name="_xlnm.Print_Area" localSheetId="20">'訓練経費内訳票-1004'!$A$1:$X$81</definedName>
    <definedName name="_xlnm.Print_Area" localSheetId="24">'訓練経費内訳票-1005'!$A$1:$X$81</definedName>
    <definedName name="_xlnm.Print_Area" localSheetId="28">'訓練経費内訳票-1006'!$A$1:$X$81</definedName>
    <definedName name="_xlnm.Print_Area" localSheetId="32">'訓練経費内訳票-1007'!$A$1:$X$81</definedName>
    <definedName name="_xlnm.Print_Area" localSheetId="36">'訓練経費内訳票-1008'!$A$1:$X$81</definedName>
    <definedName name="_xlnm.Print_Area" localSheetId="40">'訓練経費内訳票-1009'!$A$1:$X$81</definedName>
    <definedName name="_xlnm.Print_Area" localSheetId="44">'訓練経費内訳票-1010'!$A$1:$X$81</definedName>
    <definedName name="_xlnm.Print_Area" localSheetId="6">個票ｰ1001!$A$1:$AC$356</definedName>
    <definedName name="_xlnm.Print_Area" localSheetId="10">個票ｰ1002!$A$1:$AC$356</definedName>
    <definedName name="_xlnm.Print_Area" localSheetId="14">個票ｰ1003!$A$1:$AC$356</definedName>
    <definedName name="_xlnm.Print_Area" localSheetId="18">個票ｰ1004!$A$1:$AC$356</definedName>
    <definedName name="_xlnm.Print_Area" localSheetId="22">個票ｰ1005!$A$1:$AC$356</definedName>
    <definedName name="_xlnm.Print_Area" localSheetId="26">個票ｰ1006!$A$1:$AC$356</definedName>
    <definedName name="_xlnm.Print_Area" localSheetId="30">個票ｰ1007!$A$1:$AC$356</definedName>
    <definedName name="_xlnm.Print_Area" localSheetId="34">個票ｰ1008!$A$1:$AC$356</definedName>
    <definedName name="_xlnm.Print_Area" localSheetId="38">個票ｰ1009!$A$1:$AC$356</definedName>
    <definedName name="_xlnm.Print_Area" localSheetId="42">個票ｰ1010!$A$1:$AC$356</definedName>
    <definedName name="_xlnm.Print_Area" localSheetId="9">'講座運営管理状況_講師等経歴書-1001'!$B$1:$K$435</definedName>
    <definedName name="_xlnm.Print_Area" localSheetId="13">'講座運営管理状況_講師等経歴書-1002'!$B$1:$K$435</definedName>
    <definedName name="_xlnm.Print_Area" localSheetId="17">'講座運営管理状況_講師等経歴書-1003'!$B$1:$K$435</definedName>
    <definedName name="_xlnm.Print_Area" localSheetId="21">'講座運営管理状況_講師等経歴書-1004'!$B$1:$K$435</definedName>
    <definedName name="_xlnm.Print_Area" localSheetId="25">'講座運営管理状況_講師等経歴書-1005'!$B$1:$K$435</definedName>
    <definedName name="_xlnm.Print_Area" localSheetId="29">'講座運営管理状況_講師等経歴書-1006'!$B$1:$K$435</definedName>
    <definedName name="_xlnm.Print_Area" localSheetId="33">'講座運営管理状況_講師等経歴書-1007'!$B$1:$K$435</definedName>
    <definedName name="_xlnm.Print_Area" localSheetId="37">'講座運営管理状況_講師等経歴書-1008'!$B$1:$K$435</definedName>
    <definedName name="_xlnm.Print_Area" localSheetId="41">'講座運営管理状況_講師等経歴書-1009'!$B$1:$K$435</definedName>
    <definedName name="_xlnm.Print_Area" localSheetId="45">'講座運営管理状況_講師等経歴書-1010'!$B$1:$K$435</definedName>
    <definedName name="_xlnm.Print_Area" localSheetId="5">施設別教育訓練講座票!$A$1:$X$67</definedName>
    <definedName name="_xlnm.Print_Area" localSheetId="3">'申請書・総括票（共通）'!$A$1:$N$110</definedName>
    <definedName name="_xlnm.Print_Area" localSheetId="4">'総括票（専門実践教育訓練給付金）'!$A$1:$DL$79</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7" i="336" l="1"/>
  <c r="C77" i="332"/>
  <c r="C77" i="327"/>
  <c r="C77" i="323"/>
  <c r="C77" i="319"/>
  <c r="C77" i="315"/>
  <c r="C77" i="311"/>
  <c r="C44" i="126"/>
  <c r="C77" i="307"/>
  <c r="C77" i="291"/>
  <c r="C114" i="336"/>
  <c r="C114" i="332"/>
  <c r="C114" i="327"/>
  <c r="C114" i="323"/>
  <c r="C114" i="319"/>
  <c r="C114" i="315"/>
  <c r="C114" i="311"/>
  <c r="C114" i="307"/>
  <c r="C114" i="291"/>
  <c r="C405" i="336"/>
  <c r="C405" i="332"/>
  <c r="C405" i="327"/>
  <c r="C405" i="323"/>
  <c r="C405" i="319"/>
  <c r="C405" i="315"/>
  <c r="C405" i="311"/>
  <c r="C405" i="307"/>
  <c r="C405" i="291"/>
  <c r="C373" i="291"/>
  <c r="C373" i="307"/>
  <c r="C373" i="311"/>
  <c r="C373" i="315"/>
  <c r="C373" i="319"/>
  <c r="C373" i="323"/>
  <c r="C373" i="327"/>
  <c r="C373" i="332"/>
  <c r="C373" i="336"/>
  <c r="C341" i="336"/>
  <c r="C341" i="332"/>
  <c r="C341" i="327"/>
  <c r="C341" i="323"/>
  <c r="C341" i="319"/>
  <c r="C341" i="315"/>
  <c r="C341" i="311"/>
  <c r="C341" i="307"/>
  <c r="C341" i="291"/>
  <c r="C308" i="336"/>
  <c r="C308" i="332"/>
  <c r="C308" i="327"/>
  <c r="C308" i="323"/>
  <c r="C308" i="319"/>
  <c r="C308" i="315"/>
  <c r="C308" i="311"/>
  <c r="C308" i="307"/>
  <c r="C308" i="291"/>
  <c r="C276" i="291"/>
  <c r="C276" i="307"/>
  <c r="C276" i="311"/>
  <c r="C276" i="315"/>
  <c r="C276" i="319"/>
  <c r="C276" i="323"/>
  <c r="C276" i="327"/>
  <c r="C276" i="332"/>
  <c r="C276" i="336"/>
  <c r="C244" i="336"/>
  <c r="C244" i="332"/>
  <c r="C244" i="327"/>
  <c r="C244" i="323"/>
  <c r="C244" i="319"/>
  <c r="C244" i="315"/>
  <c r="C244" i="311"/>
  <c r="C244" i="307"/>
  <c r="C244" i="291"/>
  <c r="C211" i="336"/>
  <c r="C211" i="332"/>
  <c r="C211" i="327"/>
  <c r="C211" i="323"/>
  <c r="C211" i="319"/>
  <c r="C211" i="315"/>
  <c r="C211" i="311"/>
  <c r="C211" i="307"/>
  <c r="C211" i="291"/>
  <c r="C179" i="291"/>
  <c r="C179" i="307"/>
  <c r="C179" i="311"/>
  <c r="C179" i="315"/>
  <c r="C179" i="319"/>
  <c r="C179" i="323"/>
  <c r="C179" i="327"/>
  <c r="C179" i="332"/>
  <c r="C179" i="336"/>
  <c r="C147" i="291"/>
  <c r="C147" i="307"/>
  <c r="C147" i="311"/>
  <c r="C147" i="315"/>
  <c r="C147" i="319"/>
  <c r="C147" i="323"/>
  <c r="C147" i="327"/>
  <c r="C147" i="332"/>
  <c r="C147" i="336"/>
  <c r="C44" i="307"/>
  <c r="C44" i="311"/>
  <c r="C44" i="315"/>
  <c r="C44" i="319"/>
  <c r="C44" i="323"/>
  <c r="C44" i="327"/>
  <c r="C44" i="332"/>
  <c r="C44" i="336"/>
  <c r="C44" i="291"/>
  <c r="U56" i="334"/>
  <c r="U55" i="334"/>
  <c r="U54" i="334"/>
  <c r="U53" i="334"/>
  <c r="U52" i="334"/>
  <c r="U51" i="334"/>
  <c r="U50" i="334"/>
  <c r="U49" i="334"/>
  <c r="U48" i="334"/>
  <c r="U47" i="334"/>
  <c r="U46" i="334"/>
  <c r="U45" i="334"/>
  <c r="U44" i="334"/>
  <c r="U43" i="334"/>
  <c r="U42" i="334"/>
  <c r="U41" i="334"/>
  <c r="U40" i="334"/>
  <c r="U39" i="334"/>
  <c r="U38" i="334"/>
  <c r="U37" i="334"/>
  <c r="U36" i="334"/>
  <c r="U35" i="334"/>
  <c r="U34" i="334"/>
  <c r="U33" i="334"/>
  <c r="U32" i="334"/>
  <c r="U31" i="334"/>
  <c r="U30" i="334"/>
  <c r="U29" i="334"/>
  <c r="U28" i="334"/>
  <c r="U27" i="334"/>
  <c r="U26" i="334"/>
  <c r="U25" i="334"/>
  <c r="U24" i="334"/>
  <c r="U23" i="334"/>
  <c r="U22" i="334"/>
  <c r="U21" i="334"/>
  <c r="U20" i="334"/>
  <c r="U19" i="334"/>
  <c r="U18" i="334"/>
  <c r="U17" i="334"/>
  <c r="U16" i="334"/>
  <c r="U15" i="334"/>
  <c r="U14" i="334"/>
  <c r="U56" i="330"/>
  <c r="U55" i="330"/>
  <c r="U54" i="330"/>
  <c r="U53" i="330"/>
  <c r="U52" i="330"/>
  <c r="U51" i="330"/>
  <c r="U50" i="330"/>
  <c r="U49" i="330"/>
  <c r="U48" i="330"/>
  <c r="U47" i="330"/>
  <c r="U46" i="330"/>
  <c r="U45" i="330"/>
  <c r="U44" i="330"/>
  <c r="U43" i="330"/>
  <c r="U42" i="330"/>
  <c r="U41" i="330"/>
  <c r="U40" i="330"/>
  <c r="U39" i="330"/>
  <c r="U38" i="330"/>
  <c r="U37" i="330"/>
  <c r="U36" i="330"/>
  <c r="U35" i="330"/>
  <c r="U34" i="330"/>
  <c r="U33" i="330"/>
  <c r="U32" i="330"/>
  <c r="U31" i="330"/>
  <c r="U30" i="330"/>
  <c r="U29" i="330"/>
  <c r="U28" i="330"/>
  <c r="U27" i="330"/>
  <c r="U26" i="330"/>
  <c r="U25" i="330"/>
  <c r="U24" i="330"/>
  <c r="U23" i="330"/>
  <c r="U22" i="330"/>
  <c r="U21" i="330"/>
  <c r="U20" i="330"/>
  <c r="U19" i="330"/>
  <c r="U18" i="330"/>
  <c r="U17" i="330"/>
  <c r="U16" i="330"/>
  <c r="U15" i="330"/>
  <c r="U14" i="330"/>
  <c r="U56" i="325"/>
  <c r="U55" i="325"/>
  <c r="U54" i="325"/>
  <c r="U53" i="325"/>
  <c r="U52" i="325"/>
  <c r="U51" i="325"/>
  <c r="U50" i="325"/>
  <c r="U49" i="325"/>
  <c r="U48" i="325"/>
  <c r="U47" i="325"/>
  <c r="U46" i="325"/>
  <c r="U45" i="325"/>
  <c r="U44" i="325"/>
  <c r="U43" i="325"/>
  <c r="U42" i="325"/>
  <c r="U41" i="325"/>
  <c r="U40" i="325"/>
  <c r="U39" i="325"/>
  <c r="U38" i="325"/>
  <c r="U37" i="325"/>
  <c r="U36" i="325"/>
  <c r="U35" i="325"/>
  <c r="U34" i="325"/>
  <c r="U33" i="325"/>
  <c r="U32" i="325"/>
  <c r="U31" i="325"/>
  <c r="U30" i="325"/>
  <c r="U29" i="325"/>
  <c r="U28" i="325"/>
  <c r="U27" i="325"/>
  <c r="U26" i="325"/>
  <c r="U25" i="325"/>
  <c r="U24" i="325"/>
  <c r="U23" i="325"/>
  <c r="U22" i="325"/>
  <c r="U21" i="325"/>
  <c r="U20" i="325"/>
  <c r="U19" i="325"/>
  <c r="U18" i="325"/>
  <c r="U17" i="325"/>
  <c r="U16" i="325"/>
  <c r="U15" i="325"/>
  <c r="U14" i="325"/>
  <c r="U56" i="321"/>
  <c r="U55" i="321"/>
  <c r="U54" i="321"/>
  <c r="U53" i="321"/>
  <c r="U52" i="321"/>
  <c r="U51" i="321"/>
  <c r="U50" i="321"/>
  <c r="U49" i="321"/>
  <c r="U48" i="321"/>
  <c r="U47" i="321"/>
  <c r="U46" i="321"/>
  <c r="U45" i="321"/>
  <c r="U44" i="321"/>
  <c r="U43" i="321"/>
  <c r="U42" i="321"/>
  <c r="U41" i="321"/>
  <c r="U40" i="321"/>
  <c r="U39" i="321"/>
  <c r="U38" i="321"/>
  <c r="U37" i="321"/>
  <c r="U36" i="321"/>
  <c r="U35" i="321"/>
  <c r="U34" i="321"/>
  <c r="U33" i="321"/>
  <c r="U32" i="321"/>
  <c r="U31" i="321"/>
  <c r="U30" i="321"/>
  <c r="U29" i="321"/>
  <c r="U28" i="321"/>
  <c r="U27" i="321"/>
  <c r="U26" i="321"/>
  <c r="U25" i="321"/>
  <c r="U24" i="321"/>
  <c r="U23" i="321"/>
  <c r="U22" i="321"/>
  <c r="U21" i="321"/>
  <c r="U20" i="321"/>
  <c r="U19" i="321"/>
  <c r="U18" i="321"/>
  <c r="U17" i="321"/>
  <c r="U16" i="321"/>
  <c r="U15" i="321"/>
  <c r="U14" i="321"/>
  <c r="U56" i="317"/>
  <c r="U55" i="317"/>
  <c r="U54" i="317"/>
  <c r="U53" i="317"/>
  <c r="U52" i="317"/>
  <c r="U51" i="317"/>
  <c r="U50" i="317"/>
  <c r="U49" i="317"/>
  <c r="U48" i="317"/>
  <c r="U47" i="317"/>
  <c r="U46" i="317"/>
  <c r="U45" i="317"/>
  <c r="U44" i="317"/>
  <c r="U43" i="317"/>
  <c r="U42" i="317"/>
  <c r="U41" i="317"/>
  <c r="U40" i="317"/>
  <c r="U39" i="317"/>
  <c r="U38" i="317"/>
  <c r="U37" i="317"/>
  <c r="U36" i="317"/>
  <c r="U35" i="317"/>
  <c r="U34" i="317"/>
  <c r="U33" i="317"/>
  <c r="U32" i="317"/>
  <c r="U31" i="317"/>
  <c r="U30" i="317"/>
  <c r="U29" i="317"/>
  <c r="U28" i="317"/>
  <c r="U27" i="317"/>
  <c r="U26" i="317"/>
  <c r="U25" i="317"/>
  <c r="U24" i="317"/>
  <c r="U23" i="317"/>
  <c r="U22" i="317"/>
  <c r="U21" i="317"/>
  <c r="U20" i="317"/>
  <c r="U19" i="317"/>
  <c r="U18" i="317"/>
  <c r="U17" i="317"/>
  <c r="U16" i="317"/>
  <c r="U15" i="317"/>
  <c r="U14" i="317"/>
  <c r="U56" i="309"/>
  <c r="U55" i="309"/>
  <c r="U54" i="309"/>
  <c r="U53" i="309"/>
  <c r="U52" i="309"/>
  <c r="U51" i="309"/>
  <c r="U50" i="309"/>
  <c r="U49" i="309"/>
  <c r="U48" i="309"/>
  <c r="U47" i="309"/>
  <c r="U46" i="309"/>
  <c r="U45" i="309"/>
  <c r="U44" i="309"/>
  <c r="U43" i="309"/>
  <c r="U42" i="309"/>
  <c r="U41" i="309"/>
  <c r="U40" i="309"/>
  <c r="U39" i="309"/>
  <c r="U38" i="309"/>
  <c r="U37" i="309"/>
  <c r="U36" i="309"/>
  <c r="U35" i="309"/>
  <c r="U34" i="309"/>
  <c r="U33" i="309"/>
  <c r="U32" i="309"/>
  <c r="U31" i="309"/>
  <c r="U30" i="309"/>
  <c r="U29" i="309"/>
  <c r="U28" i="309"/>
  <c r="U27" i="309"/>
  <c r="U26" i="309"/>
  <c r="U25" i="309"/>
  <c r="U24" i="309"/>
  <c r="U23" i="309"/>
  <c r="U22" i="309"/>
  <c r="U21" i="309"/>
  <c r="U20" i="309"/>
  <c r="U19" i="309"/>
  <c r="U18" i="309"/>
  <c r="U17" i="309"/>
  <c r="U16" i="309"/>
  <c r="U15" i="309"/>
  <c r="U14" i="309"/>
  <c r="U56" i="305"/>
  <c r="U55" i="305"/>
  <c r="U54" i="305"/>
  <c r="U53" i="305"/>
  <c r="U52" i="305"/>
  <c r="U51" i="305"/>
  <c r="U50" i="305"/>
  <c r="U49" i="305"/>
  <c r="U48" i="305"/>
  <c r="U47" i="305"/>
  <c r="U46" i="305"/>
  <c r="U45" i="305"/>
  <c r="U44" i="305"/>
  <c r="U43" i="305"/>
  <c r="U42" i="305"/>
  <c r="U41" i="305"/>
  <c r="U40" i="305"/>
  <c r="U39" i="305"/>
  <c r="U38" i="305"/>
  <c r="U37" i="305"/>
  <c r="U36" i="305"/>
  <c r="U35" i="305"/>
  <c r="U34" i="305"/>
  <c r="U33" i="305"/>
  <c r="U32" i="305"/>
  <c r="U31" i="305"/>
  <c r="U30" i="305"/>
  <c r="U29" i="305"/>
  <c r="U28" i="305"/>
  <c r="U27" i="305"/>
  <c r="U26" i="305"/>
  <c r="U25" i="305"/>
  <c r="U24" i="305"/>
  <c r="U23" i="305"/>
  <c r="U22" i="305"/>
  <c r="U21" i="305"/>
  <c r="U20" i="305"/>
  <c r="U19" i="305"/>
  <c r="U18" i="305"/>
  <c r="U17" i="305"/>
  <c r="U16" i="305"/>
  <c r="U15" i="305"/>
  <c r="U14" i="305"/>
  <c r="U56" i="299"/>
  <c r="U55" i="299"/>
  <c r="U54" i="299"/>
  <c r="U53" i="299"/>
  <c r="U52" i="299"/>
  <c r="U51" i="299"/>
  <c r="U50" i="299"/>
  <c r="U49" i="299"/>
  <c r="U48" i="299"/>
  <c r="U47" i="299"/>
  <c r="U46" i="299"/>
  <c r="U45" i="299"/>
  <c r="U44" i="299"/>
  <c r="U43" i="299"/>
  <c r="U42" i="299"/>
  <c r="U41" i="299"/>
  <c r="U40" i="299"/>
  <c r="U39" i="299"/>
  <c r="U38" i="299"/>
  <c r="U37" i="299"/>
  <c r="U36" i="299"/>
  <c r="U35" i="299"/>
  <c r="U34" i="299"/>
  <c r="U33" i="299"/>
  <c r="U32" i="299"/>
  <c r="U31" i="299"/>
  <c r="U30" i="299"/>
  <c r="U29" i="299"/>
  <c r="U28" i="299"/>
  <c r="U27" i="299"/>
  <c r="U26" i="299"/>
  <c r="U25" i="299"/>
  <c r="U24" i="299"/>
  <c r="U23" i="299"/>
  <c r="U22" i="299"/>
  <c r="U21" i="299"/>
  <c r="U20" i="299"/>
  <c r="U19" i="299"/>
  <c r="U18" i="299"/>
  <c r="U17" i="299"/>
  <c r="U16" i="299"/>
  <c r="U15" i="299"/>
  <c r="U14" i="299"/>
  <c r="U56" i="313"/>
  <c r="U55" i="313"/>
  <c r="U54" i="313"/>
  <c r="U53" i="313"/>
  <c r="U52" i="313"/>
  <c r="U51" i="313"/>
  <c r="U50" i="313"/>
  <c r="U49" i="313"/>
  <c r="U48" i="313"/>
  <c r="U47" i="313"/>
  <c r="U46" i="313"/>
  <c r="U45" i="313"/>
  <c r="U44" i="313"/>
  <c r="U43" i="313"/>
  <c r="U42" i="313"/>
  <c r="U41" i="313"/>
  <c r="U40" i="313"/>
  <c r="U39" i="313"/>
  <c r="U38" i="313"/>
  <c r="U37" i="313"/>
  <c r="U36" i="313"/>
  <c r="U35" i="313"/>
  <c r="U34" i="313"/>
  <c r="U33" i="313"/>
  <c r="U32" i="313"/>
  <c r="U31" i="313"/>
  <c r="U30" i="313"/>
  <c r="U29" i="313"/>
  <c r="U28" i="313"/>
  <c r="U27" i="313"/>
  <c r="U26" i="313"/>
  <c r="U25" i="313"/>
  <c r="U24" i="313"/>
  <c r="U23" i="313"/>
  <c r="U22" i="313"/>
  <c r="U21" i="313"/>
  <c r="U20" i="313"/>
  <c r="U19" i="313"/>
  <c r="U18" i="313"/>
  <c r="U17" i="313"/>
  <c r="U16" i="313"/>
  <c r="U15" i="313"/>
  <c r="U14" i="313"/>
  <c r="K283" i="333" l="1"/>
  <c r="H283" i="333"/>
  <c r="E283" i="333"/>
  <c r="N283" i="333" s="1"/>
  <c r="B283" i="333"/>
  <c r="N281" i="333"/>
  <c r="N279" i="333"/>
  <c r="N277" i="333"/>
  <c r="N275" i="333"/>
  <c r="N273" i="333"/>
  <c r="N271" i="333"/>
  <c r="E194" i="333"/>
  <c r="L169" i="333"/>
  <c r="S168" i="333"/>
  <c r="Q168" i="333"/>
  <c r="S167" i="333"/>
  <c r="Q167" i="333"/>
  <c r="S166" i="333"/>
  <c r="Q166" i="333"/>
  <c r="S165" i="333"/>
  <c r="Q165" i="333"/>
  <c r="S164" i="333"/>
  <c r="Q164" i="333"/>
  <c r="S163" i="333"/>
  <c r="Q163" i="333"/>
  <c r="S162" i="333"/>
  <c r="Q162" i="333"/>
  <c r="S161" i="333"/>
  <c r="Q161" i="333"/>
  <c r="S160" i="333"/>
  <c r="Q160" i="333"/>
  <c r="S159" i="333"/>
  <c r="Q159" i="333"/>
  <c r="S158" i="333"/>
  <c r="Q158" i="333"/>
  <c r="S157" i="333"/>
  <c r="Q157" i="333"/>
  <c r="S156" i="333"/>
  <c r="Q156" i="333"/>
  <c r="S155" i="333"/>
  <c r="Q155" i="333"/>
  <c r="S154" i="333"/>
  <c r="Q154" i="333"/>
  <c r="S153" i="333"/>
  <c r="Q153" i="333"/>
  <c r="S152" i="333"/>
  <c r="Q152" i="333"/>
  <c r="S151" i="333"/>
  <c r="Q151" i="333"/>
  <c r="S150" i="333"/>
  <c r="Q150" i="333"/>
  <c r="S149" i="333"/>
  <c r="Q149" i="333"/>
  <c r="S148" i="333"/>
  <c r="Q148" i="333"/>
  <c r="S147" i="333"/>
  <c r="Q147" i="333"/>
  <c r="S146" i="333"/>
  <c r="Q146" i="333"/>
  <c r="S145" i="333"/>
  <c r="Q145" i="333"/>
  <c r="S144" i="333"/>
  <c r="Q144" i="333"/>
  <c r="S143" i="333"/>
  <c r="Q143" i="333"/>
  <c r="S142" i="333"/>
  <c r="Q142" i="333"/>
  <c r="S141" i="333"/>
  <c r="Q141" i="333"/>
  <c r="S140" i="333"/>
  <c r="Q140" i="333"/>
  <c r="S139" i="333"/>
  <c r="Q139" i="333"/>
  <c r="S138" i="333"/>
  <c r="Q138" i="333"/>
  <c r="S137" i="333"/>
  <c r="Q137" i="333"/>
  <c r="S136" i="333"/>
  <c r="Q136" i="333"/>
  <c r="S135" i="333"/>
  <c r="Q135" i="333"/>
  <c r="S134" i="333"/>
  <c r="Q134" i="333"/>
  <c r="S133" i="333"/>
  <c r="Q133" i="333"/>
  <c r="S132" i="333"/>
  <c r="Q132" i="333"/>
  <c r="S131" i="333"/>
  <c r="Q131" i="333"/>
  <c r="S130" i="333"/>
  <c r="Q130" i="333"/>
  <c r="S129" i="333"/>
  <c r="Q129" i="333"/>
  <c r="S128" i="333"/>
  <c r="Q128" i="333"/>
  <c r="S127" i="333"/>
  <c r="Q127" i="333"/>
  <c r="S126" i="333"/>
  <c r="Q126" i="333"/>
  <c r="S125" i="333"/>
  <c r="Q125" i="333"/>
  <c r="S124" i="333"/>
  <c r="Q124" i="333"/>
  <c r="S123" i="333"/>
  <c r="Q123" i="333"/>
  <c r="S122" i="333"/>
  <c r="Q122" i="333"/>
  <c r="S121" i="333"/>
  <c r="Q121" i="333"/>
  <c r="S120" i="333"/>
  <c r="Q120" i="333"/>
  <c r="S119" i="333"/>
  <c r="Q119" i="333"/>
  <c r="S118" i="333"/>
  <c r="Q118" i="333"/>
  <c r="S117" i="333"/>
  <c r="Q117" i="333"/>
  <c r="S116" i="333"/>
  <c r="Q116" i="333"/>
  <c r="S115" i="333"/>
  <c r="Q115" i="333"/>
  <c r="S114" i="333"/>
  <c r="Q114" i="333"/>
  <c r="S113" i="333"/>
  <c r="Q113" i="333"/>
  <c r="S112" i="333"/>
  <c r="Q112" i="333"/>
  <c r="S111" i="333"/>
  <c r="Q111" i="333"/>
  <c r="S110" i="333"/>
  <c r="Q110" i="333"/>
  <c r="S109" i="333"/>
  <c r="Q109" i="333"/>
  <c r="S108" i="333"/>
  <c r="Q108" i="333"/>
  <c r="S107" i="333"/>
  <c r="Q107" i="333"/>
  <c r="S106" i="333"/>
  <c r="Q106" i="333"/>
  <c r="S105" i="333"/>
  <c r="Q105" i="333"/>
  <c r="S104" i="333"/>
  <c r="Q104" i="333"/>
  <c r="S103" i="333"/>
  <c r="Q103" i="333"/>
  <c r="S102" i="333"/>
  <c r="Q102" i="333"/>
  <c r="S101" i="333"/>
  <c r="Q101" i="333"/>
  <c r="S100" i="333"/>
  <c r="Q100" i="333"/>
  <c r="S99" i="333"/>
  <c r="Q99" i="333"/>
  <c r="S98" i="333"/>
  <c r="Q98" i="333"/>
  <c r="S97" i="333"/>
  <c r="Q97" i="333"/>
  <c r="S96" i="333"/>
  <c r="Q96" i="333"/>
  <c r="S95" i="333"/>
  <c r="Q95" i="333"/>
  <c r="S94" i="333"/>
  <c r="Q94" i="333"/>
  <c r="S93" i="333"/>
  <c r="Q93" i="333"/>
  <c r="S92" i="333"/>
  <c r="Q92" i="333"/>
  <c r="S91" i="333"/>
  <c r="Q91" i="333"/>
  <c r="S90" i="333"/>
  <c r="Q90" i="333"/>
  <c r="S89" i="333"/>
  <c r="Q89" i="333"/>
  <c r="S88" i="333"/>
  <c r="Q88" i="333"/>
  <c r="S87" i="333"/>
  <c r="Q87" i="333"/>
  <c r="S86" i="333"/>
  <c r="Q86" i="333"/>
  <c r="S85" i="333"/>
  <c r="Q85" i="333"/>
  <c r="S84" i="333"/>
  <c r="Q84" i="333"/>
  <c r="S83" i="333"/>
  <c r="Q83" i="333"/>
  <c r="S82" i="333"/>
  <c r="Q82" i="333"/>
  <c r="S81" i="333"/>
  <c r="Q81" i="333"/>
  <c r="S80" i="333"/>
  <c r="Q80" i="333"/>
  <c r="S79" i="333"/>
  <c r="Q79" i="333"/>
  <c r="H71" i="333"/>
  <c r="H69" i="333"/>
  <c r="K283" i="329"/>
  <c r="H283" i="329"/>
  <c r="E283" i="329"/>
  <c r="N283" i="329" s="1"/>
  <c r="B283" i="329"/>
  <c r="N281" i="329"/>
  <c r="N279" i="329"/>
  <c r="N277" i="329"/>
  <c r="N275" i="329"/>
  <c r="N273" i="329"/>
  <c r="N271" i="329"/>
  <c r="E194" i="329"/>
  <c r="L169" i="329"/>
  <c r="S168" i="329"/>
  <c r="Q168" i="329"/>
  <c r="S167" i="329"/>
  <c r="Q167" i="329"/>
  <c r="S166" i="329"/>
  <c r="Q166" i="329"/>
  <c r="S165" i="329"/>
  <c r="Q165" i="329"/>
  <c r="S164" i="329"/>
  <c r="Q164" i="329"/>
  <c r="S163" i="329"/>
  <c r="Q163" i="329"/>
  <c r="S162" i="329"/>
  <c r="Q162" i="329"/>
  <c r="S161" i="329"/>
  <c r="Q161" i="329"/>
  <c r="S160" i="329"/>
  <c r="Q160" i="329"/>
  <c r="S159" i="329"/>
  <c r="Q159" i="329"/>
  <c r="S158" i="329"/>
  <c r="Q158" i="329"/>
  <c r="S157" i="329"/>
  <c r="Q157" i="329"/>
  <c r="S156" i="329"/>
  <c r="Q156" i="329"/>
  <c r="S155" i="329"/>
  <c r="Q155" i="329"/>
  <c r="S154" i="329"/>
  <c r="Q154" i="329"/>
  <c r="S153" i="329"/>
  <c r="Q153" i="329"/>
  <c r="S152" i="329"/>
  <c r="Q152" i="329"/>
  <c r="S151" i="329"/>
  <c r="Q151" i="329"/>
  <c r="S150" i="329"/>
  <c r="Q150" i="329"/>
  <c r="S149" i="329"/>
  <c r="Q149" i="329"/>
  <c r="S148" i="329"/>
  <c r="Q148" i="329"/>
  <c r="S147" i="329"/>
  <c r="Q147" i="329"/>
  <c r="S146" i="329"/>
  <c r="Q146" i="329"/>
  <c r="S145" i="329"/>
  <c r="Q145" i="329"/>
  <c r="S144" i="329"/>
  <c r="Q144" i="329"/>
  <c r="S143" i="329"/>
  <c r="Q143" i="329"/>
  <c r="S142" i="329"/>
  <c r="Q142" i="329"/>
  <c r="S141" i="329"/>
  <c r="Q141" i="329"/>
  <c r="S140" i="329"/>
  <c r="Q140" i="329"/>
  <c r="S139" i="329"/>
  <c r="Q139" i="329"/>
  <c r="S138" i="329"/>
  <c r="Q138" i="329"/>
  <c r="S137" i="329"/>
  <c r="Q137" i="329"/>
  <c r="S136" i="329"/>
  <c r="Q136" i="329"/>
  <c r="S135" i="329"/>
  <c r="Q135" i="329"/>
  <c r="S134" i="329"/>
  <c r="Q134" i="329"/>
  <c r="S133" i="329"/>
  <c r="Q133" i="329"/>
  <c r="S132" i="329"/>
  <c r="Q132" i="329"/>
  <c r="S131" i="329"/>
  <c r="Q131" i="329"/>
  <c r="S130" i="329"/>
  <c r="Q130" i="329"/>
  <c r="S129" i="329"/>
  <c r="Q129" i="329"/>
  <c r="S128" i="329"/>
  <c r="Q128" i="329"/>
  <c r="S127" i="329"/>
  <c r="Q127" i="329"/>
  <c r="S126" i="329"/>
  <c r="Q126" i="329"/>
  <c r="S125" i="329"/>
  <c r="Q125" i="329"/>
  <c r="S124" i="329"/>
  <c r="Q124" i="329"/>
  <c r="S123" i="329"/>
  <c r="Q123" i="329"/>
  <c r="S122" i="329"/>
  <c r="Q122" i="329"/>
  <c r="S121" i="329"/>
  <c r="Q121" i="329"/>
  <c r="S120" i="329"/>
  <c r="Q120" i="329"/>
  <c r="S119" i="329"/>
  <c r="Q119" i="329"/>
  <c r="S118" i="329"/>
  <c r="Q118" i="329"/>
  <c r="S117" i="329"/>
  <c r="Q117" i="329"/>
  <c r="S116" i="329"/>
  <c r="Q116" i="329"/>
  <c r="S115" i="329"/>
  <c r="Q115" i="329"/>
  <c r="S114" i="329"/>
  <c r="Q114" i="329"/>
  <c r="S113" i="329"/>
  <c r="Q113" i="329"/>
  <c r="S112" i="329"/>
  <c r="Q112" i="329"/>
  <c r="S111" i="329"/>
  <c r="Q111" i="329"/>
  <c r="S110" i="329"/>
  <c r="Q110" i="329"/>
  <c r="S109" i="329"/>
  <c r="Q109" i="329"/>
  <c r="S108" i="329"/>
  <c r="Q108" i="329"/>
  <c r="S107" i="329"/>
  <c r="Q107" i="329"/>
  <c r="S106" i="329"/>
  <c r="Q106" i="329"/>
  <c r="S105" i="329"/>
  <c r="Q105" i="329"/>
  <c r="S104" i="329"/>
  <c r="Q104" i="329"/>
  <c r="S103" i="329"/>
  <c r="Q103" i="329"/>
  <c r="S102" i="329"/>
  <c r="Q102" i="329"/>
  <c r="S101" i="329"/>
  <c r="Q101" i="329"/>
  <c r="S100" i="329"/>
  <c r="Q100" i="329"/>
  <c r="S99" i="329"/>
  <c r="Q99" i="329"/>
  <c r="S98" i="329"/>
  <c r="Q98" i="329"/>
  <c r="S97" i="329"/>
  <c r="Q97" i="329"/>
  <c r="S96" i="329"/>
  <c r="Q96" i="329"/>
  <c r="S95" i="329"/>
  <c r="Q95" i="329"/>
  <c r="S94" i="329"/>
  <c r="Q94" i="329"/>
  <c r="S93" i="329"/>
  <c r="Q93" i="329"/>
  <c r="S92" i="329"/>
  <c r="Q92" i="329"/>
  <c r="S91" i="329"/>
  <c r="Q91" i="329"/>
  <c r="S90" i="329"/>
  <c r="Q90" i="329"/>
  <c r="S89" i="329"/>
  <c r="Q89" i="329"/>
  <c r="S88" i="329"/>
  <c r="Q88" i="329"/>
  <c r="S87" i="329"/>
  <c r="Q87" i="329"/>
  <c r="S86" i="329"/>
  <c r="Q86" i="329"/>
  <c r="S85" i="329"/>
  <c r="Q85" i="329"/>
  <c r="S84" i="329"/>
  <c r="Q84" i="329"/>
  <c r="S83" i="329"/>
  <c r="Q83" i="329"/>
  <c r="S82" i="329"/>
  <c r="Q82" i="329"/>
  <c r="S81" i="329"/>
  <c r="Q81" i="329"/>
  <c r="S80" i="329"/>
  <c r="Q80" i="329"/>
  <c r="S79" i="329"/>
  <c r="Q79" i="329"/>
  <c r="H71" i="329"/>
  <c r="H69" i="329"/>
  <c r="K283" i="324"/>
  <c r="H283" i="324"/>
  <c r="E283" i="324"/>
  <c r="N283" i="324" s="1"/>
  <c r="B283" i="324"/>
  <c r="N281" i="324"/>
  <c r="N279" i="324"/>
  <c r="N277" i="324"/>
  <c r="N275" i="324"/>
  <c r="N273" i="324"/>
  <c r="N271" i="324"/>
  <c r="E194" i="324"/>
  <c r="L169" i="324"/>
  <c r="S168" i="324"/>
  <c r="Q168" i="324"/>
  <c r="S167" i="324"/>
  <c r="Q167" i="324"/>
  <c r="S166" i="324"/>
  <c r="Q166" i="324"/>
  <c r="S165" i="324"/>
  <c r="Q165" i="324"/>
  <c r="S164" i="324"/>
  <c r="Q164" i="324"/>
  <c r="S163" i="324"/>
  <c r="Q163" i="324"/>
  <c r="S162" i="324"/>
  <c r="Q162" i="324"/>
  <c r="S161" i="324"/>
  <c r="Q161" i="324"/>
  <c r="S160" i="324"/>
  <c r="Q160" i="324"/>
  <c r="S159" i="324"/>
  <c r="Q159" i="324"/>
  <c r="S158" i="324"/>
  <c r="Q158" i="324"/>
  <c r="S157" i="324"/>
  <c r="Q157" i="324"/>
  <c r="S156" i="324"/>
  <c r="Q156" i="324"/>
  <c r="S155" i="324"/>
  <c r="Q155" i="324"/>
  <c r="S154" i="324"/>
  <c r="Q154" i="324"/>
  <c r="S153" i="324"/>
  <c r="Q153" i="324"/>
  <c r="S152" i="324"/>
  <c r="Q152" i="324"/>
  <c r="S151" i="324"/>
  <c r="Q151" i="324"/>
  <c r="S150" i="324"/>
  <c r="Q150" i="324"/>
  <c r="S149" i="324"/>
  <c r="Q149" i="324"/>
  <c r="S148" i="324"/>
  <c r="Q148" i="324"/>
  <c r="S147" i="324"/>
  <c r="Q147" i="324"/>
  <c r="S146" i="324"/>
  <c r="Q146" i="324"/>
  <c r="S145" i="324"/>
  <c r="Q145" i="324"/>
  <c r="S144" i="324"/>
  <c r="Q144" i="324"/>
  <c r="S143" i="324"/>
  <c r="Q143" i="324"/>
  <c r="S142" i="324"/>
  <c r="Q142" i="324"/>
  <c r="S141" i="324"/>
  <c r="Q141" i="324"/>
  <c r="S140" i="324"/>
  <c r="Q140" i="324"/>
  <c r="S139" i="324"/>
  <c r="Q139" i="324"/>
  <c r="S138" i="324"/>
  <c r="Q138" i="324"/>
  <c r="S137" i="324"/>
  <c r="Q137" i="324"/>
  <c r="S136" i="324"/>
  <c r="Q136" i="324"/>
  <c r="S135" i="324"/>
  <c r="Q135" i="324"/>
  <c r="S134" i="324"/>
  <c r="Q134" i="324"/>
  <c r="S133" i="324"/>
  <c r="Q133" i="324"/>
  <c r="S132" i="324"/>
  <c r="Q132" i="324"/>
  <c r="S131" i="324"/>
  <c r="Q131" i="324"/>
  <c r="S130" i="324"/>
  <c r="Q130" i="324"/>
  <c r="S129" i="324"/>
  <c r="Q129" i="324"/>
  <c r="S128" i="324"/>
  <c r="Q128" i="324"/>
  <c r="S127" i="324"/>
  <c r="Q127" i="324"/>
  <c r="S126" i="324"/>
  <c r="Q126" i="324"/>
  <c r="S125" i="324"/>
  <c r="Q125" i="324"/>
  <c r="S124" i="324"/>
  <c r="Q124" i="324"/>
  <c r="S123" i="324"/>
  <c r="Q123" i="324"/>
  <c r="S122" i="324"/>
  <c r="Q122" i="324"/>
  <c r="S121" i="324"/>
  <c r="Q121" i="324"/>
  <c r="S120" i="324"/>
  <c r="Q120" i="324"/>
  <c r="S119" i="324"/>
  <c r="Q119" i="324"/>
  <c r="S118" i="324"/>
  <c r="Q118" i="324"/>
  <c r="S117" i="324"/>
  <c r="Q117" i="324"/>
  <c r="S116" i="324"/>
  <c r="Q116" i="324"/>
  <c r="S115" i="324"/>
  <c r="Q115" i="324"/>
  <c r="S114" i="324"/>
  <c r="Q114" i="324"/>
  <c r="S113" i="324"/>
  <c r="Q113" i="324"/>
  <c r="S112" i="324"/>
  <c r="Q112" i="324"/>
  <c r="S111" i="324"/>
  <c r="Q111" i="324"/>
  <c r="S110" i="324"/>
  <c r="Q110" i="324"/>
  <c r="S109" i="324"/>
  <c r="Q109" i="324"/>
  <c r="S108" i="324"/>
  <c r="Q108" i="324"/>
  <c r="S107" i="324"/>
  <c r="Q107" i="324"/>
  <c r="S106" i="324"/>
  <c r="Q106" i="324"/>
  <c r="S105" i="324"/>
  <c r="Q105" i="324"/>
  <c r="S104" i="324"/>
  <c r="Q104" i="324"/>
  <c r="S103" i="324"/>
  <c r="Q103" i="324"/>
  <c r="S102" i="324"/>
  <c r="Q102" i="324"/>
  <c r="S101" i="324"/>
  <c r="Q101" i="324"/>
  <c r="S100" i="324"/>
  <c r="Q100" i="324"/>
  <c r="S99" i="324"/>
  <c r="Q99" i="324"/>
  <c r="S98" i="324"/>
  <c r="Q98" i="324"/>
  <c r="S97" i="324"/>
  <c r="Q97" i="324"/>
  <c r="S96" i="324"/>
  <c r="Q96" i="324"/>
  <c r="S95" i="324"/>
  <c r="Q95" i="324"/>
  <c r="S94" i="324"/>
  <c r="Q94" i="324"/>
  <c r="S93" i="324"/>
  <c r="Q93" i="324"/>
  <c r="S92" i="324"/>
  <c r="Q92" i="324"/>
  <c r="S91" i="324"/>
  <c r="Q91" i="324"/>
  <c r="S90" i="324"/>
  <c r="Q90" i="324"/>
  <c r="S89" i="324"/>
  <c r="Q89" i="324"/>
  <c r="S88" i="324"/>
  <c r="Q88" i="324"/>
  <c r="S87" i="324"/>
  <c r="Q87" i="324"/>
  <c r="S86" i="324"/>
  <c r="Q86" i="324"/>
  <c r="S85" i="324"/>
  <c r="Q85" i="324"/>
  <c r="S84" i="324"/>
  <c r="Q84" i="324"/>
  <c r="S83" i="324"/>
  <c r="Q83" i="324"/>
  <c r="S82" i="324"/>
  <c r="Q82" i="324"/>
  <c r="S81" i="324"/>
  <c r="Q81" i="324"/>
  <c r="S80" i="324"/>
  <c r="Q80" i="324"/>
  <c r="S79" i="324"/>
  <c r="Q79" i="324"/>
  <c r="H71" i="324"/>
  <c r="H69" i="324"/>
  <c r="K283" i="320"/>
  <c r="H283" i="320"/>
  <c r="E283" i="320"/>
  <c r="N283" i="320" s="1"/>
  <c r="B283" i="320"/>
  <c r="N281" i="320"/>
  <c r="N279" i="320"/>
  <c r="N277" i="320"/>
  <c r="N275" i="320"/>
  <c r="N273" i="320"/>
  <c r="N271" i="320"/>
  <c r="E194" i="320"/>
  <c r="L169" i="320"/>
  <c r="S168" i="320"/>
  <c r="Q168" i="320"/>
  <c r="S167" i="320"/>
  <c r="Q167" i="320"/>
  <c r="S166" i="320"/>
  <c r="Q166" i="320"/>
  <c r="S165" i="320"/>
  <c r="Q165" i="320"/>
  <c r="S164" i="320"/>
  <c r="Q164" i="320"/>
  <c r="S163" i="320"/>
  <c r="Q163" i="320"/>
  <c r="S162" i="320"/>
  <c r="Q162" i="320"/>
  <c r="S161" i="320"/>
  <c r="Q161" i="320"/>
  <c r="S160" i="320"/>
  <c r="Q160" i="320"/>
  <c r="S159" i="320"/>
  <c r="Q159" i="320"/>
  <c r="S158" i="320"/>
  <c r="Q158" i="320"/>
  <c r="S157" i="320"/>
  <c r="Q157" i="320"/>
  <c r="S156" i="320"/>
  <c r="Q156" i="320"/>
  <c r="S155" i="320"/>
  <c r="Q155" i="320"/>
  <c r="S154" i="320"/>
  <c r="Q154" i="320"/>
  <c r="S153" i="320"/>
  <c r="Q153" i="320"/>
  <c r="S152" i="320"/>
  <c r="Q152" i="320"/>
  <c r="S151" i="320"/>
  <c r="Q151" i="320"/>
  <c r="S150" i="320"/>
  <c r="Q150" i="320"/>
  <c r="S149" i="320"/>
  <c r="Q149" i="320"/>
  <c r="S148" i="320"/>
  <c r="Q148" i="320"/>
  <c r="S147" i="320"/>
  <c r="Q147" i="320"/>
  <c r="S146" i="320"/>
  <c r="Q146" i="320"/>
  <c r="S145" i="320"/>
  <c r="Q145" i="320"/>
  <c r="S144" i="320"/>
  <c r="Q144" i="320"/>
  <c r="S143" i="320"/>
  <c r="Q143" i="320"/>
  <c r="S142" i="320"/>
  <c r="Q142" i="320"/>
  <c r="S141" i="320"/>
  <c r="Q141" i="320"/>
  <c r="S140" i="320"/>
  <c r="Q140" i="320"/>
  <c r="S139" i="320"/>
  <c r="Q139" i="320"/>
  <c r="S138" i="320"/>
  <c r="Q138" i="320"/>
  <c r="S137" i="320"/>
  <c r="Q137" i="320"/>
  <c r="S136" i="320"/>
  <c r="Q136" i="320"/>
  <c r="S135" i="320"/>
  <c r="Q135" i="320"/>
  <c r="S134" i="320"/>
  <c r="Q134" i="320"/>
  <c r="S133" i="320"/>
  <c r="Q133" i="320"/>
  <c r="S132" i="320"/>
  <c r="Q132" i="320"/>
  <c r="S131" i="320"/>
  <c r="Q131" i="320"/>
  <c r="S130" i="320"/>
  <c r="Q130" i="320"/>
  <c r="S129" i="320"/>
  <c r="Q129" i="320"/>
  <c r="S128" i="320"/>
  <c r="Q128" i="320"/>
  <c r="S127" i="320"/>
  <c r="Q127" i="320"/>
  <c r="S126" i="320"/>
  <c r="Q126" i="320"/>
  <c r="S125" i="320"/>
  <c r="Q125" i="320"/>
  <c r="S124" i="320"/>
  <c r="Q124" i="320"/>
  <c r="S123" i="320"/>
  <c r="Q123" i="320"/>
  <c r="S122" i="320"/>
  <c r="Q122" i="320"/>
  <c r="S121" i="320"/>
  <c r="Q121" i="320"/>
  <c r="S120" i="320"/>
  <c r="Q120" i="320"/>
  <c r="S119" i="320"/>
  <c r="Q119" i="320"/>
  <c r="S118" i="320"/>
  <c r="Q118" i="320"/>
  <c r="S117" i="320"/>
  <c r="Q117" i="320"/>
  <c r="S116" i="320"/>
  <c r="Q116" i="320"/>
  <c r="S115" i="320"/>
  <c r="Q115" i="320"/>
  <c r="S114" i="320"/>
  <c r="Q114" i="320"/>
  <c r="S113" i="320"/>
  <c r="Q113" i="320"/>
  <c r="S112" i="320"/>
  <c r="Q112" i="320"/>
  <c r="S111" i="320"/>
  <c r="Q111" i="320"/>
  <c r="S110" i="320"/>
  <c r="Q110" i="320"/>
  <c r="S109" i="320"/>
  <c r="Q109" i="320"/>
  <c r="S108" i="320"/>
  <c r="Q108" i="320"/>
  <c r="S107" i="320"/>
  <c r="Q107" i="320"/>
  <c r="S106" i="320"/>
  <c r="Q106" i="320"/>
  <c r="S105" i="320"/>
  <c r="Q105" i="320"/>
  <c r="S104" i="320"/>
  <c r="Q104" i="320"/>
  <c r="S103" i="320"/>
  <c r="Q103" i="320"/>
  <c r="S102" i="320"/>
  <c r="Q102" i="320"/>
  <c r="S101" i="320"/>
  <c r="Q101" i="320"/>
  <c r="S100" i="320"/>
  <c r="Q100" i="320"/>
  <c r="S99" i="320"/>
  <c r="Q99" i="320"/>
  <c r="S98" i="320"/>
  <c r="Q98" i="320"/>
  <c r="S97" i="320"/>
  <c r="Q97" i="320"/>
  <c r="S96" i="320"/>
  <c r="Q96" i="320"/>
  <c r="S95" i="320"/>
  <c r="Q95" i="320"/>
  <c r="S94" i="320"/>
  <c r="Q94" i="320"/>
  <c r="S93" i="320"/>
  <c r="Q93" i="320"/>
  <c r="S92" i="320"/>
  <c r="Q92" i="320"/>
  <c r="S91" i="320"/>
  <c r="Q91" i="320"/>
  <c r="S90" i="320"/>
  <c r="Q90" i="320"/>
  <c r="S89" i="320"/>
  <c r="Q89" i="320"/>
  <c r="S88" i="320"/>
  <c r="Q88" i="320"/>
  <c r="S87" i="320"/>
  <c r="Q87" i="320"/>
  <c r="S86" i="320"/>
  <c r="Q86" i="320"/>
  <c r="S85" i="320"/>
  <c r="Q85" i="320"/>
  <c r="S84" i="320"/>
  <c r="Q84" i="320"/>
  <c r="S83" i="320"/>
  <c r="Q83" i="320"/>
  <c r="S82" i="320"/>
  <c r="Q82" i="320"/>
  <c r="S81" i="320"/>
  <c r="Q81" i="320"/>
  <c r="S80" i="320"/>
  <c r="Q80" i="320"/>
  <c r="S79" i="320"/>
  <c r="Q79" i="320"/>
  <c r="H71" i="320"/>
  <c r="H69" i="320"/>
  <c r="K283" i="316"/>
  <c r="H283" i="316"/>
  <c r="E283" i="316"/>
  <c r="B283" i="316"/>
  <c r="N281" i="316"/>
  <c r="N279" i="316"/>
  <c r="N277" i="316"/>
  <c r="N275" i="316"/>
  <c r="N273" i="316"/>
  <c r="N271" i="316"/>
  <c r="E194" i="316"/>
  <c r="L169" i="316"/>
  <c r="S168" i="316"/>
  <c r="Q168" i="316"/>
  <c r="S167" i="316"/>
  <c r="Q167" i="316"/>
  <c r="S166" i="316"/>
  <c r="Q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S79" i="316"/>
  <c r="Q79" i="316"/>
  <c r="H71" i="316"/>
  <c r="H69" i="316"/>
  <c r="K283" i="312"/>
  <c r="H283" i="312"/>
  <c r="E283" i="312"/>
  <c r="B283" i="312"/>
  <c r="N281" i="312"/>
  <c r="N279" i="312"/>
  <c r="N277" i="312"/>
  <c r="N275" i="312"/>
  <c r="N273" i="312"/>
  <c r="N271" i="312"/>
  <c r="E194" i="312"/>
  <c r="L169" i="312"/>
  <c r="S168" i="312"/>
  <c r="Q168" i="312"/>
  <c r="S167" i="312"/>
  <c r="Q167" i="312"/>
  <c r="S166" i="312"/>
  <c r="Q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H71" i="312"/>
  <c r="H69" i="312"/>
  <c r="K283" i="308"/>
  <c r="H283" i="308"/>
  <c r="E283" i="308"/>
  <c r="B283" i="308"/>
  <c r="N281" i="308"/>
  <c r="N279" i="308"/>
  <c r="N277" i="308"/>
  <c r="N275" i="308"/>
  <c r="N273" i="308"/>
  <c r="N271" i="308"/>
  <c r="E194" i="308"/>
  <c r="L169" i="308"/>
  <c r="S168" i="308"/>
  <c r="Q168" i="308"/>
  <c r="S167" i="308"/>
  <c r="Q167" i="308"/>
  <c r="S166" i="308"/>
  <c r="Q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H71" i="308"/>
  <c r="H69" i="308"/>
  <c r="N283" i="304"/>
  <c r="K283" i="304"/>
  <c r="H283" i="304"/>
  <c r="E283" i="304"/>
  <c r="B283" i="304"/>
  <c r="N281" i="304"/>
  <c r="N279" i="304"/>
  <c r="N277" i="304"/>
  <c r="N275" i="304"/>
  <c r="N273" i="304"/>
  <c r="N271" i="304"/>
  <c r="E194" i="304"/>
  <c r="L169" i="304"/>
  <c r="S168" i="304"/>
  <c r="Q168" i="304"/>
  <c r="S167" i="304"/>
  <c r="Q167" i="304"/>
  <c r="S166" i="304"/>
  <c r="Q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S79" i="304"/>
  <c r="Q79" i="304"/>
  <c r="H71" i="304"/>
  <c r="H69" i="304"/>
  <c r="K283" i="298"/>
  <c r="H283" i="298"/>
  <c r="E283" i="298"/>
  <c r="N283" i="298" s="1"/>
  <c r="B283" i="298"/>
  <c r="N281" i="298"/>
  <c r="N279" i="298"/>
  <c r="N277" i="298"/>
  <c r="N275" i="298"/>
  <c r="N273" i="298"/>
  <c r="N271" i="298"/>
  <c r="E194" i="298"/>
  <c r="L169" i="298"/>
  <c r="S168" i="298"/>
  <c r="Q168" i="298"/>
  <c r="S167" i="298"/>
  <c r="Q167" i="298"/>
  <c r="S166" i="298"/>
  <c r="Q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Q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H71" i="298"/>
  <c r="H69" i="298"/>
  <c r="CA48" i="79"/>
  <c r="Q20" i="79"/>
  <c r="N283" i="316" l="1"/>
  <c r="N283" i="308"/>
  <c r="N283" i="312"/>
  <c r="C38" i="291"/>
  <c r="C8" i="291"/>
  <c r="E7" i="290"/>
  <c r="C38" i="126"/>
  <c r="C8" i="126" l="1"/>
  <c r="E7" i="21"/>
  <c r="C8" i="298"/>
  <c r="C8" i="185"/>
  <c r="K283" i="185" l="1"/>
  <c r="H283" i="185"/>
  <c r="E283" i="185"/>
  <c r="N283" i="185" s="1"/>
  <c r="B283" i="185"/>
  <c r="N281" i="185"/>
  <c r="N279" i="185"/>
  <c r="N277" i="185"/>
  <c r="N275" i="185"/>
  <c r="N273" i="185"/>
  <c r="N271" i="185"/>
  <c r="C290" i="277" l="1"/>
  <c r="C288" i="277"/>
  <c r="C287" i="277"/>
  <c r="C286" i="277"/>
  <c r="C285" i="277"/>
  <c r="C284" i="277"/>
  <c r="C283" i="277"/>
  <c r="C282" i="277"/>
  <c r="C281" i="277"/>
  <c r="C280" i="277"/>
  <c r="C278" i="277"/>
  <c r="C277" i="277"/>
  <c r="C289" i="277"/>
  <c r="H271" i="277"/>
  <c r="H270" i="277"/>
  <c r="C271" i="277"/>
  <c r="C270" i="277"/>
  <c r="H38" i="336"/>
  <c r="C38" i="336"/>
  <c r="H8" i="336"/>
  <c r="C8" i="336"/>
  <c r="U7" i="335"/>
  <c r="E7" i="335"/>
  <c r="P8" i="333"/>
  <c r="C8" i="333"/>
  <c r="H38" i="332"/>
  <c r="C38" i="332"/>
  <c r="H8" i="332"/>
  <c r="C8" i="332"/>
  <c r="U7" i="331"/>
  <c r="E7" i="331"/>
  <c r="H38" i="327"/>
  <c r="C38" i="327"/>
  <c r="H8" i="327"/>
  <c r="C8" i="327"/>
  <c r="U7" i="326"/>
  <c r="E7" i="326"/>
  <c r="C37" i="336"/>
  <c r="H32" i="336"/>
  <c r="C7" i="336"/>
  <c r="H3" i="336"/>
  <c r="M80" i="335"/>
  <c r="G20" i="335" s="1"/>
  <c r="G24" i="335" s="1"/>
  <c r="M79" i="335"/>
  <c r="G16" i="335" s="1"/>
  <c r="S25" i="335"/>
  <c r="O24" i="335"/>
  <c r="M24" i="335"/>
  <c r="K24" i="335"/>
  <c r="I24" i="335"/>
  <c r="Q23" i="335"/>
  <c r="Q22" i="335"/>
  <c r="Q21" i="335"/>
  <c r="I19" i="335"/>
  <c r="I25" i="335" s="1"/>
  <c r="O18" i="335"/>
  <c r="O19" i="335" s="1"/>
  <c r="O25" i="335" s="1"/>
  <c r="M18" i="335"/>
  <c r="M19" i="335" s="1"/>
  <c r="K18" i="335"/>
  <c r="K19" i="335" s="1"/>
  <c r="K25" i="335" s="1"/>
  <c r="I18" i="335"/>
  <c r="Q17" i="335"/>
  <c r="Q15" i="335"/>
  <c r="D273" i="277" s="1"/>
  <c r="Q14" i="335"/>
  <c r="U9" i="335"/>
  <c r="E6" i="335"/>
  <c r="T3" i="335"/>
  <c r="N59" i="334"/>
  <c r="S57" i="334"/>
  <c r="S58" i="334" s="1"/>
  <c r="R57" i="334"/>
  <c r="R58" i="334" s="1"/>
  <c r="Q57" i="334"/>
  <c r="Q59" i="334" s="1"/>
  <c r="P57" i="334"/>
  <c r="P59" i="334" s="1"/>
  <c r="O57" i="334"/>
  <c r="O59" i="334" s="1"/>
  <c r="N57" i="334"/>
  <c r="N58" i="334" s="1"/>
  <c r="M57" i="334"/>
  <c r="M59" i="334" s="1"/>
  <c r="L57" i="334"/>
  <c r="L59" i="334" s="1"/>
  <c r="K57" i="334"/>
  <c r="K59" i="334" s="1"/>
  <c r="J57" i="334"/>
  <c r="J59" i="334" s="1"/>
  <c r="I57" i="334"/>
  <c r="I59" i="334" s="1"/>
  <c r="H57" i="334"/>
  <c r="H59" i="334" s="1"/>
  <c r="G57" i="334"/>
  <c r="G58" i="334" s="1"/>
  <c r="F57" i="334"/>
  <c r="F58" i="334" s="1"/>
  <c r="E57" i="334"/>
  <c r="E58" i="334" s="1"/>
  <c r="V56" i="334"/>
  <c r="T56" i="334"/>
  <c r="V55" i="334"/>
  <c r="T55" i="334"/>
  <c r="V54" i="334"/>
  <c r="T54" i="334"/>
  <c r="V53" i="334"/>
  <c r="T53" i="334"/>
  <c r="V52" i="334"/>
  <c r="T52" i="334"/>
  <c r="V51" i="334"/>
  <c r="T51" i="334"/>
  <c r="V50" i="334"/>
  <c r="T50" i="334"/>
  <c r="V49" i="334"/>
  <c r="T49" i="334"/>
  <c r="V48" i="334"/>
  <c r="T48" i="334"/>
  <c r="V47" i="334"/>
  <c r="T47" i="334"/>
  <c r="V46" i="334"/>
  <c r="T46" i="334"/>
  <c r="V45" i="334"/>
  <c r="T45" i="334"/>
  <c r="V44" i="334"/>
  <c r="T44" i="334"/>
  <c r="V43" i="334"/>
  <c r="T43" i="334"/>
  <c r="V42" i="334"/>
  <c r="T42" i="334"/>
  <c r="V41" i="334"/>
  <c r="T41" i="334"/>
  <c r="V40" i="334"/>
  <c r="T40" i="334"/>
  <c r="V39" i="334"/>
  <c r="T39" i="334"/>
  <c r="V38" i="334"/>
  <c r="T38" i="334"/>
  <c r="V37" i="334"/>
  <c r="T37" i="334"/>
  <c r="V36" i="334"/>
  <c r="T36" i="334"/>
  <c r="V35" i="334"/>
  <c r="T35" i="334"/>
  <c r="V34" i="334"/>
  <c r="T34" i="334"/>
  <c r="V33" i="334"/>
  <c r="T33" i="334"/>
  <c r="V32" i="334"/>
  <c r="T32" i="334"/>
  <c r="V31" i="334"/>
  <c r="T31" i="334"/>
  <c r="V30" i="334"/>
  <c r="T30" i="334"/>
  <c r="V29" i="334"/>
  <c r="T29" i="334"/>
  <c r="V28" i="334"/>
  <c r="T28" i="334"/>
  <c r="V27" i="334"/>
  <c r="T27" i="334"/>
  <c r="V26" i="334"/>
  <c r="T26" i="334"/>
  <c r="V25" i="334"/>
  <c r="T25" i="334"/>
  <c r="V24" i="334"/>
  <c r="T24" i="334"/>
  <c r="V23" i="334"/>
  <c r="T23" i="334"/>
  <c r="V22" i="334"/>
  <c r="T22" i="334"/>
  <c r="V21" i="334"/>
  <c r="T21" i="334"/>
  <c r="V20" i="334"/>
  <c r="T20" i="334"/>
  <c r="V19" i="334"/>
  <c r="T19" i="334"/>
  <c r="V18" i="334"/>
  <c r="T18" i="334"/>
  <c r="V17" i="334"/>
  <c r="T17" i="334"/>
  <c r="V16" i="334"/>
  <c r="T16" i="334"/>
  <c r="V15" i="334"/>
  <c r="T15" i="334"/>
  <c r="V14" i="334"/>
  <c r="T14" i="334"/>
  <c r="C7" i="333"/>
  <c r="O3" i="333"/>
  <c r="D244" i="277"/>
  <c r="C261" i="277"/>
  <c r="C260" i="277"/>
  <c r="C259" i="277"/>
  <c r="C258" i="277"/>
  <c r="C257" i="277"/>
  <c r="C256" i="277"/>
  <c r="C255" i="277"/>
  <c r="C254" i="277"/>
  <c r="C253" i="277"/>
  <c r="C252" i="277"/>
  <c r="C251" i="277"/>
  <c r="C249" i="277"/>
  <c r="C248" i="277"/>
  <c r="H242" i="277"/>
  <c r="H241" i="277"/>
  <c r="C242" i="277"/>
  <c r="C241" i="277"/>
  <c r="P8" i="329"/>
  <c r="C8" i="329"/>
  <c r="C37" i="332"/>
  <c r="H32" i="332"/>
  <c r="C7" i="332"/>
  <c r="H3" i="332"/>
  <c r="M80" i="331"/>
  <c r="G20" i="331" s="1"/>
  <c r="G24" i="331" s="1"/>
  <c r="M79" i="331"/>
  <c r="G16" i="331" s="1"/>
  <c r="S25" i="331"/>
  <c r="O24" i="331"/>
  <c r="M24" i="331"/>
  <c r="K24" i="331"/>
  <c r="I24" i="331"/>
  <c r="Q23" i="331"/>
  <c r="Q22" i="331"/>
  <c r="Q21" i="331"/>
  <c r="O18" i="331"/>
  <c r="O19" i="331" s="1"/>
  <c r="O25" i="331" s="1"/>
  <c r="M18" i="331"/>
  <c r="M19" i="331" s="1"/>
  <c r="K18" i="331"/>
  <c r="K19" i="331" s="1"/>
  <c r="K25" i="331" s="1"/>
  <c r="I18" i="331"/>
  <c r="I19" i="331" s="1"/>
  <c r="Q17" i="331"/>
  <c r="Q15" i="331"/>
  <c r="Q14" i="331"/>
  <c r="U9" i="331"/>
  <c r="E6" i="331"/>
  <c r="T3" i="331"/>
  <c r="I58" i="330"/>
  <c r="S57" i="330"/>
  <c r="S58" i="330" s="1"/>
  <c r="R57" i="330"/>
  <c r="R58" i="330" s="1"/>
  <c r="Q57" i="330"/>
  <c r="Q58" i="330" s="1"/>
  <c r="P57" i="330"/>
  <c r="P59" i="330" s="1"/>
  <c r="O57" i="330"/>
  <c r="O59" i="330" s="1"/>
  <c r="N57" i="330"/>
  <c r="N59" i="330" s="1"/>
  <c r="M57" i="330"/>
  <c r="M59" i="330" s="1"/>
  <c r="L57" i="330"/>
  <c r="L59" i="330" s="1"/>
  <c r="K57" i="330"/>
  <c r="K59" i="330" s="1"/>
  <c r="J57" i="330"/>
  <c r="J58" i="330" s="1"/>
  <c r="I57" i="330"/>
  <c r="I59" i="330" s="1"/>
  <c r="H57" i="330"/>
  <c r="H59" i="330" s="1"/>
  <c r="G57" i="330"/>
  <c r="G58" i="330" s="1"/>
  <c r="F57" i="330"/>
  <c r="F58" i="330" s="1"/>
  <c r="E57" i="330"/>
  <c r="E58" i="330" s="1"/>
  <c r="V56" i="330"/>
  <c r="T56" i="330"/>
  <c r="V55" i="330"/>
  <c r="T55" i="330"/>
  <c r="V54" i="330"/>
  <c r="T54" i="330"/>
  <c r="V53" i="330"/>
  <c r="T53" i="330"/>
  <c r="V52" i="330"/>
  <c r="T52" i="330"/>
  <c r="V51" i="330"/>
  <c r="T51" i="330"/>
  <c r="V50" i="330"/>
  <c r="T50" i="330"/>
  <c r="V49" i="330"/>
  <c r="T49" i="330"/>
  <c r="V48" i="330"/>
  <c r="T48" i="330"/>
  <c r="V47" i="330"/>
  <c r="T47" i="330"/>
  <c r="V46" i="330"/>
  <c r="T46" i="330"/>
  <c r="V45" i="330"/>
  <c r="T45" i="330"/>
  <c r="V44" i="330"/>
  <c r="T44" i="330"/>
  <c r="V43" i="330"/>
  <c r="T43" i="330"/>
  <c r="V42" i="330"/>
  <c r="T42" i="330"/>
  <c r="V41" i="330"/>
  <c r="T41" i="330"/>
  <c r="V40" i="330"/>
  <c r="T40" i="330"/>
  <c r="V39" i="330"/>
  <c r="T39" i="330"/>
  <c r="V38" i="330"/>
  <c r="T38" i="330"/>
  <c r="V37" i="330"/>
  <c r="T37" i="330"/>
  <c r="V36" i="330"/>
  <c r="T36" i="330"/>
  <c r="V35" i="330"/>
  <c r="T35" i="330"/>
  <c r="V34" i="330"/>
  <c r="T34" i="330"/>
  <c r="V33" i="330"/>
  <c r="T33" i="330"/>
  <c r="V32" i="330"/>
  <c r="T32" i="330"/>
  <c r="V31" i="330"/>
  <c r="T31" i="330"/>
  <c r="V30" i="330"/>
  <c r="T30" i="330"/>
  <c r="V29" i="330"/>
  <c r="T29" i="330"/>
  <c r="V28" i="330"/>
  <c r="T28" i="330"/>
  <c r="V27" i="330"/>
  <c r="T27" i="330"/>
  <c r="V26" i="330"/>
  <c r="T26" i="330"/>
  <c r="V25" i="330"/>
  <c r="T25" i="330"/>
  <c r="V24" i="330"/>
  <c r="T24" i="330"/>
  <c r="V23" i="330"/>
  <c r="T23" i="330"/>
  <c r="V22" i="330"/>
  <c r="T22" i="330"/>
  <c r="V21" i="330"/>
  <c r="T21" i="330"/>
  <c r="V20" i="330"/>
  <c r="T20" i="330"/>
  <c r="V19" i="330"/>
  <c r="T19" i="330"/>
  <c r="V18" i="330"/>
  <c r="T18" i="330"/>
  <c r="V17" i="330"/>
  <c r="T17" i="330"/>
  <c r="V16" i="330"/>
  <c r="T16" i="330"/>
  <c r="V15" i="330"/>
  <c r="T15" i="330"/>
  <c r="V14" i="330"/>
  <c r="T14" i="330"/>
  <c r="C7" i="329"/>
  <c r="O3" i="329"/>
  <c r="C232" i="277"/>
  <c r="C231" i="277"/>
  <c r="C230" i="277"/>
  <c r="C229" i="277"/>
  <c r="C228" i="277"/>
  <c r="C227" i="277"/>
  <c r="C226" i="277"/>
  <c r="C225" i="277"/>
  <c r="C224" i="277"/>
  <c r="C223" i="277"/>
  <c r="C222" i="277"/>
  <c r="C220" i="277"/>
  <c r="C219" i="277"/>
  <c r="H213" i="277"/>
  <c r="H212" i="277"/>
  <c r="C213" i="277"/>
  <c r="C212" i="277"/>
  <c r="P8" i="324"/>
  <c r="C8" i="324"/>
  <c r="C37" i="327"/>
  <c r="H32" i="327"/>
  <c r="C7" i="327"/>
  <c r="H3" i="327"/>
  <c r="M80" i="326"/>
  <c r="M79" i="326"/>
  <c r="G16" i="326" s="1"/>
  <c r="S25" i="326"/>
  <c r="O25" i="326"/>
  <c r="O24" i="326"/>
  <c r="M24" i="326"/>
  <c r="K24" i="326"/>
  <c r="I24" i="326"/>
  <c r="Q23" i="326"/>
  <c r="Q22" i="326"/>
  <c r="Q21" i="326"/>
  <c r="G20" i="326"/>
  <c r="G24" i="326" s="1"/>
  <c r="O19" i="326"/>
  <c r="O18" i="326"/>
  <c r="M18" i="326"/>
  <c r="M19" i="326" s="1"/>
  <c r="K18" i="326"/>
  <c r="K19" i="326" s="1"/>
  <c r="K25" i="326" s="1"/>
  <c r="I18" i="326"/>
  <c r="I19" i="326" s="1"/>
  <c r="Q17" i="326"/>
  <c r="Q15" i="326"/>
  <c r="Q14" i="326"/>
  <c r="D215" i="277" s="1"/>
  <c r="U9" i="326"/>
  <c r="E6" i="326"/>
  <c r="T3" i="326"/>
  <c r="S57" i="325"/>
  <c r="S58" i="325" s="1"/>
  <c r="R57" i="325"/>
  <c r="R58" i="325" s="1"/>
  <c r="Q57" i="325"/>
  <c r="Q58" i="325" s="1"/>
  <c r="P57" i="325"/>
  <c r="P59" i="325" s="1"/>
  <c r="O57" i="325"/>
  <c r="O59" i="325" s="1"/>
  <c r="N57" i="325"/>
  <c r="N59" i="325" s="1"/>
  <c r="M57" i="325"/>
  <c r="M59" i="325" s="1"/>
  <c r="L57" i="325"/>
  <c r="L59" i="325" s="1"/>
  <c r="K57" i="325"/>
  <c r="K59" i="325" s="1"/>
  <c r="J57" i="325"/>
  <c r="J58" i="325" s="1"/>
  <c r="I57" i="325"/>
  <c r="I59" i="325" s="1"/>
  <c r="H57" i="325"/>
  <c r="H59" i="325" s="1"/>
  <c r="G57" i="325"/>
  <c r="G58" i="325" s="1"/>
  <c r="F57" i="325"/>
  <c r="F58" i="325" s="1"/>
  <c r="E57" i="325"/>
  <c r="E58" i="325" s="1"/>
  <c r="V56" i="325"/>
  <c r="T56" i="325"/>
  <c r="V55" i="325"/>
  <c r="T55" i="325"/>
  <c r="V54" i="325"/>
  <c r="T54" i="325"/>
  <c r="V53" i="325"/>
  <c r="T53" i="325"/>
  <c r="V52" i="325"/>
  <c r="T52" i="325"/>
  <c r="V51" i="325"/>
  <c r="T51" i="325"/>
  <c r="V50" i="325"/>
  <c r="T50" i="325"/>
  <c r="V49" i="325"/>
  <c r="T49" i="325"/>
  <c r="V48" i="325"/>
  <c r="T48" i="325"/>
  <c r="V47" i="325"/>
  <c r="T47" i="325"/>
  <c r="V46" i="325"/>
  <c r="T46" i="325"/>
  <c r="V45" i="325"/>
  <c r="T45" i="325"/>
  <c r="V44" i="325"/>
  <c r="T44" i="325"/>
  <c r="V43" i="325"/>
  <c r="T43" i="325"/>
  <c r="V42" i="325"/>
  <c r="T42" i="325"/>
  <c r="V41" i="325"/>
  <c r="T41" i="325"/>
  <c r="V40" i="325"/>
  <c r="T40" i="325"/>
  <c r="V39" i="325"/>
  <c r="T39" i="325"/>
  <c r="V38" i="325"/>
  <c r="T38" i="325"/>
  <c r="V37" i="325"/>
  <c r="T37" i="325"/>
  <c r="V36" i="325"/>
  <c r="T36" i="325"/>
  <c r="V35" i="325"/>
  <c r="T35" i="325"/>
  <c r="V34" i="325"/>
  <c r="T34" i="325"/>
  <c r="V33" i="325"/>
  <c r="T33" i="325"/>
  <c r="V32" i="325"/>
  <c r="T32" i="325"/>
  <c r="V31" i="325"/>
  <c r="T31" i="325"/>
  <c r="V30" i="325"/>
  <c r="T30" i="325"/>
  <c r="V29" i="325"/>
  <c r="T29" i="325"/>
  <c r="V28" i="325"/>
  <c r="T28" i="325"/>
  <c r="V27" i="325"/>
  <c r="T27" i="325"/>
  <c r="V26" i="325"/>
  <c r="T26" i="325"/>
  <c r="V25" i="325"/>
  <c r="T25" i="325"/>
  <c r="V24" i="325"/>
  <c r="T24" i="325"/>
  <c r="V23" i="325"/>
  <c r="T23" i="325"/>
  <c r="V22" i="325"/>
  <c r="T22" i="325"/>
  <c r="V21" i="325"/>
  <c r="T21" i="325"/>
  <c r="V20" i="325"/>
  <c r="T20" i="325"/>
  <c r="V19" i="325"/>
  <c r="T19" i="325"/>
  <c r="V18" i="325"/>
  <c r="T18" i="325"/>
  <c r="V17" i="325"/>
  <c r="T17" i="325"/>
  <c r="V16" i="325"/>
  <c r="T16" i="325"/>
  <c r="V15" i="325"/>
  <c r="T15" i="325"/>
  <c r="V14" i="325"/>
  <c r="T14" i="325"/>
  <c r="C7" i="324"/>
  <c r="O3" i="324"/>
  <c r="C203" i="277"/>
  <c r="C202" i="277"/>
  <c r="C201" i="277"/>
  <c r="C200" i="277"/>
  <c r="C199" i="277"/>
  <c r="C198" i="277"/>
  <c r="C197" i="277"/>
  <c r="C196" i="277"/>
  <c r="C195" i="277"/>
  <c r="C194" i="277"/>
  <c r="C193" i="277"/>
  <c r="C190" i="277"/>
  <c r="C191" i="277"/>
  <c r="H184" i="277"/>
  <c r="H183" i="277"/>
  <c r="C184" i="277"/>
  <c r="C183" i="277"/>
  <c r="H155" i="277"/>
  <c r="H154" i="277"/>
  <c r="C155" i="277"/>
  <c r="C154" i="277"/>
  <c r="C162" i="277"/>
  <c r="C161" i="277"/>
  <c r="C174" i="277"/>
  <c r="C172" i="277"/>
  <c r="C171" i="277"/>
  <c r="C170" i="277"/>
  <c r="C169" i="277"/>
  <c r="C168" i="277"/>
  <c r="C167" i="277"/>
  <c r="C166" i="277"/>
  <c r="C165" i="277"/>
  <c r="C164" i="277"/>
  <c r="C173" i="277"/>
  <c r="C145" i="277"/>
  <c r="C144" i="277"/>
  <c r="C143" i="277"/>
  <c r="C142" i="277"/>
  <c r="C141" i="277"/>
  <c r="C140" i="277"/>
  <c r="C139" i="277"/>
  <c r="C138" i="277"/>
  <c r="C137" i="277"/>
  <c r="C136" i="277"/>
  <c r="C135" i="277"/>
  <c r="H38" i="323"/>
  <c r="C38" i="323"/>
  <c r="H8" i="323"/>
  <c r="C8" i="323"/>
  <c r="U7" i="322"/>
  <c r="E7" i="322"/>
  <c r="P8" i="320"/>
  <c r="C8" i="320"/>
  <c r="C37" i="323"/>
  <c r="H32" i="323"/>
  <c r="C7" i="323"/>
  <c r="H3" i="323"/>
  <c r="M80" i="322"/>
  <c r="M79" i="322"/>
  <c r="S25" i="322"/>
  <c r="O24" i="322"/>
  <c r="M24" i="322"/>
  <c r="K24" i="322"/>
  <c r="I24" i="322"/>
  <c r="Q23" i="322"/>
  <c r="Q22" i="322"/>
  <c r="Q21" i="322"/>
  <c r="G20" i="322"/>
  <c r="G24" i="322" s="1"/>
  <c r="O18" i="322"/>
  <c r="O19" i="322" s="1"/>
  <c r="O25" i="322" s="1"/>
  <c r="M18" i="322"/>
  <c r="M19" i="322" s="1"/>
  <c r="M25" i="322" s="1"/>
  <c r="K18" i="322"/>
  <c r="K19" i="322" s="1"/>
  <c r="K25" i="322" s="1"/>
  <c r="I18" i="322"/>
  <c r="I19" i="322" s="1"/>
  <c r="Q17" i="322"/>
  <c r="G16" i="322"/>
  <c r="G18" i="322" s="1"/>
  <c r="G19" i="322" s="1"/>
  <c r="Q15" i="322"/>
  <c r="Q14" i="322"/>
  <c r="D186" i="277" s="1"/>
  <c r="U9" i="322"/>
  <c r="E6" i="322"/>
  <c r="T3" i="322"/>
  <c r="Q59" i="321"/>
  <c r="S57" i="321"/>
  <c r="S58" i="321" s="1"/>
  <c r="R57" i="321"/>
  <c r="R58" i="321" s="1"/>
  <c r="Q57" i="321"/>
  <c r="Q58" i="321" s="1"/>
  <c r="P57" i="321"/>
  <c r="P59" i="321" s="1"/>
  <c r="O57" i="321"/>
  <c r="O59" i="321" s="1"/>
  <c r="N57" i="321"/>
  <c r="N59" i="321" s="1"/>
  <c r="M57" i="321"/>
  <c r="M59" i="321" s="1"/>
  <c r="L57" i="321"/>
  <c r="L59" i="321" s="1"/>
  <c r="K57" i="321"/>
  <c r="K59" i="321" s="1"/>
  <c r="J57" i="321"/>
  <c r="J59" i="321" s="1"/>
  <c r="I57" i="321"/>
  <c r="I59" i="321" s="1"/>
  <c r="H57" i="321"/>
  <c r="H59" i="321" s="1"/>
  <c r="G57" i="321"/>
  <c r="G58" i="321" s="1"/>
  <c r="F57" i="321"/>
  <c r="F58" i="321" s="1"/>
  <c r="E57" i="321"/>
  <c r="E58" i="321" s="1"/>
  <c r="V56" i="321"/>
  <c r="T56" i="321"/>
  <c r="V55" i="321"/>
  <c r="T55" i="321"/>
  <c r="V54" i="321"/>
  <c r="T54" i="321"/>
  <c r="V53" i="321"/>
  <c r="T53" i="321"/>
  <c r="V52" i="321"/>
  <c r="T52" i="321"/>
  <c r="V51" i="321"/>
  <c r="T51" i="321"/>
  <c r="V50" i="321"/>
  <c r="T50" i="321"/>
  <c r="V49" i="321"/>
  <c r="T49" i="321"/>
  <c r="V48" i="321"/>
  <c r="T48" i="321"/>
  <c r="V47" i="321"/>
  <c r="T47" i="321"/>
  <c r="V46" i="321"/>
  <c r="T46" i="321"/>
  <c r="V45" i="321"/>
  <c r="T45" i="321"/>
  <c r="V44" i="321"/>
  <c r="T44" i="321"/>
  <c r="V43" i="321"/>
  <c r="T43" i="321"/>
  <c r="V42" i="321"/>
  <c r="T42" i="321"/>
  <c r="V41" i="321"/>
  <c r="T41" i="321"/>
  <c r="V40" i="321"/>
  <c r="T40" i="321"/>
  <c r="V39" i="321"/>
  <c r="T39" i="321"/>
  <c r="V38" i="321"/>
  <c r="T38" i="321"/>
  <c r="V37" i="321"/>
  <c r="T37" i="321"/>
  <c r="V36" i="321"/>
  <c r="T36" i="321"/>
  <c r="V35" i="321"/>
  <c r="T35" i="321"/>
  <c r="V34" i="321"/>
  <c r="T34" i="321"/>
  <c r="V33" i="321"/>
  <c r="T33" i="321"/>
  <c r="V32" i="321"/>
  <c r="T32" i="321"/>
  <c r="V31" i="321"/>
  <c r="T31" i="321"/>
  <c r="V30" i="321"/>
  <c r="T30" i="321"/>
  <c r="V29" i="321"/>
  <c r="T29" i="321"/>
  <c r="V28" i="321"/>
  <c r="T28" i="321"/>
  <c r="V27" i="321"/>
  <c r="T27" i="321"/>
  <c r="V26" i="321"/>
  <c r="T26" i="321"/>
  <c r="V25" i="321"/>
  <c r="T25" i="321"/>
  <c r="V24" i="321"/>
  <c r="T24" i="321"/>
  <c r="V23" i="321"/>
  <c r="T23" i="321"/>
  <c r="V22" i="321"/>
  <c r="T22" i="321"/>
  <c r="V21" i="321"/>
  <c r="T21" i="321"/>
  <c r="V20" i="321"/>
  <c r="T20" i="321"/>
  <c r="V19" i="321"/>
  <c r="T19" i="321"/>
  <c r="V18" i="321"/>
  <c r="T18" i="321"/>
  <c r="V17" i="321"/>
  <c r="T17" i="321"/>
  <c r="V16" i="321"/>
  <c r="T16" i="321"/>
  <c r="V15" i="321"/>
  <c r="T15" i="321"/>
  <c r="V14" i="321"/>
  <c r="T14" i="321"/>
  <c r="C7" i="320"/>
  <c r="O3" i="320"/>
  <c r="C268" i="277"/>
  <c r="A265" i="277" s="1"/>
  <c r="C239" i="277"/>
  <c r="A236" i="277" s="1"/>
  <c r="C267" i="277"/>
  <c r="A264" i="277" s="1"/>
  <c r="C238" i="277"/>
  <c r="A235" i="277" s="1"/>
  <c r="C210" i="277"/>
  <c r="A207" i="277" s="1"/>
  <c r="C181" i="277"/>
  <c r="A178" i="277" s="1"/>
  <c r="C152" i="277"/>
  <c r="A149" i="277" s="1"/>
  <c r="C209" i="277"/>
  <c r="A206" i="277" s="1"/>
  <c r="C180" i="277"/>
  <c r="A177" i="277" s="1"/>
  <c r="C151" i="277"/>
  <c r="A148" i="277" s="1"/>
  <c r="H38" i="319"/>
  <c r="C38" i="319"/>
  <c r="H8" i="319"/>
  <c r="C8" i="319"/>
  <c r="U7" i="318"/>
  <c r="E7" i="318"/>
  <c r="P8" i="316"/>
  <c r="C8" i="316"/>
  <c r="C37" i="319"/>
  <c r="H32" i="319"/>
  <c r="C7" i="319"/>
  <c r="H3" i="319"/>
  <c r="M80" i="318"/>
  <c r="G20" i="318" s="1"/>
  <c r="M79" i="318"/>
  <c r="G16" i="318" s="1"/>
  <c r="S25" i="318"/>
  <c r="O24" i="318"/>
  <c r="M24" i="318"/>
  <c r="K24" i="318"/>
  <c r="I24" i="318"/>
  <c r="Q23" i="318"/>
  <c r="Q22" i="318"/>
  <c r="Q21" i="318"/>
  <c r="O18" i="318"/>
  <c r="O19" i="318" s="1"/>
  <c r="O25" i="318" s="1"/>
  <c r="M18" i="318"/>
  <c r="M19" i="318" s="1"/>
  <c r="K18" i="318"/>
  <c r="K19" i="318" s="1"/>
  <c r="I18" i="318"/>
  <c r="I19" i="318" s="1"/>
  <c r="I25" i="318" s="1"/>
  <c r="Q17" i="318"/>
  <c r="Q15" i="318"/>
  <c r="Q14" i="318"/>
  <c r="D157" i="277" s="1"/>
  <c r="U9" i="318"/>
  <c r="E6" i="318"/>
  <c r="T3" i="318"/>
  <c r="K58" i="317"/>
  <c r="S57" i="317"/>
  <c r="S58" i="317" s="1"/>
  <c r="R57" i="317"/>
  <c r="R58" i="317" s="1"/>
  <c r="Q57" i="317"/>
  <c r="Q59" i="317" s="1"/>
  <c r="P57" i="317"/>
  <c r="P59" i="317" s="1"/>
  <c r="O57" i="317"/>
  <c r="O59" i="317" s="1"/>
  <c r="N57" i="317"/>
  <c r="N59" i="317" s="1"/>
  <c r="M57" i="317"/>
  <c r="M58" i="317" s="1"/>
  <c r="L57" i="317"/>
  <c r="L59" i="317" s="1"/>
  <c r="K57" i="317"/>
  <c r="K59" i="317" s="1"/>
  <c r="J57" i="317"/>
  <c r="J59" i="317" s="1"/>
  <c r="I57" i="317"/>
  <c r="I59" i="317" s="1"/>
  <c r="H57" i="317"/>
  <c r="H59" i="317" s="1"/>
  <c r="G57" i="317"/>
  <c r="G58" i="317" s="1"/>
  <c r="F57" i="317"/>
  <c r="F58" i="317" s="1"/>
  <c r="E57" i="317"/>
  <c r="E59" i="317" s="1"/>
  <c r="V56" i="317"/>
  <c r="T56" i="317"/>
  <c r="V55" i="317"/>
  <c r="T55" i="317"/>
  <c r="V54" i="317"/>
  <c r="T54" i="317"/>
  <c r="V53" i="317"/>
  <c r="T53" i="317"/>
  <c r="V52" i="317"/>
  <c r="T52" i="317"/>
  <c r="V51" i="317"/>
  <c r="T51" i="317"/>
  <c r="V50" i="317"/>
  <c r="T50" i="317"/>
  <c r="V49" i="317"/>
  <c r="T49" i="317"/>
  <c r="V48" i="317"/>
  <c r="T48" i="317"/>
  <c r="V47" i="317"/>
  <c r="T47" i="317"/>
  <c r="V46" i="317"/>
  <c r="T46" i="317"/>
  <c r="V45" i="317"/>
  <c r="T45" i="317"/>
  <c r="V44" i="317"/>
  <c r="T44" i="317"/>
  <c r="V43" i="317"/>
  <c r="T43" i="317"/>
  <c r="V42" i="317"/>
  <c r="T42" i="317"/>
  <c r="V41" i="317"/>
  <c r="T41" i="317"/>
  <c r="V40" i="317"/>
  <c r="T40" i="317"/>
  <c r="V39" i="317"/>
  <c r="T39" i="317"/>
  <c r="V38" i="317"/>
  <c r="T38" i="317"/>
  <c r="V37" i="317"/>
  <c r="T37" i="317"/>
  <c r="V36" i="317"/>
  <c r="T36" i="317"/>
  <c r="V35" i="317"/>
  <c r="T35" i="317"/>
  <c r="V34" i="317"/>
  <c r="T34" i="317"/>
  <c r="V33" i="317"/>
  <c r="T33" i="317"/>
  <c r="V32" i="317"/>
  <c r="T32" i="317"/>
  <c r="V31" i="317"/>
  <c r="T31" i="317"/>
  <c r="V30" i="317"/>
  <c r="T30" i="317"/>
  <c r="V29" i="317"/>
  <c r="T29" i="317"/>
  <c r="V28" i="317"/>
  <c r="T28" i="317"/>
  <c r="V27" i="317"/>
  <c r="T27" i="317"/>
  <c r="V26" i="317"/>
  <c r="T26" i="317"/>
  <c r="V25" i="317"/>
  <c r="T25" i="317"/>
  <c r="V24" i="317"/>
  <c r="T24" i="317"/>
  <c r="V23" i="317"/>
  <c r="T23" i="317"/>
  <c r="V22" i="317"/>
  <c r="T22" i="317"/>
  <c r="V21" i="317"/>
  <c r="T21" i="317"/>
  <c r="V20" i="317"/>
  <c r="T20" i="317"/>
  <c r="V19" i="317"/>
  <c r="T19" i="317"/>
  <c r="V18" i="317"/>
  <c r="T18" i="317"/>
  <c r="V17" i="317"/>
  <c r="T17" i="317"/>
  <c r="V16" i="317"/>
  <c r="T16" i="317"/>
  <c r="V15" i="317"/>
  <c r="T15" i="317"/>
  <c r="V14" i="317"/>
  <c r="T14" i="317"/>
  <c r="C7" i="316"/>
  <c r="O3" i="316"/>
  <c r="C133" i="277"/>
  <c r="C132" i="277"/>
  <c r="H126" i="277"/>
  <c r="H125" i="277"/>
  <c r="C126" i="277"/>
  <c r="C125" i="277"/>
  <c r="C116" i="277"/>
  <c r="C28" i="277"/>
  <c r="C57" i="277"/>
  <c r="C115" i="277"/>
  <c r="C114" i="277"/>
  <c r="C113" i="277"/>
  <c r="C112" i="277"/>
  <c r="C111" i="277"/>
  <c r="C110" i="277"/>
  <c r="C109" i="277"/>
  <c r="C108" i="277"/>
  <c r="C107" i="277"/>
  <c r="C106" i="277"/>
  <c r="C104" i="277"/>
  <c r="C103" i="277"/>
  <c r="H97" i="277"/>
  <c r="H96" i="277"/>
  <c r="C97" i="277"/>
  <c r="C96" i="277"/>
  <c r="C87" i="277"/>
  <c r="C86" i="277"/>
  <c r="C85" i="277"/>
  <c r="C84" i="277"/>
  <c r="C83" i="277"/>
  <c r="C82" i="277"/>
  <c r="C81" i="277"/>
  <c r="C80" i="277"/>
  <c r="C79" i="277"/>
  <c r="C78" i="277"/>
  <c r="C77" i="277"/>
  <c r="C75" i="277"/>
  <c r="C74" i="277"/>
  <c r="H68" i="277"/>
  <c r="H67" i="277"/>
  <c r="C68" i="277"/>
  <c r="C67" i="277"/>
  <c r="C38" i="277"/>
  <c r="C58" i="277"/>
  <c r="C56" i="277"/>
  <c r="C55" i="277"/>
  <c r="C54" i="277"/>
  <c r="C53" i="277"/>
  <c r="C52" i="277"/>
  <c r="C51" i="277"/>
  <c r="C50" i="277"/>
  <c r="C49" i="277"/>
  <c r="C48" i="277"/>
  <c r="C46" i="277"/>
  <c r="K58" i="321" l="1"/>
  <c r="I58" i="321"/>
  <c r="I58" i="325"/>
  <c r="Q58" i="317"/>
  <c r="Q58" i="334"/>
  <c r="S52" i="333" s="1"/>
  <c r="G59" i="330"/>
  <c r="G18" i="335"/>
  <c r="G19" i="335" s="1"/>
  <c r="Q16" i="335"/>
  <c r="K25" i="318"/>
  <c r="M25" i="335"/>
  <c r="M25" i="318"/>
  <c r="Q16" i="322"/>
  <c r="Q18" i="322" s="1"/>
  <c r="F186" i="277" s="1"/>
  <c r="H186" i="277" s="1"/>
  <c r="Q18" i="335"/>
  <c r="F273" i="277" s="1"/>
  <c r="H273" i="277" s="1"/>
  <c r="I25" i="322"/>
  <c r="I25" i="326"/>
  <c r="Q19" i="335"/>
  <c r="M25" i="326"/>
  <c r="I25" i="331"/>
  <c r="M25" i="331"/>
  <c r="E59" i="321"/>
  <c r="E58" i="317"/>
  <c r="E59" i="330"/>
  <c r="S54" i="329" s="1"/>
  <c r="F59" i="317"/>
  <c r="P58" i="325"/>
  <c r="S52" i="324" s="1"/>
  <c r="J59" i="325"/>
  <c r="J59" i="330"/>
  <c r="R59" i="330"/>
  <c r="I58" i="317"/>
  <c r="P58" i="317"/>
  <c r="M59" i="317"/>
  <c r="R59" i="317"/>
  <c r="S54" i="316" s="1"/>
  <c r="J58" i="321"/>
  <c r="N58" i="321"/>
  <c r="G59" i="321"/>
  <c r="S59" i="321"/>
  <c r="S54" i="320" s="1"/>
  <c r="F59" i="325"/>
  <c r="R59" i="325"/>
  <c r="F59" i="330"/>
  <c r="Q59" i="330"/>
  <c r="S59" i="330"/>
  <c r="T57" i="330"/>
  <c r="N169" i="329" s="1"/>
  <c r="T57" i="325"/>
  <c r="N169" i="324" s="1"/>
  <c r="T57" i="321"/>
  <c r="N169" i="320" s="1"/>
  <c r="T57" i="317"/>
  <c r="N169" i="316" s="1"/>
  <c r="T57" i="334"/>
  <c r="N169" i="333" s="1"/>
  <c r="G25" i="335"/>
  <c r="H58" i="334"/>
  <c r="E59" i="334"/>
  <c r="S54" i="333" s="1"/>
  <c r="I58" i="334"/>
  <c r="F59" i="334"/>
  <c r="R59" i="334"/>
  <c r="J58" i="334"/>
  <c r="G59" i="334"/>
  <c r="S59" i="334"/>
  <c r="K58" i="334"/>
  <c r="Q20" i="335"/>
  <c r="Q24" i="335" s="1"/>
  <c r="L58" i="334"/>
  <c r="M58" i="334"/>
  <c r="O58" i="334"/>
  <c r="P58" i="334"/>
  <c r="G18" i="331"/>
  <c r="G19" i="331" s="1"/>
  <c r="G25" i="331" s="1"/>
  <c r="Q16" i="331"/>
  <c r="Q18" i="331"/>
  <c r="F244" i="277" s="1"/>
  <c r="H244" i="277" s="1"/>
  <c r="H58" i="330"/>
  <c r="K58" i="330"/>
  <c r="Q20" i="331"/>
  <c r="Q24" i="331" s="1"/>
  <c r="L58" i="330"/>
  <c r="M58" i="330"/>
  <c r="N58" i="330"/>
  <c r="O58" i="330"/>
  <c r="P58" i="330"/>
  <c r="S52" i="329" s="1"/>
  <c r="G18" i="326"/>
  <c r="G19" i="326" s="1"/>
  <c r="G25" i="326" s="1"/>
  <c r="Q16" i="326"/>
  <c r="Q18" i="326" s="1"/>
  <c r="F215" i="277" s="1"/>
  <c r="H58" i="325"/>
  <c r="E59" i="325"/>
  <c r="Q59" i="325"/>
  <c r="G59" i="325"/>
  <c r="S59" i="325"/>
  <c r="S54" i="324" s="1"/>
  <c r="K58" i="325"/>
  <c r="Q20" i="326"/>
  <c r="Q24" i="326" s="1"/>
  <c r="L58" i="325"/>
  <c r="M58" i="325"/>
  <c r="N58" i="325"/>
  <c r="O58" i="325"/>
  <c r="H215" i="277"/>
  <c r="G25" i="322"/>
  <c r="H58" i="321"/>
  <c r="F59" i="321"/>
  <c r="R59" i="321"/>
  <c r="Q20" i="322"/>
  <c r="Q24" i="322" s="1"/>
  <c r="L58" i="321"/>
  <c r="M58" i="321"/>
  <c r="O58" i="321"/>
  <c r="P58" i="321"/>
  <c r="S52" i="320" s="1"/>
  <c r="G18" i="318"/>
  <c r="G19" i="318" s="1"/>
  <c r="Q16" i="318"/>
  <c r="Q18" i="318" s="1"/>
  <c r="F157" i="277" s="1"/>
  <c r="H157" i="277" s="1"/>
  <c r="G24" i="318"/>
  <c r="Q20" i="318"/>
  <c r="Q24" i="318" s="1"/>
  <c r="H58" i="317"/>
  <c r="J58" i="317"/>
  <c r="G59" i="317"/>
  <c r="S59" i="317"/>
  <c r="L58" i="317"/>
  <c r="S52" i="316" s="1"/>
  <c r="N58" i="317"/>
  <c r="O58" i="317"/>
  <c r="C45" i="277"/>
  <c r="H39" i="277"/>
  <c r="H38" i="277"/>
  <c r="C39" i="277"/>
  <c r="H38" i="315"/>
  <c r="C38" i="315"/>
  <c r="H8" i="315"/>
  <c r="C8" i="315"/>
  <c r="U7" i="314"/>
  <c r="E7" i="314"/>
  <c r="P8" i="312"/>
  <c r="C8" i="312"/>
  <c r="C37" i="315"/>
  <c r="H32" i="315"/>
  <c r="C7" i="315"/>
  <c r="H3" i="315"/>
  <c r="M80" i="314"/>
  <c r="M79" i="314"/>
  <c r="G16" i="314" s="1"/>
  <c r="S25" i="314"/>
  <c r="O24" i="314"/>
  <c r="M24" i="314"/>
  <c r="K24" i="314"/>
  <c r="I24" i="314"/>
  <c r="Q23" i="314"/>
  <c r="Q22" i="314"/>
  <c r="Q21" i="314"/>
  <c r="G20" i="314"/>
  <c r="G24" i="314" s="1"/>
  <c r="O18" i="314"/>
  <c r="O19" i="314" s="1"/>
  <c r="O25" i="314" s="1"/>
  <c r="M18" i="314"/>
  <c r="M19" i="314" s="1"/>
  <c r="M25" i="314" s="1"/>
  <c r="K18" i="314"/>
  <c r="K19" i="314" s="1"/>
  <c r="K25" i="314" s="1"/>
  <c r="I18" i="314"/>
  <c r="I19" i="314" s="1"/>
  <c r="Q17" i="314"/>
  <c r="Q15" i="314"/>
  <c r="Q14" i="314"/>
  <c r="D128" i="277" s="1"/>
  <c r="U9" i="314"/>
  <c r="E6" i="314"/>
  <c r="T3" i="314"/>
  <c r="S57" i="313"/>
  <c r="S58" i="313" s="1"/>
  <c r="R57" i="313"/>
  <c r="R59" i="313" s="1"/>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9" i="313" s="1"/>
  <c r="E57" i="313"/>
  <c r="E58" i="313" s="1"/>
  <c r="V56" i="313"/>
  <c r="T56" i="313"/>
  <c r="V55" i="313"/>
  <c r="T55" i="313"/>
  <c r="V54" i="313"/>
  <c r="T54" i="313"/>
  <c r="V53" i="313"/>
  <c r="T53" i="313"/>
  <c r="V52" i="313"/>
  <c r="T52" i="313"/>
  <c r="V51" i="313"/>
  <c r="T51" i="313"/>
  <c r="V50" i="313"/>
  <c r="T50" i="313"/>
  <c r="V49" i="313"/>
  <c r="T49" i="313"/>
  <c r="V48" i="313"/>
  <c r="T48" i="313"/>
  <c r="V47" i="313"/>
  <c r="T47" i="313"/>
  <c r="V46" i="313"/>
  <c r="T46" i="313"/>
  <c r="V45" i="313"/>
  <c r="T45" i="313"/>
  <c r="V44" i="313"/>
  <c r="T44" i="313"/>
  <c r="V43" i="313"/>
  <c r="T43" i="313"/>
  <c r="V42" i="313"/>
  <c r="T42" i="313"/>
  <c r="V41" i="313"/>
  <c r="T41" i="313"/>
  <c r="V40" i="313"/>
  <c r="T40" i="313"/>
  <c r="V39" i="313"/>
  <c r="T39" i="313"/>
  <c r="V38" i="313"/>
  <c r="T38" i="313"/>
  <c r="V37" i="313"/>
  <c r="T37" i="313"/>
  <c r="V36" i="313"/>
  <c r="T36" i="313"/>
  <c r="V35" i="313"/>
  <c r="T35" i="313"/>
  <c r="V34" i="313"/>
  <c r="T34" i="313"/>
  <c r="V33" i="313"/>
  <c r="T33" i="313"/>
  <c r="V32" i="313"/>
  <c r="T32" i="313"/>
  <c r="V31" i="313"/>
  <c r="T31" i="313"/>
  <c r="V30" i="313"/>
  <c r="T30" i="313"/>
  <c r="V29" i="313"/>
  <c r="T29" i="313"/>
  <c r="V28" i="313"/>
  <c r="T28" i="313"/>
  <c r="V27" i="313"/>
  <c r="T27" i="313"/>
  <c r="V26" i="313"/>
  <c r="T26" i="313"/>
  <c r="V25" i="313"/>
  <c r="T25" i="313"/>
  <c r="V24" i="313"/>
  <c r="T24" i="313"/>
  <c r="V23" i="313"/>
  <c r="T23" i="313"/>
  <c r="V22" i="313"/>
  <c r="T22" i="313"/>
  <c r="V21" i="313"/>
  <c r="T21" i="313"/>
  <c r="V20" i="313"/>
  <c r="T20" i="313"/>
  <c r="V19" i="313"/>
  <c r="T19" i="313"/>
  <c r="V18" i="313"/>
  <c r="T18" i="313"/>
  <c r="V17" i="313"/>
  <c r="T17" i="313"/>
  <c r="V16" i="313"/>
  <c r="T16" i="313"/>
  <c r="V15" i="313"/>
  <c r="T15" i="313"/>
  <c r="V14" i="313"/>
  <c r="T14" i="313"/>
  <c r="C7" i="312"/>
  <c r="O3" i="312"/>
  <c r="H38" i="311"/>
  <c r="C38" i="311"/>
  <c r="H8" i="311"/>
  <c r="C8" i="311"/>
  <c r="U7" i="310"/>
  <c r="E7" i="310"/>
  <c r="P8" i="308"/>
  <c r="C8" i="308"/>
  <c r="C37" i="311"/>
  <c r="H32" i="311"/>
  <c r="C7" i="311"/>
  <c r="H3" i="311"/>
  <c r="M80" i="310"/>
  <c r="G20" i="310" s="1"/>
  <c r="M79" i="310"/>
  <c r="G16" i="310" s="1"/>
  <c r="S25" i="310"/>
  <c r="O24" i="310"/>
  <c r="M24" i="310"/>
  <c r="K24" i="310"/>
  <c r="I24" i="310"/>
  <c r="Q23" i="310"/>
  <c r="Q22" i="310"/>
  <c r="Q21" i="310"/>
  <c r="O18" i="310"/>
  <c r="O19" i="310" s="1"/>
  <c r="O25" i="310" s="1"/>
  <c r="M18" i="310"/>
  <c r="M19" i="310" s="1"/>
  <c r="K18" i="310"/>
  <c r="K19" i="310" s="1"/>
  <c r="I18" i="310"/>
  <c r="I19" i="310" s="1"/>
  <c r="I25" i="310" s="1"/>
  <c r="Q17" i="310"/>
  <c r="Q15" i="310"/>
  <c r="Q14" i="310"/>
  <c r="D99" i="277" s="1"/>
  <c r="U9" i="310"/>
  <c r="E6" i="310"/>
  <c r="T3" i="310"/>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T56" i="309"/>
  <c r="V55" i="309"/>
  <c r="T55" i="309"/>
  <c r="V54" i="309"/>
  <c r="T54" i="309"/>
  <c r="V53" i="309"/>
  <c r="T53" i="309"/>
  <c r="V52" i="309"/>
  <c r="T52" i="309"/>
  <c r="V51" i="309"/>
  <c r="T51" i="309"/>
  <c r="V50" i="309"/>
  <c r="T50" i="309"/>
  <c r="V49" i="309"/>
  <c r="T49" i="309"/>
  <c r="V48" i="309"/>
  <c r="T48" i="309"/>
  <c r="V47" i="309"/>
  <c r="T47" i="309"/>
  <c r="V46" i="309"/>
  <c r="T46" i="309"/>
  <c r="V45" i="309"/>
  <c r="T45" i="309"/>
  <c r="V44" i="309"/>
  <c r="T44" i="309"/>
  <c r="V43" i="309"/>
  <c r="T43" i="309"/>
  <c r="V42" i="309"/>
  <c r="T42" i="309"/>
  <c r="V41" i="309"/>
  <c r="T41" i="309"/>
  <c r="V40" i="309"/>
  <c r="T40" i="309"/>
  <c r="V39" i="309"/>
  <c r="T39" i="309"/>
  <c r="V38" i="309"/>
  <c r="T38" i="309"/>
  <c r="V37" i="309"/>
  <c r="T37" i="309"/>
  <c r="V36" i="309"/>
  <c r="T36" i="309"/>
  <c r="V35" i="309"/>
  <c r="T35" i="309"/>
  <c r="V34" i="309"/>
  <c r="T34" i="309"/>
  <c r="V33" i="309"/>
  <c r="T33" i="309"/>
  <c r="V32" i="309"/>
  <c r="T32" i="309"/>
  <c r="V31" i="309"/>
  <c r="T31" i="309"/>
  <c r="V30" i="309"/>
  <c r="T30" i="309"/>
  <c r="V29" i="309"/>
  <c r="T29" i="309"/>
  <c r="V28" i="309"/>
  <c r="T28" i="309"/>
  <c r="V27" i="309"/>
  <c r="T27" i="309"/>
  <c r="V26" i="309"/>
  <c r="T26" i="309"/>
  <c r="V25" i="309"/>
  <c r="T25" i="309"/>
  <c r="V24" i="309"/>
  <c r="T24" i="309"/>
  <c r="V23" i="309"/>
  <c r="T23" i="309"/>
  <c r="V22" i="309"/>
  <c r="T22" i="309"/>
  <c r="V21" i="309"/>
  <c r="T21" i="309"/>
  <c r="V20" i="309"/>
  <c r="T20" i="309"/>
  <c r="V19" i="309"/>
  <c r="T19" i="309"/>
  <c r="V18" i="309"/>
  <c r="T18" i="309"/>
  <c r="V17" i="309"/>
  <c r="T17" i="309"/>
  <c r="V16" i="309"/>
  <c r="T16" i="309"/>
  <c r="V15" i="309"/>
  <c r="T15" i="309"/>
  <c r="V14" i="309"/>
  <c r="T14" i="309"/>
  <c r="C7" i="308"/>
  <c r="O3" i="308"/>
  <c r="H38" i="307"/>
  <c r="C38" i="307"/>
  <c r="H8" i="307"/>
  <c r="C8" i="307"/>
  <c r="E7" i="306"/>
  <c r="U7" i="306"/>
  <c r="P8" i="304"/>
  <c r="C8" i="304"/>
  <c r="C37" i="307"/>
  <c r="H32" i="307"/>
  <c r="C7" i="307"/>
  <c r="H3" i="307"/>
  <c r="M80" i="306"/>
  <c r="G20" i="306" s="1"/>
  <c r="G24" i="306" s="1"/>
  <c r="M79" i="306"/>
  <c r="G16" i="306" s="1"/>
  <c r="S25" i="306"/>
  <c r="O24" i="306"/>
  <c r="M24" i="306"/>
  <c r="K24" i="306"/>
  <c r="I24" i="306"/>
  <c r="Q23" i="306"/>
  <c r="Q22" i="306"/>
  <c r="Q21" i="306"/>
  <c r="O19" i="306"/>
  <c r="O25" i="306" s="1"/>
  <c r="O18" i="306"/>
  <c r="M18" i="306"/>
  <c r="M19" i="306" s="1"/>
  <c r="M25" i="306" s="1"/>
  <c r="K18" i="306"/>
  <c r="K19" i="306" s="1"/>
  <c r="K25" i="306" s="1"/>
  <c r="I18" i="306"/>
  <c r="I19" i="306" s="1"/>
  <c r="I25" i="306" s="1"/>
  <c r="Q17" i="306"/>
  <c r="Q15" i="306"/>
  <c r="Q14" i="306"/>
  <c r="D70" i="277" s="1"/>
  <c r="U9" i="306"/>
  <c r="E6" i="306"/>
  <c r="T3" i="306"/>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T56" i="305"/>
  <c r="V55" i="305"/>
  <c r="T55" i="305"/>
  <c r="V54" i="305"/>
  <c r="T54" i="305"/>
  <c r="V53" i="305"/>
  <c r="T53" i="305"/>
  <c r="V52" i="305"/>
  <c r="T52" i="305"/>
  <c r="V51" i="305"/>
  <c r="T51" i="305"/>
  <c r="V50" i="305"/>
  <c r="T50" i="305"/>
  <c r="V49" i="305"/>
  <c r="T49" i="305"/>
  <c r="V48" i="305"/>
  <c r="T48" i="305"/>
  <c r="V47" i="305"/>
  <c r="T47" i="305"/>
  <c r="V46" i="305"/>
  <c r="T46" i="305"/>
  <c r="V45" i="305"/>
  <c r="T45" i="305"/>
  <c r="V44" i="305"/>
  <c r="T44" i="305"/>
  <c r="V43" i="305"/>
  <c r="T43" i="305"/>
  <c r="V42" i="305"/>
  <c r="T42" i="305"/>
  <c r="V41" i="305"/>
  <c r="T41" i="305"/>
  <c r="V40" i="305"/>
  <c r="T40" i="305"/>
  <c r="V39" i="305"/>
  <c r="T39" i="305"/>
  <c r="V38" i="305"/>
  <c r="T38" i="305"/>
  <c r="V37" i="305"/>
  <c r="T37" i="305"/>
  <c r="V36" i="305"/>
  <c r="T36" i="305"/>
  <c r="V35" i="305"/>
  <c r="T35" i="305"/>
  <c r="V34" i="305"/>
  <c r="T34" i="305"/>
  <c r="V33" i="305"/>
  <c r="T33" i="305"/>
  <c r="V32" i="305"/>
  <c r="T32" i="305"/>
  <c r="V31" i="305"/>
  <c r="T31" i="305"/>
  <c r="V30" i="305"/>
  <c r="T30" i="305"/>
  <c r="V29" i="305"/>
  <c r="T29" i="305"/>
  <c r="V28" i="305"/>
  <c r="T28" i="305"/>
  <c r="V27" i="305"/>
  <c r="T27" i="305"/>
  <c r="V26" i="305"/>
  <c r="T26" i="305"/>
  <c r="V25" i="305"/>
  <c r="T25" i="305"/>
  <c r="V24" i="305"/>
  <c r="T24" i="305"/>
  <c r="V23" i="305"/>
  <c r="T23" i="305"/>
  <c r="V22" i="305"/>
  <c r="T22" i="305"/>
  <c r="V21" i="305"/>
  <c r="T21" i="305"/>
  <c r="V20" i="305"/>
  <c r="T20" i="305"/>
  <c r="V19" i="305"/>
  <c r="T19" i="305"/>
  <c r="V18" i="305"/>
  <c r="T18" i="305"/>
  <c r="V17" i="305"/>
  <c r="T17" i="305"/>
  <c r="V16" i="305"/>
  <c r="T16" i="305"/>
  <c r="V15" i="305"/>
  <c r="T15" i="305"/>
  <c r="V14" i="305"/>
  <c r="T14" i="305"/>
  <c r="C7" i="304"/>
  <c r="O3" i="304"/>
  <c r="K59" i="309" l="1"/>
  <c r="J58" i="305"/>
  <c r="R58" i="313"/>
  <c r="S52" i="308"/>
  <c r="S52" i="304"/>
  <c r="Q19" i="322"/>
  <c r="I25" i="314"/>
  <c r="K25" i="310"/>
  <c r="Q25" i="335"/>
  <c r="M25" i="310"/>
  <c r="Q59" i="305"/>
  <c r="S59" i="305"/>
  <c r="H58" i="309"/>
  <c r="J58" i="309"/>
  <c r="O59" i="313"/>
  <c r="I58" i="305"/>
  <c r="G59" i="305"/>
  <c r="R59" i="305"/>
  <c r="I58" i="309"/>
  <c r="N58" i="309"/>
  <c r="Q59" i="309"/>
  <c r="I58" i="313"/>
  <c r="G59" i="313"/>
  <c r="Q59" i="313"/>
  <c r="S59" i="313"/>
  <c r="Q19" i="331"/>
  <c r="Q25" i="331" s="1"/>
  <c r="Q19" i="326"/>
  <c r="Q25" i="326" s="1"/>
  <c r="Q25" i="322"/>
  <c r="Q19" i="318"/>
  <c r="Q25" i="318" s="1"/>
  <c r="G25" i="318"/>
  <c r="F58" i="313"/>
  <c r="S52" i="312" s="1"/>
  <c r="E59" i="313"/>
  <c r="S54" i="312" s="1"/>
  <c r="E59" i="309"/>
  <c r="S54" i="308" s="1"/>
  <c r="G18" i="314"/>
  <c r="G19" i="314" s="1"/>
  <c r="G25" i="314" s="1"/>
  <c r="Q16" i="314"/>
  <c r="Q18" i="314" s="1"/>
  <c r="F128" i="277" s="1"/>
  <c r="T57" i="313"/>
  <c r="N169" i="312" s="1"/>
  <c r="H58" i="313"/>
  <c r="J58" i="313"/>
  <c r="K58" i="313"/>
  <c r="Q20" i="314"/>
  <c r="Q24" i="314" s="1"/>
  <c r="L58" i="313"/>
  <c r="M58" i="313"/>
  <c r="N58" i="313"/>
  <c r="P58" i="313"/>
  <c r="G18" i="310"/>
  <c r="G19" i="310" s="1"/>
  <c r="Q16" i="310"/>
  <c r="Q18" i="310" s="1"/>
  <c r="F99" i="277" s="1"/>
  <c r="G24" i="310"/>
  <c r="Q20" i="310"/>
  <c r="Q24" i="310" s="1"/>
  <c r="T57" i="309"/>
  <c r="N169" i="308" s="1"/>
  <c r="F59" i="309"/>
  <c r="R59" i="309"/>
  <c r="G59" i="309"/>
  <c r="S59" i="309"/>
  <c r="L58" i="309"/>
  <c r="M58" i="309"/>
  <c r="O58" i="309"/>
  <c r="P58" i="309"/>
  <c r="F59" i="305"/>
  <c r="E59" i="305"/>
  <c r="S54" i="304" s="1"/>
  <c r="T57" i="305"/>
  <c r="N169" i="304" s="1"/>
  <c r="G18" i="306"/>
  <c r="G19" i="306" s="1"/>
  <c r="G25" i="306" s="1"/>
  <c r="Q16" i="306"/>
  <c r="Q18" i="306" s="1"/>
  <c r="F70" i="277" s="1"/>
  <c r="H58" i="305"/>
  <c r="K58" i="305"/>
  <c r="Q20" i="306"/>
  <c r="Q24" i="306" s="1"/>
  <c r="L58" i="305"/>
  <c r="M58" i="305"/>
  <c r="N58" i="305"/>
  <c r="O58" i="305"/>
  <c r="P58" i="305"/>
  <c r="P8" i="298"/>
  <c r="C7" i="291"/>
  <c r="H38" i="291"/>
  <c r="C37" i="291"/>
  <c r="H32" i="291"/>
  <c r="H8" i="291"/>
  <c r="H3" i="291"/>
  <c r="U7" i="290"/>
  <c r="E6"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T56" i="299"/>
  <c r="V55" i="299"/>
  <c r="T55" i="299"/>
  <c r="V54" i="299"/>
  <c r="T54" i="299"/>
  <c r="V53" i="299"/>
  <c r="T53" i="299"/>
  <c r="V52" i="299"/>
  <c r="T52" i="299"/>
  <c r="V51" i="299"/>
  <c r="T51" i="299"/>
  <c r="V50" i="299"/>
  <c r="T50" i="299"/>
  <c r="V49" i="299"/>
  <c r="T49" i="299"/>
  <c r="V48" i="299"/>
  <c r="T48" i="299"/>
  <c r="V47" i="299"/>
  <c r="T47" i="299"/>
  <c r="V46" i="299"/>
  <c r="T46" i="299"/>
  <c r="V45" i="299"/>
  <c r="T45" i="299"/>
  <c r="V44" i="299"/>
  <c r="T44" i="299"/>
  <c r="V43" i="299"/>
  <c r="T43" i="299"/>
  <c r="V42" i="299"/>
  <c r="T42" i="299"/>
  <c r="V41" i="299"/>
  <c r="T41" i="299"/>
  <c r="V40" i="299"/>
  <c r="T40" i="299"/>
  <c r="V39" i="299"/>
  <c r="T39" i="299"/>
  <c r="V38" i="299"/>
  <c r="T38" i="299"/>
  <c r="V37" i="299"/>
  <c r="T37" i="299"/>
  <c r="V36" i="299"/>
  <c r="T36" i="299"/>
  <c r="V35" i="299"/>
  <c r="T35" i="299"/>
  <c r="V34" i="299"/>
  <c r="T34" i="299"/>
  <c r="V33" i="299"/>
  <c r="T33" i="299"/>
  <c r="V32" i="299"/>
  <c r="T32" i="299"/>
  <c r="V31" i="299"/>
  <c r="T31" i="299"/>
  <c r="V30" i="299"/>
  <c r="T30" i="299"/>
  <c r="V29" i="299"/>
  <c r="T29" i="299"/>
  <c r="V28" i="299"/>
  <c r="T28" i="299"/>
  <c r="V27" i="299"/>
  <c r="T27" i="299"/>
  <c r="V26" i="299"/>
  <c r="T26" i="299"/>
  <c r="V25" i="299"/>
  <c r="T25" i="299"/>
  <c r="V24" i="299"/>
  <c r="T24" i="299"/>
  <c r="V23" i="299"/>
  <c r="T23" i="299"/>
  <c r="V22" i="299"/>
  <c r="T22" i="299"/>
  <c r="V21" i="299"/>
  <c r="T21" i="299"/>
  <c r="V20" i="299"/>
  <c r="T20" i="299"/>
  <c r="V19" i="299"/>
  <c r="T19" i="299"/>
  <c r="V18" i="299"/>
  <c r="T18" i="299"/>
  <c r="V17" i="299"/>
  <c r="T17" i="299"/>
  <c r="V16" i="299"/>
  <c r="T16" i="299"/>
  <c r="V15" i="299"/>
  <c r="T15" i="299"/>
  <c r="V14" i="299"/>
  <c r="T14" i="299"/>
  <c r="C7" i="298"/>
  <c r="O3" i="298"/>
  <c r="S54" i="298" l="1"/>
  <c r="I59" i="299"/>
  <c r="L58" i="299"/>
  <c r="T57" i="299"/>
  <c r="N169" i="298" s="1"/>
  <c r="Q19" i="314"/>
  <c r="Q25" i="314" s="1"/>
  <c r="Q19" i="310"/>
  <c r="Q25" i="310" s="1"/>
  <c r="G25" i="310"/>
  <c r="Q19" i="306"/>
  <c r="Q25" i="306" s="1"/>
  <c r="K58" i="299"/>
  <c r="H59" i="299"/>
  <c r="M58" i="299"/>
  <c r="J59" i="299"/>
  <c r="N58" i="299"/>
  <c r="O58" i="299"/>
  <c r="P58" i="299"/>
  <c r="E58" i="299"/>
  <c r="S52" i="298" s="1"/>
  <c r="Q58" i="299"/>
  <c r="F58" i="299"/>
  <c r="R58" i="299"/>
  <c r="G58" i="299"/>
  <c r="S58" i="299"/>
  <c r="M80" i="290"/>
  <c r="G20" i="290" s="1"/>
  <c r="G24" i="290" s="1"/>
  <c r="M79" i="290"/>
  <c r="G16" i="290" s="1"/>
  <c r="S25" i="290"/>
  <c r="O24" i="290"/>
  <c r="M24" i="290"/>
  <c r="K24" i="290"/>
  <c r="I24" i="290"/>
  <c r="Q23" i="290"/>
  <c r="Q22" i="290"/>
  <c r="Q21" i="290"/>
  <c r="K19" i="290"/>
  <c r="K25" i="290" s="1"/>
  <c r="I19" i="290"/>
  <c r="I25" i="290" s="1"/>
  <c r="O18" i="290"/>
  <c r="O19" i="290" s="1"/>
  <c r="O25" i="290" s="1"/>
  <c r="M18" i="290"/>
  <c r="M19" i="290" s="1"/>
  <c r="K18" i="290"/>
  <c r="I18" i="290"/>
  <c r="Q17" i="290"/>
  <c r="Q15" i="290"/>
  <c r="Q14" i="290"/>
  <c r="M25" i="290" l="1"/>
  <c r="D41" i="277"/>
  <c r="G18" i="290"/>
  <c r="G19" i="290" s="1"/>
  <c r="G25" i="290" s="1"/>
  <c r="Q16" i="290"/>
  <c r="Q18" i="290" s="1"/>
  <c r="Q20" i="290"/>
  <c r="Q24" i="290" s="1"/>
  <c r="F41" i="277" l="1"/>
  <c r="Q19" i="290"/>
  <c r="Q25" i="290" s="1"/>
  <c r="C122" i="277" l="1"/>
  <c r="C123" i="277"/>
  <c r="C94" i="277"/>
  <c r="C93" i="277"/>
  <c r="C65" i="277"/>
  <c r="C64" i="277"/>
  <c r="C6" i="277"/>
  <c r="C35" i="277"/>
  <c r="C36" i="277"/>
  <c r="A33" i="277" s="1"/>
  <c r="C29" i="277"/>
  <c r="C27" i="277"/>
  <c r="C26" i="277"/>
  <c r="C25" i="277"/>
  <c r="C24" i="277"/>
  <c r="C23" i="277"/>
  <c r="C22" i="277"/>
  <c r="C21" i="277"/>
  <c r="C20" i="277"/>
  <c r="C19" i="277" l="1"/>
  <c r="C17" i="277"/>
  <c r="C16" i="277"/>
  <c r="H10" i="277"/>
  <c r="H9" i="277"/>
  <c r="C10" i="277"/>
  <c r="C9" i="277"/>
  <c r="C7" i="277"/>
  <c r="A4" i="277" s="1"/>
  <c r="A3" i="277"/>
  <c r="Q130" i="185"/>
  <c r="H128" i="277"/>
  <c r="A120" i="277"/>
  <c r="A119" i="277"/>
  <c r="H99" i="277"/>
  <c r="A91" i="277"/>
  <c r="A90" i="277"/>
  <c r="H70" i="277"/>
  <c r="A62" i="277"/>
  <c r="A61" i="277"/>
  <c r="H41" i="277"/>
  <c r="A32" i="277"/>
  <c r="S168" i="185" l="1"/>
  <c r="Q168" i="185"/>
  <c r="S167" i="185"/>
  <c r="Q167" i="185"/>
  <c r="S166" i="185"/>
  <c r="Q166" i="185"/>
  <c r="S165" i="185"/>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S129" i="185"/>
  <c r="Q129" i="185"/>
  <c r="S128" i="185"/>
  <c r="Q128" i="185"/>
  <c r="S127" i="185"/>
  <c r="Q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9" i="185" s="1"/>
  <c r="P57" i="186"/>
  <c r="H71" i="185"/>
  <c r="H69" i="185"/>
  <c r="O3" i="185"/>
  <c r="C7" i="185"/>
  <c r="P8" i="185"/>
  <c r="L169" i="185"/>
  <c r="E194" i="185"/>
  <c r="T15" i="79"/>
  <c r="C405" i="126"/>
  <c r="C373" i="126"/>
  <c r="C341" i="126"/>
  <c r="C308" i="126"/>
  <c r="C276" i="126"/>
  <c r="C244" i="126"/>
  <c r="C211" i="126"/>
  <c r="C179" i="126"/>
  <c r="C147" i="126"/>
  <c r="C114" i="126"/>
  <c r="C77" i="126"/>
  <c r="U9" i="21"/>
  <c r="E6" i="21"/>
  <c r="S57" i="186"/>
  <c r="R57" i="186"/>
  <c r="Q57" i="186"/>
  <c r="O57" i="186"/>
  <c r="N57" i="186"/>
  <c r="M57" i="186"/>
  <c r="L57" i="186"/>
  <c r="K57" i="186"/>
  <c r="J57" i="186"/>
  <c r="I57" i="186"/>
  <c r="H57" i="186"/>
  <c r="G57" i="186"/>
  <c r="F57" i="186"/>
  <c r="E57" i="186"/>
  <c r="AA40" i="79"/>
  <c r="Q41" i="79"/>
  <c r="U7" i="21"/>
  <c r="H8" i="126"/>
  <c r="C7" i="126"/>
  <c r="M79" i="21"/>
  <c r="G16" i="21" s="1"/>
  <c r="H32" i="126"/>
  <c r="H3" i="126"/>
  <c r="H38" i="126"/>
  <c r="C37" i="126"/>
  <c r="A7" i="80"/>
  <c r="B4" i="34"/>
  <c r="X3" i="80"/>
  <c r="CB52" i="79"/>
  <c r="CB51" i="79"/>
  <c r="Z53" i="79"/>
  <c r="Z52" i="79"/>
  <c r="Z51" i="79"/>
  <c r="Q48" i="79"/>
  <c r="Q45" i="79"/>
  <c r="BR44" i="79"/>
  <c r="U44" i="79"/>
  <c r="DA40" i="79"/>
  <c r="BU40" i="79"/>
  <c r="M80" i="21"/>
  <c r="G20" i="21" s="1"/>
  <c r="Q20" i="21" s="1"/>
  <c r="Q24" i="21" s="1"/>
  <c r="T3" i="21"/>
  <c r="I4" i="79"/>
  <c r="BJ8" i="79"/>
  <c r="BR14" i="79"/>
  <c r="U14" i="79"/>
  <c r="Q14" i="21"/>
  <c r="D12" i="277" s="1"/>
  <c r="Q21" i="21"/>
  <c r="Q22" i="21"/>
  <c r="Q23" i="21"/>
  <c r="Q17" i="21"/>
  <c r="Q15" i="21"/>
  <c r="S25" i="21"/>
  <c r="O24" i="21"/>
  <c r="M24" i="21"/>
  <c r="K24" i="21"/>
  <c r="I24" i="21"/>
  <c r="O18" i="21"/>
  <c r="O19" i="21" s="1"/>
  <c r="O25" i="21" s="1"/>
  <c r="M18" i="21"/>
  <c r="M19" i="21" s="1"/>
  <c r="K18" i="21"/>
  <c r="K19" i="21" s="1"/>
  <c r="I18" i="21"/>
  <c r="I19" i="21" s="1"/>
  <c r="G24" i="21" l="1"/>
  <c r="I25" i="21"/>
  <c r="K25" i="21"/>
  <c r="M25" i="21"/>
  <c r="Q16" i="21"/>
  <c r="Q18" i="21" s="1"/>
  <c r="G18" i="21"/>
  <c r="G19" i="21" s="1"/>
  <c r="G25" i="21" s="1"/>
  <c r="F59" i="186"/>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F12" i="277" l="1"/>
  <c r="H12" i="277" s="1"/>
  <c r="Q19" i="21"/>
  <c r="Q25" i="21" s="1"/>
  <c r="S54" i="185"/>
  <c r="S52" i="185"/>
</calcChain>
</file>

<file path=xl/sharedStrings.xml><?xml version="1.0" encoding="utf-8"?>
<sst xmlns="http://schemas.openxmlformats.org/spreadsheetml/2006/main" count="16467" uniqueCount="1012">
  <si>
    <t>機関種類</t>
    <rPh sb="0" eb="2">
      <t>キカン</t>
    </rPh>
    <rPh sb="2" eb="4">
      <t>シュルイ</t>
    </rPh>
    <phoneticPr fontId="19"/>
  </si>
  <si>
    <t>有無</t>
    <rPh sb="0" eb="2">
      <t>ウム</t>
    </rPh>
    <phoneticPr fontId="19"/>
  </si>
  <si>
    <t>平日昼間</t>
    <rPh sb="0" eb="2">
      <t>ヘイジツ</t>
    </rPh>
    <rPh sb="2" eb="4">
      <t>ヒルマ</t>
    </rPh>
    <phoneticPr fontId="19"/>
  </si>
  <si>
    <t>直接雇用（常勤）</t>
    <rPh sb="0" eb="2">
      <t>チョクセツ</t>
    </rPh>
    <rPh sb="2" eb="4">
      <t>コヨウ</t>
    </rPh>
    <rPh sb="5" eb="7">
      <t>ジョウキン</t>
    </rPh>
    <phoneticPr fontId="19"/>
  </si>
  <si>
    <t>はい（いずれにも該当しない）</t>
    <rPh sb="8" eb="10">
      <t>ガイトウ</t>
    </rPh>
    <phoneticPr fontId="19"/>
  </si>
  <si>
    <t>_1.クラウド関連の知識・技術</t>
    <rPh sb="7" eb="9">
      <t>カンレン</t>
    </rPh>
    <rPh sb="10" eb="12">
      <t>チシキ</t>
    </rPh>
    <rPh sb="13" eb="15">
      <t>ギジュツ</t>
    </rPh>
    <phoneticPr fontId="19"/>
  </si>
  <si>
    <t>_2.IoT関連の知識・技術</t>
    <rPh sb="6" eb="8">
      <t>カンレン</t>
    </rPh>
    <rPh sb="9" eb="11">
      <t>チシキ</t>
    </rPh>
    <rPh sb="12" eb="14">
      <t>ギジュツ</t>
    </rPh>
    <phoneticPr fontId="19"/>
  </si>
  <si>
    <t>_3.AI関連の知識・技術</t>
    <rPh sb="5" eb="7">
      <t>カンレン</t>
    </rPh>
    <rPh sb="8" eb="10">
      <t>チシキ</t>
    </rPh>
    <rPh sb="11" eb="13">
      <t>ギジュツ</t>
    </rPh>
    <phoneticPr fontId="19"/>
  </si>
  <si>
    <t>_4.データサイエンス関連の知識・技術</t>
    <rPh sb="11" eb="13">
      <t>カンレン</t>
    </rPh>
    <rPh sb="14" eb="16">
      <t>チシキ</t>
    </rPh>
    <rPh sb="17" eb="19">
      <t>ギジュツ</t>
    </rPh>
    <phoneticPr fontId="19"/>
  </si>
  <si>
    <t>_5.デジタルビジネス創出に関連する知識・技術</t>
    <rPh sb="11" eb="13">
      <t>ソウシュツ</t>
    </rPh>
    <rPh sb="14" eb="16">
      <t>カンレン</t>
    </rPh>
    <rPh sb="18" eb="20">
      <t>チシキ</t>
    </rPh>
    <rPh sb="21" eb="23">
      <t>ギジュツ</t>
    </rPh>
    <phoneticPr fontId="19"/>
  </si>
  <si>
    <t>_6.ネットワークに関する知識・技術</t>
    <rPh sb="10" eb="11">
      <t>カン</t>
    </rPh>
    <rPh sb="13" eb="15">
      <t>チシキ</t>
    </rPh>
    <rPh sb="16" eb="18">
      <t>ギジュツ</t>
    </rPh>
    <phoneticPr fontId="19"/>
  </si>
  <si>
    <t>_7.セキュリティに関連する知識・技術</t>
    <rPh sb="10" eb="12">
      <t>カンレン</t>
    </rPh>
    <rPh sb="14" eb="16">
      <t>チシキ</t>
    </rPh>
    <rPh sb="17" eb="19">
      <t>ギジュツ</t>
    </rPh>
    <phoneticPr fontId="19"/>
  </si>
  <si>
    <t>_8.自動車モデルベース開発関連の知識・技術</t>
    <rPh sb="3" eb="6">
      <t>ジドウシャ</t>
    </rPh>
    <rPh sb="12" eb="14">
      <t>カイハツ</t>
    </rPh>
    <rPh sb="14" eb="16">
      <t>カンレン</t>
    </rPh>
    <rPh sb="17" eb="19">
      <t>チシキ</t>
    </rPh>
    <rPh sb="20" eb="22">
      <t>ギジュツ</t>
    </rPh>
    <phoneticPr fontId="19"/>
  </si>
  <si>
    <t>_9.自動運転関連の知識・技術</t>
    <rPh sb="3" eb="5">
      <t>ジドウ</t>
    </rPh>
    <rPh sb="5" eb="7">
      <t>ウンテン</t>
    </rPh>
    <rPh sb="7" eb="9">
      <t>カンレン</t>
    </rPh>
    <rPh sb="10" eb="12">
      <t>チシキ</t>
    </rPh>
    <rPh sb="13" eb="15">
      <t>ギジュツ</t>
    </rPh>
    <phoneticPr fontId="19"/>
  </si>
  <si>
    <t>_10.生産システム分野関連の知識・技術</t>
    <rPh sb="4" eb="6">
      <t>セイサン</t>
    </rPh>
    <rPh sb="10" eb="12">
      <t>ブンヤ</t>
    </rPh>
    <rPh sb="12" eb="14">
      <t>カンレン</t>
    </rPh>
    <rPh sb="15" eb="17">
      <t>チシキ</t>
    </rPh>
    <rPh sb="18" eb="20">
      <t>ギジュツ</t>
    </rPh>
    <phoneticPr fontId="19"/>
  </si>
  <si>
    <t>登録済み（更新手続き中を含む）</t>
    <rPh sb="0" eb="3">
      <t>トウロクスミ</t>
    </rPh>
    <rPh sb="5" eb="9">
      <t>コウシンテツヅ</t>
    </rPh>
    <rPh sb="10" eb="11">
      <t>チュウ</t>
    </rPh>
    <rPh sb="12" eb="13">
      <t>フク</t>
    </rPh>
    <phoneticPr fontId="19"/>
  </si>
  <si>
    <t>はい</t>
    <phoneticPr fontId="19"/>
  </si>
  <si>
    <t>ある（以下に内容を記入）</t>
    <rPh sb="3" eb="5">
      <t>イカ</t>
    </rPh>
    <rPh sb="6" eb="8">
      <t>ナイヨウ</t>
    </rPh>
    <rPh sb="9" eb="11">
      <t>キニュウ</t>
    </rPh>
    <phoneticPr fontId="19"/>
  </si>
  <si>
    <t>取得済み</t>
    <rPh sb="0" eb="2">
      <t>シュトク</t>
    </rPh>
    <rPh sb="2" eb="3">
      <t>スミ</t>
    </rPh>
    <phoneticPr fontId="19"/>
  </si>
  <si>
    <t>策定している</t>
    <rPh sb="0" eb="2">
      <t>サクテイ</t>
    </rPh>
    <phoneticPr fontId="19"/>
  </si>
  <si>
    <t>公開している</t>
    <rPh sb="0" eb="2">
      <t>コウカイ</t>
    </rPh>
    <phoneticPr fontId="19"/>
  </si>
  <si>
    <t>パンフレット</t>
    <phoneticPr fontId="19"/>
  </si>
  <si>
    <t>現在も開講中</t>
    <rPh sb="0" eb="2">
      <t>ゲンザイ</t>
    </rPh>
    <rPh sb="3" eb="6">
      <t>カイコウチュウ</t>
    </rPh>
    <phoneticPr fontId="19"/>
  </si>
  <si>
    <t>一括</t>
    <rPh sb="0" eb="2">
      <t>イッカツ</t>
    </rPh>
    <phoneticPr fontId="19"/>
  </si>
  <si>
    <t>全員の評価を行っている</t>
    <rPh sb="0" eb="2">
      <t>ゼンイン</t>
    </rPh>
    <rPh sb="3" eb="5">
      <t>ヒョウカ</t>
    </rPh>
    <rPh sb="6" eb="7">
      <t>オコナ</t>
    </rPh>
    <phoneticPr fontId="19"/>
  </si>
  <si>
    <t>全員に伝えている</t>
    <rPh sb="0" eb="2">
      <t>ゼンイン</t>
    </rPh>
    <rPh sb="3" eb="4">
      <t>ツタ</t>
    </rPh>
    <phoneticPr fontId="19"/>
  </si>
  <si>
    <t>全員に支援を行っている</t>
    <rPh sb="0" eb="2">
      <t>ゼンイン</t>
    </rPh>
    <rPh sb="3" eb="5">
      <t>シエン</t>
    </rPh>
    <rPh sb="6" eb="7">
      <t>オコナ</t>
    </rPh>
    <phoneticPr fontId="19"/>
  </si>
  <si>
    <t>1月</t>
    <rPh sb="1" eb="2">
      <t>ガツ</t>
    </rPh>
    <phoneticPr fontId="19"/>
  </si>
  <si>
    <t>スキル項目</t>
    <rPh sb="3" eb="5">
      <t>コウモク</t>
    </rPh>
    <phoneticPr fontId="19"/>
  </si>
  <si>
    <t>カテゴリー</t>
  </si>
  <si>
    <t>サブカテゴリー</t>
    <phoneticPr fontId="7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</si>
  <si>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19"/>
  </si>
  <si>
    <t>有</t>
    <rPh sb="0" eb="1">
      <t>アリ</t>
    </rPh>
    <phoneticPr fontId="19"/>
  </si>
  <si>
    <t>〇</t>
    <phoneticPr fontId="19"/>
  </si>
  <si>
    <t>平日夜間</t>
    <rPh sb="0" eb="2">
      <t>ヘイジツ</t>
    </rPh>
    <rPh sb="2" eb="4">
      <t>ヤカン</t>
    </rPh>
    <phoneticPr fontId="19"/>
  </si>
  <si>
    <t>直接雇用（非常勤）</t>
    <rPh sb="0" eb="2">
      <t>チョクセツ</t>
    </rPh>
    <rPh sb="2" eb="4">
      <t>コヨウ</t>
    </rPh>
    <rPh sb="5" eb="8">
      <t>ヒジョウキン</t>
    </rPh>
    <phoneticPr fontId="19"/>
  </si>
  <si>
    <t>いいえ（いずれかに該当する）</t>
    <rPh sb="9" eb="11">
      <t>ガイトウ</t>
    </rPh>
    <phoneticPr fontId="19"/>
  </si>
  <si>
    <t>1.ソリューションライフサイクル_1.戦略</t>
    <rPh sb="19" eb="21">
      <t>センリャク</t>
    </rPh>
    <phoneticPr fontId="19"/>
  </si>
  <si>
    <t>1.ソリューションライフサイクル_1.企画</t>
    <rPh sb="19" eb="21">
      <t>キカク</t>
    </rPh>
    <phoneticPr fontId="19"/>
  </si>
  <si>
    <t>1.サイエンステクノロジ_1.AI</t>
    <phoneticPr fontId="19"/>
  </si>
  <si>
    <t>1.ソリューションライフサイクルプロセス_1.企画</t>
    <rPh sb="23" eb="25">
      <t>キカク</t>
    </rPh>
    <phoneticPr fontId="19"/>
  </si>
  <si>
    <t>(1)デザイン思考_1.ソリューション管理・推進プロセス_1.プロセスマネージメント</t>
    <rPh sb="7" eb="9">
      <t>シコウ</t>
    </rPh>
    <rPh sb="19" eb="21">
      <t>カンリ</t>
    </rPh>
    <rPh sb="22" eb="24">
      <t>スイシン</t>
    </rPh>
    <phoneticPr fontId="19"/>
  </si>
  <si>
    <t>⑴システム要求分析</t>
    <phoneticPr fontId="19"/>
  </si>
  <si>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19"/>
  </si>
  <si>
    <t>(1)生産システム工学一般</t>
    <rPh sb="3" eb="5">
      <t>セイサン</t>
    </rPh>
    <rPh sb="9" eb="11">
      <t>コウガク</t>
    </rPh>
    <rPh sb="11" eb="13">
      <t>イッパン</t>
    </rPh>
    <phoneticPr fontId="19"/>
  </si>
  <si>
    <t>登録していない</t>
    <rPh sb="0" eb="2">
      <t>トウロク</t>
    </rPh>
    <phoneticPr fontId="19"/>
  </si>
  <si>
    <t>いいえ</t>
    <phoneticPr fontId="19"/>
  </si>
  <si>
    <t>ない</t>
    <phoneticPr fontId="19"/>
  </si>
  <si>
    <t>取得していない</t>
    <rPh sb="0" eb="2">
      <t>シュトク</t>
    </rPh>
    <phoneticPr fontId="19"/>
  </si>
  <si>
    <t>策定していない</t>
    <rPh sb="0" eb="2">
      <t>サクテイ</t>
    </rPh>
    <phoneticPr fontId="19"/>
  </si>
  <si>
    <t>公開していない</t>
    <rPh sb="0" eb="2">
      <t>コウカイ</t>
    </rPh>
    <phoneticPr fontId="19"/>
  </si>
  <si>
    <t>ホームページ（右にURLを記載）</t>
    <rPh sb="7" eb="8">
      <t>ミギ</t>
    </rPh>
    <rPh sb="13" eb="15">
      <t>キサイ</t>
    </rPh>
    <phoneticPr fontId="19"/>
  </si>
  <si>
    <t>開催終了</t>
    <rPh sb="0" eb="2">
      <t>カイサイ</t>
    </rPh>
    <rPh sb="2" eb="4">
      <t>シュウリョウ</t>
    </rPh>
    <phoneticPr fontId="19"/>
  </si>
  <si>
    <t>分割</t>
    <rPh sb="0" eb="2">
      <t>ブンカツ</t>
    </rPh>
    <phoneticPr fontId="19"/>
  </si>
  <si>
    <t>直接雇用（非常勤）</t>
    <rPh sb="0" eb="2">
      <t>チョクセツ</t>
    </rPh>
    <rPh sb="2" eb="4">
      <t>コヨウ</t>
    </rPh>
    <rPh sb="5" eb="6">
      <t>ヒ</t>
    </rPh>
    <rPh sb="6" eb="8">
      <t>ジョウキン</t>
    </rPh>
    <phoneticPr fontId="19"/>
  </si>
  <si>
    <t>一部に評価を行っている</t>
    <rPh sb="0" eb="2">
      <t>イチブ</t>
    </rPh>
    <rPh sb="3" eb="5">
      <t>ヒョウカ</t>
    </rPh>
    <rPh sb="6" eb="7">
      <t>オコナ</t>
    </rPh>
    <phoneticPr fontId="19"/>
  </si>
  <si>
    <t>一部に伝えている</t>
    <rPh sb="0" eb="2">
      <t>イチブ</t>
    </rPh>
    <rPh sb="3" eb="4">
      <t>ツタ</t>
    </rPh>
    <phoneticPr fontId="19"/>
  </si>
  <si>
    <t>一部に支援を行っている</t>
    <rPh sb="0" eb="2">
      <t>イチブ</t>
    </rPh>
    <rPh sb="3" eb="5">
      <t>シエン</t>
    </rPh>
    <rPh sb="6" eb="7">
      <t>オコナ</t>
    </rPh>
    <phoneticPr fontId="19"/>
  </si>
  <si>
    <t>2月</t>
  </si>
  <si>
    <t>ビジネス戦略策定・実行</t>
  </si>
  <si>
    <t>ビジネス変革</t>
    <rPh sb="4" eb="6">
      <t>ヘンカク</t>
    </rPh>
    <phoneticPr fontId="19"/>
  </si>
  <si>
    <t>戦略・マネジメント・システム</t>
    <phoneticPr fontId="19"/>
  </si>
  <si>
    <t>○</t>
  </si>
  <si>
    <t>社団・財団</t>
    <rPh sb="0" eb="2">
      <t>シャダン</t>
    </rPh>
    <rPh sb="3" eb="5">
      <t>ザイダン</t>
    </rPh>
    <phoneticPr fontId="19"/>
  </si>
  <si>
    <t>無</t>
    <rPh sb="0" eb="1">
      <t>ナ</t>
    </rPh>
    <phoneticPr fontId="19"/>
  </si>
  <si>
    <t>土日</t>
    <rPh sb="0" eb="2">
      <t>ドニチ</t>
    </rPh>
    <phoneticPr fontId="19"/>
  </si>
  <si>
    <t>委託・派遣等</t>
    <rPh sb="0" eb="2">
      <t>イタク</t>
    </rPh>
    <rPh sb="3" eb="6">
      <t>ハケントウ</t>
    </rPh>
    <phoneticPr fontId="19"/>
  </si>
  <si>
    <t>1.ソリューションライフサイクル_2.企画</t>
    <rPh sb="19" eb="21">
      <t>キカク</t>
    </rPh>
    <phoneticPr fontId="19"/>
  </si>
  <si>
    <t>1.ソリューションライフサイクル_2.開発</t>
    <rPh sb="19" eb="21">
      <t>カイハツ</t>
    </rPh>
    <phoneticPr fontId="19"/>
  </si>
  <si>
    <t>1.サイエンステクノロジ_2.マルチメディア</t>
    <phoneticPr fontId="19"/>
  </si>
  <si>
    <t>2.サイエンステクノロジ_1.データ活用</t>
    <rPh sb="18" eb="20">
      <t>カツヨウ</t>
    </rPh>
    <phoneticPr fontId="19"/>
  </si>
  <si>
    <t>(2)サービス企画_2.ソリューションライフサイクルプロセス_1.戦略</t>
    <rPh sb="7" eb="9">
      <t>キカク</t>
    </rPh>
    <rPh sb="33" eb="35">
      <t>センリャク</t>
    </rPh>
    <phoneticPr fontId="19"/>
  </si>
  <si>
    <t>2.サイエンス・テクノロジ_1.ネットワーク</t>
    <phoneticPr fontId="19"/>
  </si>
  <si>
    <t>2.ソリューション管理・推進プロセス_1.セキュリティマネージメント</t>
    <phoneticPr fontId="19"/>
  </si>
  <si>
    <t>⑵システム設計</t>
    <phoneticPr fontId="19"/>
  </si>
  <si>
    <t>1.技術要素_1.In-Carの自動運転技術_2.判断系技術</t>
    <rPh sb="25" eb="27">
      <t>ハンダン</t>
    </rPh>
    <phoneticPr fontId="19"/>
  </si>
  <si>
    <t>(2)生産システム工学CPS</t>
    <rPh sb="3" eb="5">
      <t>セイサン</t>
    </rPh>
    <rPh sb="9" eb="11">
      <t>コウガク</t>
    </rPh>
    <phoneticPr fontId="19"/>
  </si>
  <si>
    <t>パンフレット、ホームページ（右にURLを記載）</t>
    <rPh sb="14" eb="15">
      <t>ミギ</t>
    </rPh>
    <rPh sb="20" eb="22">
      <t>キサイ</t>
    </rPh>
    <phoneticPr fontId="19"/>
  </si>
  <si>
    <t>両方</t>
    <rPh sb="0" eb="2">
      <t>リョウホウ</t>
    </rPh>
    <phoneticPr fontId="19"/>
  </si>
  <si>
    <t>委託・派遣等</t>
    <rPh sb="0" eb="2">
      <t>イタク</t>
    </rPh>
    <rPh sb="3" eb="5">
      <t>ハケン</t>
    </rPh>
    <rPh sb="5" eb="6">
      <t>トウ</t>
    </rPh>
    <phoneticPr fontId="19"/>
  </si>
  <si>
    <t>評価を行っていない</t>
    <rPh sb="0" eb="2">
      <t>ヒョウカ</t>
    </rPh>
    <rPh sb="3" eb="4">
      <t>オコナ</t>
    </rPh>
    <phoneticPr fontId="19"/>
  </si>
  <si>
    <t>伝えていない</t>
    <rPh sb="0" eb="1">
      <t>ツタ</t>
    </rPh>
    <phoneticPr fontId="19"/>
  </si>
  <si>
    <t>支援を行っていない</t>
    <rPh sb="0" eb="2">
      <t>シエン</t>
    </rPh>
    <rPh sb="3" eb="4">
      <t>オコナ</t>
    </rPh>
    <phoneticPr fontId="19"/>
  </si>
  <si>
    <t>3月</t>
  </si>
  <si>
    <t>プロダクトマネジメント</t>
  </si>
  <si>
    <t>大学・大学院</t>
    <rPh sb="0" eb="2">
      <t>ダイガク</t>
    </rPh>
    <rPh sb="3" eb="6">
      <t>ダイガクイン</t>
    </rPh>
    <phoneticPr fontId="19"/>
  </si>
  <si>
    <t>e-ラーニング</t>
    <phoneticPr fontId="19"/>
  </si>
  <si>
    <t>1.ソリューションライフサイクル_3.開発</t>
    <rPh sb="19" eb="21">
      <t>カイハツ</t>
    </rPh>
    <phoneticPr fontId="19"/>
  </si>
  <si>
    <t>1.ソリューションライフサイクル_3.運用保守</t>
    <rPh sb="19" eb="21">
      <t>ウンヨウ</t>
    </rPh>
    <rPh sb="21" eb="23">
      <t>ホシュ</t>
    </rPh>
    <phoneticPr fontId="19"/>
  </si>
  <si>
    <t>1.サイエンステクノロジ_3.基礎理論</t>
    <rPh sb="15" eb="17">
      <t>キソ</t>
    </rPh>
    <rPh sb="17" eb="19">
      <t>リロン</t>
    </rPh>
    <phoneticPr fontId="19"/>
  </si>
  <si>
    <t>2.サイエンステクノロジ_2.AI</t>
    <phoneticPr fontId="19"/>
  </si>
  <si>
    <t>(2)サービス企画_2.ソリューションライフサイクルプロセス_2.企画</t>
    <rPh sb="7" eb="9">
      <t>キカク</t>
    </rPh>
    <rPh sb="33" eb="35">
      <t>キカク</t>
    </rPh>
    <phoneticPr fontId="19"/>
  </si>
  <si>
    <t>3.サイエンス・テクノロジ_1.企画</t>
    <rPh sb="16" eb="18">
      <t>キカク</t>
    </rPh>
    <phoneticPr fontId="19"/>
  </si>
  <si>
    <t>⑶制御システム要求分析</t>
    <phoneticPr fontId="19"/>
  </si>
  <si>
    <t>1.技術要素_1.In-Car の自動運転技術_3.操作系技術</t>
    <rPh sb="17" eb="19">
      <t>ジドウ</t>
    </rPh>
    <rPh sb="19" eb="21">
      <t>ウンテン</t>
    </rPh>
    <rPh sb="21" eb="23">
      <t>ギジュツ</t>
    </rPh>
    <rPh sb="26" eb="28">
      <t>ソウサ</t>
    </rPh>
    <rPh sb="28" eb="29">
      <t>ケイ</t>
    </rPh>
    <rPh sb="29" eb="31">
      <t>ギジュツ</t>
    </rPh>
    <phoneticPr fontId="19"/>
  </si>
  <si>
    <t>(3)管理工学</t>
    <rPh sb="3" eb="5">
      <t>カンリ</t>
    </rPh>
    <rPh sb="5" eb="7">
      <t>コウガク</t>
    </rPh>
    <phoneticPr fontId="19"/>
  </si>
  <si>
    <t>4月</t>
  </si>
  <si>
    <t>変革マネジメント</t>
  </si>
  <si>
    <t>専修学校</t>
    <rPh sb="0" eb="2">
      <t>センシュウ</t>
    </rPh>
    <rPh sb="2" eb="4">
      <t>ガッコウ</t>
    </rPh>
    <phoneticPr fontId="19"/>
  </si>
  <si>
    <t>2.ソリューション管理・推進プロセス_1.プロセスマネージメント</t>
    <rPh sb="9" eb="11">
      <t>カンリ</t>
    </rPh>
    <rPh sb="12" eb="14">
      <t>スイシン</t>
    </rPh>
    <phoneticPr fontId="19"/>
  </si>
  <si>
    <t>2.ソリューション管理・推進プロセス_1.品質・安全性マネージメント</t>
    <rPh sb="9" eb="11">
      <t>カンリ</t>
    </rPh>
    <rPh sb="12" eb="14">
      <t>スイシン</t>
    </rPh>
    <rPh sb="21" eb="23">
      <t>ヒンシツ</t>
    </rPh>
    <rPh sb="24" eb="27">
      <t>アンゼンセイ</t>
    </rPh>
    <phoneticPr fontId="19"/>
  </si>
  <si>
    <t>2.サイエンステクノロジ_3.マルチメディア</t>
    <phoneticPr fontId="19"/>
  </si>
  <si>
    <t>(3)データ分析_3.サイエンス・テクノロジ_1.データ活用</t>
    <rPh sb="6" eb="8">
      <t>ブンセキ</t>
    </rPh>
    <rPh sb="28" eb="30">
      <t>カツヨウ</t>
    </rPh>
    <phoneticPr fontId="19"/>
  </si>
  <si>
    <t>⑷制御システム設計</t>
    <phoneticPr fontId="19"/>
  </si>
  <si>
    <t>1.技術要素_2.In-Car の関連強化技術_1.HMI</t>
    <rPh sb="17" eb="19">
      <t>カンレン</t>
    </rPh>
    <rPh sb="19" eb="21">
      <t>キョウカ</t>
    </rPh>
    <phoneticPr fontId="19"/>
  </si>
  <si>
    <t>(4)オペレーションズリサーチ</t>
    <phoneticPr fontId="19"/>
  </si>
  <si>
    <t>5月</t>
  </si>
  <si>
    <t>システムズエンジニアリング</t>
  </si>
  <si>
    <t>各種学校</t>
    <rPh sb="0" eb="2">
      <t>カクシュ</t>
    </rPh>
    <rPh sb="2" eb="4">
      <t>ガッコウ</t>
    </rPh>
    <phoneticPr fontId="19"/>
  </si>
  <si>
    <t>3.サイエンス・テクノロジ_1_コンピュータシステム</t>
    <phoneticPr fontId="19"/>
  </si>
  <si>
    <t>2.サイエンステクノロジ_4.データベース</t>
    <phoneticPr fontId="19"/>
  </si>
  <si>
    <t>(4)アジャイル_4.ソリューション管理・推進プロセス_1.プロセスマネージメント</t>
    <rPh sb="18" eb="20">
      <t>カンリ</t>
    </rPh>
    <rPh sb="21" eb="23">
      <t>スイシン</t>
    </rPh>
    <phoneticPr fontId="19"/>
  </si>
  <si>
    <t>⑸モデル要求分析</t>
    <phoneticPr fontId="19"/>
  </si>
  <si>
    <t>1.技術要素_2.In-Car の関連強化技術_2.安全関連系</t>
    <rPh sb="17" eb="19">
      <t>カンレン</t>
    </rPh>
    <rPh sb="19" eb="21">
      <t>キョウカ</t>
    </rPh>
    <rPh sb="26" eb="28">
      <t>アンゼン</t>
    </rPh>
    <rPh sb="28" eb="30">
      <t>カンレン</t>
    </rPh>
    <rPh sb="30" eb="31">
      <t>ケイ</t>
    </rPh>
    <phoneticPr fontId="19"/>
  </si>
  <si>
    <t>(5)原価管理</t>
    <rPh sb="3" eb="5">
      <t>ゲンカ</t>
    </rPh>
    <rPh sb="5" eb="7">
      <t>カンリ</t>
    </rPh>
    <phoneticPr fontId="19"/>
  </si>
  <si>
    <t>6月</t>
  </si>
  <si>
    <r>
      <t>エンタープライズアーキ</t>
    </r>
    <r>
      <rPr>
        <sz val="8"/>
        <color rgb="FFFF0000"/>
        <rFont val="Meiryo UI"/>
        <family val="3"/>
        <charset val="128"/>
      </rPr>
      <t>テ</t>
    </r>
    <r>
      <rPr>
        <sz val="8"/>
        <rFont val="Meiryo UI"/>
        <family val="3"/>
        <charset val="128"/>
      </rPr>
      <t>クチャ</t>
    </r>
    <phoneticPr fontId="19"/>
  </si>
  <si>
    <t>その他法人</t>
    <rPh sb="2" eb="3">
      <t>タ</t>
    </rPh>
    <rPh sb="3" eb="5">
      <t>ホウジン</t>
    </rPh>
    <phoneticPr fontId="19"/>
  </si>
  <si>
    <t>3.サイエンス・テクノロジ_2_コンピュータソフトウェア</t>
    <phoneticPr fontId="19"/>
  </si>
  <si>
    <t>2.サイエンステクノロジ_5.基礎理論</t>
    <rPh sb="15" eb="17">
      <t>キソ</t>
    </rPh>
    <rPh sb="17" eb="19">
      <t>リロン</t>
    </rPh>
    <phoneticPr fontId="19"/>
  </si>
  <si>
    <t>⑹モデル方式設計</t>
    <phoneticPr fontId="19"/>
  </si>
  <si>
    <t>1.技術要素_2.In-Car の関連強化技術_3.車載セキュリティ関係</t>
    <rPh sb="17" eb="19">
      <t>カンレン</t>
    </rPh>
    <rPh sb="19" eb="21">
      <t>キョウカ</t>
    </rPh>
    <rPh sb="26" eb="28">
      <t>シャサイ</t>
    </rPh>
    <rPh sb="34" eb="36">
      <t>カンケイ</t>
    </rPh>
    <phoneticPr fontId="19"/>
  </si>
  <si>
    <t>(6)環境工学</t>
    <rPh sb="3" eb="7">
      <t>カンキョウコウガク</t>
    </rPh>
    <phoneticPr fontId="19"/>
  </si>
  <si>
    <t>7月</t>
  </si>
  <si>
    <t>プロジェクトマネジメント</t>
  </si>
  <si>
    <t>3.サイエンス・テクノロジ_3_コンピュータハードウェア</t>
    <phoneticPr fontId="19"/>
  </si>
  <si>
    <t>⑺モデル詳細設計・モデルコード作成とテスト</t>
    <phoneticPr fontId="19"/>
  </si>
  <si>
    <t>1.技術要素_3.In-Car の基盤技術_1.組込みソフトウェア基盤</t>
    <rPh sb="17" eb="19">
      <t>キバン</t>
    </rPh>
    <rPh sb="19" eb="21">
      <t>ギジュツ</t>
    </rPh>
    <rPh sb="24" eb="26">
      <t>クミコミ</t>
    </rPh>
    <rPh sb="33" eb="35">
      <t>キバン</t>
    </rPh>
    <phoneticPr fontId="19"/>
  </si>
  <si>
    <t>(7)統計学</t>
    <rPh sb="3" eb="6">
      <t>トウケイガク</t>
    </rPh>
    <phoneticPr fontId="19"/>
  </si>
  <si>
    <t>8月</t>
  </si>
  <si>
    <t>ビジネス調査</t>
  </si>
  <si>
    <t>ビジネスモデル・プロセス</t>
    <phoneticPr fontId="70"/>
  </si>
  <si>
    <t>3.サイエンス・テクノロジ_4.ネットワーク</t>
    <phoneticPr fontId="19"/>
  </si>
  <si>
    <t>⑻モデル結合テストの仕様設計</t>
    <phoneticPr fontId="19"/>
  </si>
  <si>
    <t>1.技術要素_3.In-Car の基盤技術_2.自動車メカ制御基盤</t>
    <rPh sb="17" eb="19">
      <t>キバン</t>
    </rPh>
    <rPh sb="19" eb="21">
      <t>ギジュツ</t>
    </rPh>
    <rPh sb="24" eb="27">
      <t>ジドウシャ</t>
    </rPh>
    <rPh sb="29" eb="31">
      <t>セイギョ</t>
    </rPh>
    <rPh sb="31" eb="33">
      <t>キバン</t>
    </rPh>
    <phoneticPr fontId="19"/>
  </si>
  <si>
    <t>(8)生産シミュレーション適用</t>
    <phoneticPr fontId="19"/>
  </si>
  <si>
    <t>9月</t>
  </si>
  <si>
    <t>ビジネスモデル設計</t>
    <rPh sb="7" eb="9">
      <t>セッケイ</t>
    </rPh>
    <phoneticPr fontId="19"/>
  </si>
  <si>
    <t>3.サイエンス・テクノロジ_5.セキュリティ</t>
    <phoneticPr fontId="19"/>
  </si>
  <si>
    <t>⑼システム結合</t>
    <phoneticPr fontId="19"/>
  </si>
  <si>
    <t>1.技術要素_4.Out-Car を含む汎用基盤技術_1.AI・データ解析</t>
    <rPh sb="18" eb="19">
      <t>フクム</t>
    </rPh>
    <rPh sb="20" eb="22">
      <t>ハンヨウ</t>
    </rPh>
    <rPh sb="22" eb="24">
      <t>キバン</t>
    </rPh>
    <rPh sb="24" eb="26">
      <t>ギジュツ</t>
    </rPh>
    <rPh sb="35" eb="37">
      <t>カイセキ</t>
    </rPh>
    <phoneticPr fontId="19"/>
  </si>
  <si>
    <t>(9)生産シミュレーション論理設計</t>
    <phoneticPr fontId="19"/>
  </si>
  <si>
    <t>10月</t>
  </si>
  <si>
    <t>ビジネスアナリシス</t>
  </si>
  <si>
    <t>3.サイエンス・テクノロジ_6.基礎理論</t>
    <rPh sb="16" eb="18">
      <t>キソ</t>
    </rPh>
    <rPh sb="18" eb="20">
      <t>リロン</t>
    </rPh>
    <phoneticPr fontId="19"/>
  </si>
  <si>
    <t>⑽システム適格性確認テスト</t>
    <phoneticPr fontId="19"/>
  </si>
  <si>
    <t>1.技術要素_4.Out-Car を含む汎用基盤技術_2.通信系</t>
    <rPh sb="18" eb="19">
      <t>フクム</t>
    </rPh>
    <rPh sb="20" eb="22">
      <t>ハンヨウ</t>
    </rPh>
    <rPh sb="22" eb="24">
      <t>キバン</t>
    </rPh>
    <rPh sb="24" eb="26">
      <t>ギジュツ</t>
    </rPh>
    <rPh sb="29" eb="32">
      <t>ツウシンケイ</t>
    </rPh>
    <phoneticPr fontId="19"/>
  </si>
  <si>
    <t>(10)ソフトウェア</t>
    <phoneticPr fontId="19"/>
  </si>
  <si>
    <t>11月</t>
  </si>
  <si>
    <t>検証（ビジネス視点）</t>
  </si>
  <si>
    <t>⑾キャリブレーション</t>
    <phoneticPr fontId="19"/>
  </si>
  <si>
    <t>1.技術要素_5.Out-Car を含む応用技術_1.モビリティサービス系</t>
    <rPh sb="18" eb="19">
      <t>フクム</t>
    </rPh>
    <rPh sb="20" eb="22">
      <t>オウヨウ</t>
    </rPh>
    <rPh sb="22" eb="24">
      <t>ギジュツ</t>
    </rPh>
    <rPh sb="36" eb="37">
      <t>ケイ</t>
    </rPh>
    <phoneticPr fontId="19"/>
  </si>
  <si>
    <t>12月</t>
  </si>
  <si>
    <t>マーケティング</t>
  </si>
  <si>
    <t>⑿開発環境の自動化</t>
    <phoneticPr fontId="19"/>
  </si>
  <si>
    <t>1.技術要素_5.Out-Car を含む応用技術_2.地図情報系</t>
    <rPh sb="18" eb="19">
      <t>フクム</t>
    </rPh>
    <rPh sb="20" eb="22">
      <t>オウヨウ</t>
    </rPh>
    <rPh sb="22" eb="24">
      <t>ギジュツ</t>
    </rPh>
    <rPh sb="27" eb="29">
      <t>チズ</t>
    </rPh>
    <rPh sb="29" eb="31">
      <t>ジョウホウ</t>
    </rPh>
    <rPh sb="31" eb="32">
      <t>ケイ</t>
    </rPh>
    <phoneticPr fontId="19"/>
  </si>
  <si>
    <t>ブランディング</t>
  </si>
  <si>
    <t>2.開発技術_1.システムズエンジニアリング</t>
    <rPh sb="2" eb="4">
      <t>カイハツ</t>
    </rPh>
    <rPh sb="4" eb="6">
      <t>ギジュツ</t>
    </rPh>
    <phoneticPr fontId="19"/>
  </si>
  <si>
    <t>顧客・ユーザー理解</t>
  </si>
  <si>
    <t>デザイン</t>
  </si>
  <si>
    <t>2.開発技術_2.モデルベース開発</t>
    <rPh sb="2" eb="4">
      <t>カイハツ</t>
    </rPh>
    <rPh sb="4" eb="6">
      <t>ギジュツ</t>
    </rPh>
    <rPh sb="15" eb="17">
      <t>カイハツ</t>
    </rPh>
    <phoneticPr fontId="19"/>
  </si>
  <si>
    <t>価値発見・定義</t>
  </si>
  <si>
    <t>2.開発技術_3.アジャイル開発</t>
    <rPh sb="2" eb="4">
      <t>カイハツ</t>
    </rPh>
    <rPh sb="4" eb="6">
      <t>ギジュツ</t>
    </rPh>
    <rPh sb="14" eb="16">
      <t>カイハツ</t>
    </rPh>
    <phoneticPr fontId="19"/>
  </si>
  <si>
    <t>設計</t>
  </si>
  <si>
    <t>2.開発技術_4.新しい安全性評価</t>
    <rPh sb="9" eb="10">
      <t>アタラ</t>
    </rPh>
    <rPh sb="12" eb="14">
      <t>アンゼン</t>
    </rPh>
    <rPh sb="14" eb="15">
      <t>セイ</t>
    </rPh>
    <rPh sb="15" eb="17">
      <t>ヒョウカ</t>
    </rPh>
    <phoneticPr fontId="19"/>
  </si>
  <si>
    <t>検証（顧客・ユーザー視点）</t>
  </si>
  <si>
    <t>2.開発技術_5.セキュリティ開発</t>
    <rPh sb="15" eb="17">
      <t>カイハツ</t>
    </rPh>
    <phoneticPr fontId="19"/>
  </si>
  <si>
    <t>その他デザイン技術</t>
  </si>
  <si>
    <t>3.管理技術_1.新技術評価・管理</t>
    <rPh sb="2" eb="4">
      <t>カンリ</t>
    </rPh>
    <rPh sb="9" eb="12">
      <t>シンギジュツ</t>
    </rPh>
    <rPh sb="12" eb="14">
      <t>ヒョウカ</t>
    </rPh>
    <rPh sb="15" eb="17">
      <t>カンリ</t>
    </rPh>
    <phoneticPr fontId="19"/>
  </si>
  <si>
    <t>データ理解・活用</t>
  </si>
  <si>
    <t>データ活用</t>
    <phoneticPr fontId="19"/>
  </si>
  <si>
    <t>データ・AIの戦略的活用</t>
    <phoneticPr fontId="70"/>
  </si>
  <si>
    <t>データ・AI活用戦略</t>
  </si>
  <si>
    <t>データ・AI活用業務の設計・事業実装・評価</t>
    <phoneticPr fontId="19"/>
  </si>
  <si>
    <t>数理統計・多変量解析・データ可視化</t>
    <phoneticPr fontId="19"/>
  </si>
  <si>
    <t>AI・データサイエンス</t>
    <phoneticPr fontId="70"/>
  </si>
  <si>
    <t>機械学習・深層学習</t>
  </si>
  <si>
    <t>データ活用基盤設計</t>
  </si>
  <si>
    <t>データエンジニアリング</t>
    <phoneticPr fontId="19"/>
  </si>
  <si>
    <t>データ活用基盤実装・運用</t>
  </si>
  <si>
    <t>コンピュータサイエンス</t>
  </si>
  <si>
    <t>テクノロジー</t>
    <phoneticPr fontId="19"/>
  </si>
  <si>
    <t>ソフトウェア開発</t>
  </si>
  <si>
    <t>チーム開発</t>
  </si>
  <si>
    <t>ソフトウェア設計手法</t>
  </si>
  <si>
    <t>ソフトウェア開発プロセス</t>
  </si>
  <si>
    <t>Webアプリケーション基本技術</t>
  </si>
  <si>
    <t>フロントエンドシステム開発</t>
  </si>
  <si>
    <t>バックエンドシステム開発</t>
  </si>
  <si>
    <t>クラウドインフラ活用</t>
    <phoneticPr fontId="19"/>
  </si>
  <si>
    <t>SREプロセス</t>
  </si>
  <si>
    <t>サービス活用</t>
  </si>
  <si>
    <t>フィジカルコンピューティング</t>
  </si>
  <si>
    <t>デジタルテクノロジー</t>
    <phoneticPr fontId="70"/>
  </si>
  <si>
    <t>その他先端技術</t>
    <rPh sb="2" eb="3">
      <t>タ</t>
    </rPh>
    <rPh sb="3" eb="5">
      <t>センタン</t>
    </rPh>
    <rPh sb="5" eb="7">
      <t>ギジュツ</t>
    </rPh>
    <phoneticPr fontId="19"/>
  </si>
  <si>
    <t>テクノロジートレンド</t>
    <phoneticPr fontId="19"/>
  </si>
  <si>
    <t>セキュリティ体制構築・運営</t>
    <phoneticPr fontId="19"/>
  </si>
  <si>
    <t>セキュリティ</t>
    <phoneticPr fontId="19"/>
  </si>
  <si>
    <t>セキュリティマネジメント</t>
    <phoneticPr fontId="70"/>
  </si>
  <si>
    <t>セキュリティマネジメント</t>
    <phoneticPr fontId="19"/>
  </si>
  <si>
    <t>インシデント対応と事業継続</t>
    <phoneticPr fontId="19"/>
  </si>
  <si>
    <t>プライバシー保護</t>
  </si>
  <si>
    <t>セキュア設計・開発・構築</t>
    <phoneticPr fontId="19"/>
  </si>
  <si>
    <t>セキュリティ技術</t>
  </si>
  <si>
    <t>セキュリティ運用・保守・監視</t>
    <phoneticPr fontId="19"/>
  </si>
  <si>
    <t>データ活用</t>
    <rPh sb="3" eb="5">
      <t>カツヨウ</t>
    </rPh>
    <phoneticPr fontId="19"/>
  </si>
  <si>
    <t>ビジネス変革</t>
    <rPh sb="4" eb="6">
      <t>ヘンカク</t>
    </rPh>
    <phoneticPr fontId="18"/>
  </si>
  <si>
    <t>データ活用</t>
    <rPh sb="3" eb="5">
      <t>カツヨウ</t>
    </rPh>
    <phoneticPr fontId="18"/>
  </si>
  <si>
    <t>テクノロジー</t>
  </si>
  <si>
    <t>セキュリティ</t>
  </si>
  <si>
    <t>a</t>
    <phoneticPr fontId="19"/>
  </si>
  <si>
    <t>_ビジネス変革</t>
    <phoneticPr fontId="19"/>
  </si>
  <si>
    <t>_データ活用</t>
    <phoneticPr fontId="19"/>
  </si>
  <si>
    <t>_テクノロジー</t>
    <phoneticPr fontId="19"/>
  </si>
  <si>
    <t>_セキュリティ</t>
    <phoneticPr fontId="19"/>
  </si>
  <si>
    <t>_パーソナルスキル</t>
    <phoneticPr fontId="19"/>
  </si>
  <si>
    <t>戦略・マネジメントシステム</t>
    <rPh sb="0" eb="2">
      <t>センリャク</t>
    </rPh>
    <phoneticPr fontId="18"/>
  </si>
  <si>
    <t>データ・AIの戦略的活用</t>
  </si>
  <si>
    <t>ソフトウェア開発</t>
    <rPh sb="6" eb="8">
      <t>カイハツ</t>
    </rPh>
    <phoneticPr fontId="18"/>
  </si>
  <si>
    <t>ビジネスモデル・プロセス</t>
  </si>
  <si>
    <t>データ・AIの戦略的活用</t>
    <phoneticPr fontId="19"/>
  </si>
  <si>
    <t>AI・データサイエンス</t>
    <phoneticPr fontId="19"/>
  </si>
  <si>
    <t>データエンジニアリング</t>
  </si>
  <si>
    <t>デジタルテクノロジー</t>
  </si>
  <si>
    <t>セキュリティマネジメント</t>
  </si>
  <si>
    <t>セキュリティ技術</t>
    <rPh sb="6" eb="8">
      <t>ギジュツ</t>
    </rPh>
    <phoneticPr fontId="18"/>
  </si>
  <si>
    <t>b</t>
    <phoneticPr fontId="19"/>
  </si>
  <si>
    <t>戦略・マネジメント・システム</t>
  </si>
  <si>
    <t>データの戦略的活用</t>
  </si>
  <si>
    <t>ヒューマンスキル</t>
  </si>
  <si>
    <t>AI・データサイエンス</t>
  </si>
  <si>
    <t>ビジネス戦略策定・実行</t>
    <rPh sb="4" eb="6">
      <t>センリャク</t>
    </rPh>
    <rPh sb="6" eb="8">
      <t>サクテイ</t>
    </rPh>
    <rPh sb="9" eb="11">
      <t>ジッコウ</t>
    </rPh>
    <phoneticPr fontId="18"/>
  </si>
  <si>
    <t>ビジネス調査</t>
    <rPh sb="4" eb="6">
      <t>チョウサ</t>
    </rPh>
    <phoneticPr fontId="18"/>
  </si>
  <si>
    <t>顧客・ユーザー理解</t>
    <rPh sb="0" eb="2">
      <t>コキャク</t>
    </rPh>
    <rPh sb="7" eb="9">
      <t>リカイ</t>
    </rPh>
    <phoneticPr fontId="18"/>
  </si>
  <si>
    <t>データ理解・活用</t>
    <phoneticPr fontId="18"/>
  </si>
  <si>
    <t>数理統計・多変量解析・データ可視化</t>
    <rPh sb="0" eb="2">
      <t>スウリ</t>
    </rPh>
    <rPh sb="2" eb="4">
      <t>トウケイ</t>
    </rPh>
    <rPh sb="5" eb="8">
      <t>タヘンリョウ</t>
    </rPh>
    <rPh sb="8" eb="10">
      <t>カイセキ</t>
    </rPh>
    <rPh sb="14" eb="17">
      <t>カシカ</t>
    </rPh>
    <phoneticPr fontId="18"/>
  </si>
  <si>
    <t>セキュリティ体制構築・運営</t>
  </si>
  <si>
    <t>セキュア設計・開発・構築</t>
  </si>
  <si>
    <t>c</t>
    <phoneticPr fontId="19"/>
  </si>
  <si>
    <t>コンセプチュアルスキル</t>
  </si>
  <si>
    <t>ビジネスモデル設計</t>
    <rPh sb="7" eb="9">
      <t>セッケイ</t>
    </rPh>
    <phoneticPr fontId="18"/>
  </si>
  <si>
    <t>価値発見・定義</t>
    <rPh sb="0" eb="2">
      <t>カチ</t>
    </rPh>
    <rPh sb="2" eb="4">
      <t>ハッケン</t>
    </rPh>
    <rPh sb="5" eb="7">
      <t>テイギ</t>
    </rPh>
    <phoneticPr fontId="18"/>
  </si>
  <si>
    <t>データ・AI活用戦略</t>
    <rPh sb="6" eb="8">
      <t>カツヨウ</t>
    </rPh>
    <rPh sb="8" eb="10">
      <t>センリャク</t>
    </rPh>
    <phoneticPr fontId="18"/>
  </si>
  <si>
    <t>その他先端技術</t>
    <rPh sb="2" eb="3">
      <t>タ</t>
    </rPh>
    <rPh sb="3" eb="5">
      <t>センタン</t>
    </rPh>
    <rPh sb="5" eb="7">
      <t>ギジュツ</t>
    </rPh>
    <phoneticPr fontId="12"/>
  </si>
  <si>
    <t>セキュリティ運用・保守・監視</t>
  </si>
  <si>
    <t>d</t>
    <phoneticPr fontId="19"/>
  </si>
  <si>
    <t>変革マネジメント</t>
    <rPh sb="0" eb="2">
      <t>ヘンカク</t>
    </rPh>
    <phoneticPr fontId="18"/>
  </si>
  <si>
    <t>設計</t>
    <rPh sb="0" eb="2">
      <t>セッケイ</t>
    </rPh>
    <phoneticPr fontId="18"/>
  </si>
  <si>
    <t>データ・AI活用業務の設計・事業実装・評価</t>
    <rPh sb="6" eb="8">
      <t>カツヨウ</t>
    </rPh>
    <rPh sb="8" eb="10">
      <t>ギョウム</t>
    </rPh>
    <rPh sb="11" eb="13">
      <t>セッケイ</t>
    </rPh>
    <rPh sb="14" eb="16">
      <t>ジギョウ</t>
    </rPh>
    <rPh sb="16" eb="18">
      <t>ジッソウ</t>
    </rPh>
    <rPh sb="19" eb="21">
      <t>ヒョウカ</t>
    </rPh>
    <phoneticPr fontId="18"/>
  </si>
  <si>
    <t>テクノロジートレンド</t>
  </si>
  <si>
    <t>インシデント対応と事業継続</t>
  </si>
  <si>
    <t>検証（ビジネス視点）</t>
    <rPh sb="0" eb="2">
      <t>ケンショウ</t>
    </rPh>
    <rPh sb="7" eb="9">
      <t>シテン</t>
    </rPh>
    <phoneticPr fontId="18"/>
  </si>
  <si>
    <t>検証（顧客・ユーザー視点）</t>
    <rPh sb="0" eb="2">
      <t>ケンショウ</t>
    </rPh>
    <rPh sb="3" eb="5">
      <t>コキャク</t>
    </rPh>
    <rPh sb="10" eb="12">
      <t>シテン</t>
    </rPh>
    <phoneticPr fontId="18"/>
  </si>
  <si>
    <t>エンタープライズアーキテクチャ</t>
  </si>
  <si>
    <t>その他デザイン技術</t>
    <rPh sb="2" eb="3">
      <t>ホカ</t>
    </rPh>
    <rPh sb="7" eb="9">
      <t>ギジュツ</t>
    </rPh>
    <phoneticPr fontId="18"/>
  </si>
  <si>
    <t>ヒューマンスキル</t>
    <phoneticPr fontId="19"/>
  </si>
  <si>
    <t>クラウドインフラ活用</t>
  </si>
  <si>
    <t>数理統計・多変量解析・データ可視化</t>
  </si>
  <si>
    <t>データ活用基盤設計</t>
    <phoneticPr fontId="19"/>
  </si>
  <si>
    <t>リーダーシップ</t>
  </si>
  <si>
    <t>ゴール設定</t>
  </si>
  <si>
    <t>ビジネスモデル設計</t>
  </si>
  <si>
    <t>その他先端技術</t>
  </si>
  <si>
    <t>コラボレーション</t>
  </si>
  <si>
    <t>創造的な問題解決</t>
  </si>
  <si>
    <t>データ・AI活用業務の設計・事業実装・評価</t>
  </si>
  <si>
    <t>批判的思考</t>
  </si>
  <si>
    <t>適応力</t>
  </si>
  <si>
    <t>エンタープライズアーキクチャ</t>
  </si>
  <si>
    <t>ビジネスアーキテクト</t>
    <phoneticPr fontId="19"/>
  </si>
  <si>
    <t>デザイナー</t>
    <phoneticPr fontId="19"/>
  </si>
  <si>
    <t>データサイエンティスト</t>
    <phoneticPr fontId="19"/>
  </si>
  <si>
    <t>ソフトウェアエンジニア</t>
    <phoneticPr fontId="19"/>
  </si>
  <si>
    <t>サイバーセキュリティ</t>
    <phoneticPr fontId="19"/>
  </si>
  <si>
    <t>ビジネスアーキテクト（新規事業開発）</t>
    <phoneticPr fontId="19"/>
  </si>
  <si>
    <t>新規事業開発</t>
    <phoneticPr fontId="19"/>
  </si>
  <si>
    <t>サービスデザイナー</t>
    <phoneticPr fontId="19"/>
  </si>
  <si>
    <t xml:space="preserve">データビジネスストラテジスト </t>
    <phoneticPr fontId="19"/>
  </si>
  <si>
    <t>フロントエンドエンジニア</t>
    <phoneticPr fontId="19"/>
  </si>
  <si>
    <t>サイバーセキュリティマネージャー</t>
    <phoneticPr fontId="19"/>
  </si>
  <si>
    <t>ビジネスアーキテクト（既存事業の高度化）</t>
    <phoneticPr fontId="19"/>
  </si>
  <si>
    <t>既存事業の高度化</t>
    <phoneticPr fontId="19"/>
  </si>
  <si>
    <t>ＵＸ／ＵＩデザイナー</t>
    <phoneticPr fontId="19"/>
  </si>
  <si>
    <t>データサイエンスプロフェッショナル</t>
    <phoneticPr fontId="19"/>
  </si>
  <si>
    <t>バックエンドエンジニア</t>
    <phoneticPr fontId="19"/>
  </si>
  <si>
    <t xml:space="preserve">サイバーセキュリテイエンジニア </t>
    <phoneticPr fontId="19"/>
  </si>
  <si>
    <t>ビジネスアーキテクト（社内業務の高度化・効率化）</t>
    <phoneticPr fontId="19"/>
  </si>
  <si>
    <t>社内業務の高度化・効率化</t>
    <phoneticPr fontId="19"/>
  </si>
  <si>
    <t>グラフィックデザイナー</t>
    <phoneticPr fontId="19"/>
  </si>
  <si>
    <t>データエンジニア</t>
    <phoneticPr fontId="19"/>
  </si>
  <si>
    <t>クラウドエンジニア／ＳＲＥ</t>
    <phoneticPr fontId="19"/>
  </si>
  <si>
    <t>フィジカルコンピューティングエンジニア</t>
    <phoneticPr fontId="19"/>
  </si>
  <si>
    <t>【新規申請用】第四次産業革命スキル習得講座認定制度
　　　　　　　　　及び専門実践教育訓練給付金への申請について（目次）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50" eb="52">
      <t>シンセイ</t>
    </rPh>
    <rPh sb="57" eb="59">
      <t>モクジ</t>
    </rPh>
    <phoneticPr fontId="19"/>
  </si>
  <si>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19"/>
  </si>
  <si>
    <t>【新規申請】</t>
    <rPh sb="1" eb="3">
      <t>シンキ</t>
    </rPh>
    <rPh sb="3" eb="5">
      <t>シンセイ</t>
    </rPh>
    <phoneticPr fontId="19"/>
  </si>
  <si>
    <t>様式名</t>
    <rPh sb="0" eb="3">
      <t>ヨウシキメイ</t>
    </rPh>
    <phoneticPr fontId="19"/>
  </si>
  <si>
    <t>帳票名</t>
    <rPh sb="0" eb="2">
      <t>チョウヒョウ</t>
    </rPh>
    <rPh sb="2" eb="3">
      <t>メイ</t>
    </rPh>
    <phoneticPr fontId="19"/>
  </si>
  <si>
    <t>備考</t>
    <rPh sb="0" eb="2">
      <t>ビコウ</t>
    </rPh>
    <phoneticPr fontId="19"/>
  </si>
  <si>
    <t>様式第1号</t>
    <rPh sb="0" eb="2">
      <t>ヨウシキ</t>
    </rPh>
    <rPh sb="2" eb="3">
      <t>ダイ</t>
    </rPh>
    <rPh sb="4" eb="5">
      <t>ゴウ</t>
    </rPh>
    <phoneticPr fontId="19"/>
  </si>
  <si>
    <t>申請書・総括票（共通）</t>
    <phoneticPr fontId="19"/>
  </si>
  <si>
    <t>様式第2号</t>
    <rPh sb="0" eb="2">
      <t>ヨウシキ</t>
    </rPh>
    <rPh sb="2" eb="3">
      <t>ダイ</t>
    </rPh>
    <rPh sb="4" eb="5">
      <t>ゴウ</t>
    </rPh>
    <phoneticPr fontId="19"/>
  </si>
  <si>
    <t>総括票（専門実践教育訓練給付金）</t>
    <phoneticPr fontId="19"/>
  </si>
  <si>
    <t>厚生労働省「専門実践教育訓練給付金」も併せて申請される場合はご記入ください。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9" eb="20">
      <t>アワ</t>
    </rPh>
    <rPh sb="22" eb="24">
      <t>シンセイ</t>
    </rPh>
    <rPh sb="27" eb="29">
      <t>バアイ</t>
    </rPh>
    <rPh sb="31" eb="33">
      <t>キニュウ</t>
    </rPh>
    <phoneticPr fontId="19"/>
  </si>
  <si>
    <t>様式第3号</t>
    <rPh sb="0" eb="2">
      <t>ヨウシキ</t>
    </rPh>
    <rPh sb="2" eb="3">
      <t>ダイ</t>
    </rPh>
    <rPh sb="4" eb="5">
      <t>ゴウ</t>
    </rPh>
    <phoneticPr fontId="19"/>
  </si>
  <si>
    <t>施設別教育訓練講座票</t>
    <rPh sb="0" eb="3">
      <t>シセツベツ</t>
    </rPh>
    <rPh sb="3" eb="5">
      <t>キョウイク</t>
    </rPh>
    <rPh sb="5" eb="7">
      <t>クンレン</t>
    </rPh>
    <rPh sb="7" eb="9">
      <t>コウザ</t>
    </rPh>
    <rPh sb="9" eb="10">
      <t>ヒョウ</t>
    </rPh>
    <phoneticPr fontId="19"/>
  </si>
  <si>
    <t>様式第4号</t>
    <rPh sb="0" eb="2">
      <t>ヨウシキ</t>
    </rPh>
    <rPh sb="2" eb="3">
      <t>ダイ</t>
    </rPh>
    <rPh sb="4" eb="5">
      <t>ゴウ</t>
    </rPh>
    <phoneticPr fontId="19"/>
  </si>
  <si>
    <t>個票-1001</t>
    <rPh sb="0" eb="2">
      <t>コヒョウ</t>
    </rPh>
    <phoneticPr fontId="19"/>
  </si>
  <si>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19"/>
  </si>
  <si>
    <t>様式第5号</t>
    <rPh sb="0" eb="2">
      <t>ヨウシキ</t>
    </rPh>
    <rPh sb="2" eb="3">
      <t>ダイ</t>
    </rPh>
    <rPh sb="4" eb="5">
      <t>ゴウ</t>
    </rPh>
    <phoneticPr fontId="19"/>
  </si>
  <si>
    <t>訓練経費内訳票-1001</t>
    <rPh sb="0" eb="2">
      <t>クンレン</t>
    </rPh>
    <rPh sb="2" eb="4">
      <t>ケイヒ</t>
    </rPh>
    <rPh sb="4" eb="6">
      <t>ウチワケ</t>
    </rPh>
    <rPh sb="6" eb="7">
      <t>ヒョウ</t>
    </rPh>
    <phoneticPr fontId="19"/>
  </si>
  <si>
    <t>様式第6・7号</t>
    <rPh sb="0" eb="2">
      <t>ヨウシキ</t>
    </rPh>
    <rPh sb="2" eb="3">
      <t>ダイ</t>
    </rPh>
    <rPh sb="6" eb="7">
      <t>ゴウ</t>
    </rPh>
    <phoneticPr fontId="19"/>
  </si>
  <si>
    <t>講座運営管理状況調査票_講師等経歴書-1001</t>
    <rPh sb="12" eb="14">
      <t>コウシ</t>
    </rPh>
    <rPh sb="14" eb="15">
      <t>トウ</t>
    </rPh>
    <rPh sb="15" eb="18">
      <t>ケイレキショ</t>
    </rPh>
    <phoneticPr fontId="19"/>
  </si>
  <si>
    <t>個票-1002</t>
    <rPh sb="0" eb="2">
      <t>コヒョウ</t>
    </rPh>
    <phoneticPr fontId="19"/>
  </si>
  <si>
    <t>訓練経費内訳表-1002</t>
    <rPh sb="0" eb="2">
      <t>クンレン</t>
    </rPh>
    <rPh sb="2" eb="4">
      <t>ケイヒ</t>
    </rPh>
    <rPh sb="4" eb="7">
      <t>ウチワケヒョウ</t>
    </rPh>
    <phoneticPr fontId="19"/>
  </si>
  <si>
    <t>講座運営管理状況調査票_講師等経歴書-1002</t>
    <rPh sb="12" eb="14">
      <t>コウシ</t>
    </rPh>
    <rPh sb="14" eb="15">
      <t>トウ</t>
    </rPh>
    <rPh sb="15" eb="18">
      <t>ケイレキショ</t>
    </rPh>
    <phoneticPr fontId="19"/>
  </si>
  <si>
    <t>個票-1003</t>
    <rPh sb="0" eb="2">
      <t>コヒョウ</t>
    </rPh>
    <phoneticPr fontId="19"/>
  </si>
  <si>
    <t>訓練経費内訳票-1003</t>
    <rPh sb="0" eb="2">
      <t>クンレン</t>
    </rPh>
    <rPh sb="2" eb="4">
      <t>ケイヒ</t>
    </rPh>
    <rPh sb="4" eb="6">
      <t>ウチワケ</t>
    </rPh>
    <rPh sb="6" eb="7">
      <t>ヒョウ</t>
    </rPh>
    <phoneticPr fontId="19"/>
  </si>
  <si>
    <t>講座運営管理状況調査票_講師等経歴書-1003</t>
    <rPh sb="12" eb="14">
      <t>コウシ</t>
    </rPh>
    <rPh sb="14" eb="15">
      <t>トウ</t>
    </rPh>
    <rPh sb="15" eb="18">
      <t>ケイレキショ</t>
    </rPh>
    <phoneticPr fontId="19"/>
  </si>
  <si>
    <t>個票-1004</t>
    <rPh sb="0" eb="2">
      <t>コヒョウ</t>
    </rPh>
    <phoneticPr fontId="19"/>
  </si>
  <si>
    <t>訓練経費内訳票-1004</t>
    <rPh sb="0" eb="2">
      <t>クンレン</t>
    </rPh>
    <rPh sb="2" eb="4">
      <t>ケイヒ</t>
    </rPh>
    <rPh sb="4" eb="6">
      <t>ウチワケ</t>
    </rPh>
    <rPh sb="6" eb="7">
      <t>ヒョウ</t>
    </rPh>
    <phoneticPr fontId="19"/>
  </si>
  <si>
    <t>講座運営管理状況調査票_講師等経歴書-1004</t>
    <rPh sb="12" eb="14">
      <t>コウシ</t>
    </rPh>
    <rPh sb="14" eb="15">
      <t>トウ</t>
    </rPh>
    <rPh sb="15" eb="18">
      <t>ケイレキショ</t>
    </rPh>
    <phoneticPr fontId="19"/>
  </si>
  <si>
    <t>個票-1005</t>
    <rPh sb="0" eb="2">
      <t>コヒョウ</t>
    </rPh>
    <phoneticPr fontId="19"/>
  </si>
  <si>
    <t>訓練経費内訳票-1005</t>
    <rPh sb="0" eb="2">
      <t>クンレン</t>
    </rPh>
    <rPh sb="2" eb="4">
      <t>ケイヒ</t>
    </rPh>
    <rPh sb="4" eb="6">
      <t>ウチワケ</t>
    </rPh>
    <rPh sb="6" eb="7">
      <t>ヒョウ</t>
    </rPh>
    <phoneticPr fontId="19"/>
  </si>
  <si>
    <t>講座運営管理状況調査票_講師等経歴書-1005</t>
    <rPh sb="12" eb="14">
      <t>コウシ</t>
    </rPh>
    <rPh sb="14" eb="15">
      <t>トウ</t>
    </rPh>
    <rPh sb="15" eb="18">
      <t>ケイレキショ</t>
    </rPh>
    <phoneticPr fontId="19"/>
  </si>
  <si>
    <t>個票-1006</t>
    <rPh sb="0" eb="2">
      <t>コヒョウ</t>
    </rPh>
    <phoneticPr fontId="19"/>
  </si>
  <si>
    <t>訓練経費内訳票-1006</t>
    <rPh sb="0" eb="2">
      <t>クンレン</t>
    </rPh>
    <rPh sb="2" eb="4">
      <t>ケイヒ</t>
    </rPh>
    <rPh sb="4" eb="6">
      <t>ウチワケ</t>
    </rPh>
    <rPh sb="6" eb="7">
      <t>ヒョウ</t>
    </rPh>
    <phoneticPr fontId="19"/>
  </si>
  <si>
    <t>講座運営管理状況調査票_講師等経歴書-1006</t>
    <rPh sb="12" eb="14">
      <t>コウシ</t>
    </rPh>
    <rPh sb="14" eb="15">
      <t>トウ</t>
    </rPh>
    <rPh sb="15" eb="18">
      <t>ケイレキショ</t>
    </rPh>
    <phoneticPr fontId="19"/>
  </si>
  <si>
    <t>個票-1007</t>
    <rPh sb="0" eb="2">
      <t>コヒョウ</t>
    </rPh>
    <phoneticPr fontId="19"/>
  </si>
  <si>
    <t>訓練経費内訳票-1007</t>
    <rPh sb="0" eb="2">
      <t>クンレン</t>
    </rPh>
    <rPh sb="2" eb="4">
      <t>ケイヒ</t>
    </rPh>
    <rPh sb="4" eb="6">
      <t>ウチワケ</t>
    </rPh>
    <rPh sb="6" eb="7">
      <t>ヒョウ</t>
    </rPh>
    <phoneticPr fontId="19"/>
  </si>
  <si>
    <t>講座運営管理状況調査票_講師等経歴書-1007</t>
    <rPh sb="12" eb="14">
      <t>コウシ</t>
    </rPh>
    <rPh sb="14" eb="15">
      <t>トウ</t>
    </rPh>
    <rPh sb="15" eb="18">
      <t>ケイレキショ</t>
    </rPh>
    <phoneticPr fontId="19"/>
  </si>
  <si>
    <t>個票-1008</t>
    <rPh sb="0" eb="2">
      <t>コヒョウ</t>
    </rPh>
    <phoneticPr fontId="19"/>
  </si>
  <si>
    <t>訓練経費内訳票-1008</t>
    <rPh sb="0" eb="2">
      <t>クンレン</t>
    </rPh>
    <rPh sb="2" eb="4">
      <t>ケイヒ</t>
    </rPh>
    <rPh sb="4" eb="6">
      <t>ウチワケ</t>
    </rPh>
    <rPh sb="6" eb="7">
      <t>ヒョウ</t>
    </rPh>
    <phoneticPr fontId="19"/>
  </si>
  <si>
    <t>講座運営管理状況調査票_講師等経歴書-1008</t>
    <rPh sb="12" eb="14">
      <t>コウシ</t>
    </rPh>
    <rPh sb="14" eb="15">
      <t>トウ</t>
    </rPh>
    <rPh sb="15" eb="18">
      <t>ケイレキショ</t>
    </rPh>
    <phoneticPr fontId="19"/>
  </si>
  <si>
    <t>様式第4号</t>
    <phoneticPr fontId="19"/>
  </si>
  <si>
    <t>個票-1009</t>
    <rPh sb="0" eb="2">
      <t>コヒョウ</t>
    </rPh>
    <phoneticPr fontId="19"/>
  </si>
  <si>
    <t>訓練経費内訳票-1009</t>
    <rPh sb="0" eb="2">
      <t>クンレン</t>
    </rPh>
    <rPh sb="2" eb="4">
      <t>ケイヒ</t>
    </rPh>
    <rPh sb="4" eb="6">
      <t>ウチワケ</t>
    </rPh>
    <rPh sb="6" eb="7">
      <t>ヒョウ</t>
    </rPh>
    <phoneticPr fontId="19"/>
  </si>
  <si>
    <t>講座運営管理状況調査票_講師等経歴書-1009</t>
    <rPh sb="12" eb="14">
      <t>コウシ</t>
    </rPh>
    <rPh sb="14" eb="15">
      <t>トウ</t>
    </rPh>
    <rPh sb="15" eb="18">
      <t>ケイレキショ</t>
    </rPh>
    <phoneticPr fontId="19"/>
  </si>
  <si>
    <t>個票-1010</t>
    <rPh sb="0" eb="2">
      <t>コヒョウ</t>
    </rPh>
    <phoneticPr fontId="19"/>
  </si>
  <si>
    <t>訓練経費内訳票-1010</t>
    <rPh sb="0" eb="2">
      <t>クンレン</t>
    </rPh>
    <rPh sb="2" eb="4">
      <t>ケイヒ</t>
    </rPh>
    <rPh sb="4" eb="6">
      <t>ウチワケ</t>
    </rPh>
    <rPh sb="6" eb="7">
      <t>ヒョウ</t>
    </rPh>
    <phoneticPr fontId="19"/>
  </si>
  <si>
    <t>講座運営管理状況調査票_講師等経歴書-1010</t>
    <rPh sb="12" eb="14">
      <t>コウシ</t>
    </rPh>
    <rPh sb="14" eb="15">
      <t>トウ</t>
    </rPh>
    <rPh sb="15" eb="18">
      <t>ケイレキショ</t>
    </rPh>
    <phoneticPr fontId="19"/>
  </si>
  <si>
    <t>様式第１号</t>
    <rPh sb="0" eb="2">
      <t>ヨウシキ</t>
    </rPh>
    <phoneticPr fontId="6"/>
  </si>
  <si>
    <t>専門実践教育訓練　様式第12号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</si>
  <si>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</si>
  <si>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19"/>
  </si>
  <si>
    <t>①法人の名称</t>
    <rPh sb="1" eb="3">
      <t>ホウジン</t>
    </rPh>
    <rPh sb="4" eb="6">
      <t>メイショウ</t>
    </rPh>
    <phoneticPr fontId="6"/>
  </si>
  <si>
    <t>（ふりがな）</t>
  </si>
  <si>
    <t>役職</t>
    <rPh sb="0" eb="2">
      <t>ヤクショク</t>
    </rPh>
    <phoneticPr fontId="19"/>
  </si>
  <si>
    <t>法人番号</t>
    <rPh sb="0" eb="2">
      <t>ホウジン</t>
    </rPh>
    <rPh sb="2" eb="4">
      <t>バンゴウ</t>
    </rPh>
    <phoneticPr fontId="19"/>
  </si>
  <si>
    <t>③所在地</t>
    <rPh sb="1" eb="4">
      <t>ショザイチ</t>
    </rPh>
    <phoneticPr fontId="6"/>
  </si>
  <si>
    <t>〒（</t>
    <phoneticPr fontId="6"/>
  </si>
  <si>
    <t>）</t>
    <phoneticPr fontId="6"/>
  </si>
  <si>
    <t>Tel.</t>
    <phoneticPr fontId="6"/>
  </si>
  <si>
    <t>※１</t>
    <phoneticPr fontId="6"/>
  </si>
  <si>
    <t>⑤会社HP
（URL）</t>
    <rPh sb="1" eb="3">
      <t>カイシャ</t>
    </rPh>
    <phoneticPr fontId="19"/>
  </si>
  <si>
    <t>⑦定款で定める営業年度</t>
    <rPh sb="1" eb="3">
      <t>テイカン</t>
    </rPh>
    <rPh sb="4" eb="5">
      <t>サダ</t>
    </rPh>
    <rPh sb="7" eb="9">
      <t>エイギョウ</t>
    </rPh>
    <rPh sb="9" eb="11">
      <t>ネンド</t>
    </rPh>
    <phoneticPr fontId="19"/>
  </si>
  <si>
    <t>～</t>
    <phoneticPr fontId="19"/>
  </si>
  <si>
    <t>⑧手続等に関する問合せ窓口の
公表場所</t>
    <phoneticPr fontId="19"/>
  </si>
  <si>
    <t>媒体</t>
    <phoneticPr fontId="19"/>
  </si>
  <si>
    <t>URL</t>
    <phoneticPr fontId="19"/>
  </si>
  <si>
    <t>（ふりがな）</t>
    <phoneticPr fontId="6"/>
  </si>
  <si>
    <t xml:space="preserve"> 氏名 </t>
    <rPh sb="1" eb="3">
      <t>シメイ</t>
    </rPh>
    <phoneticPr fontId="6"/>
  </si>
  <si>
    <t xml:space="preserve"> 所属・役職 </t>
    <rPh sb="1" eb="3">
      <t>ショゾク</t>
    </rPh>
    <rPh sb="4" eb="6">
      <t>ヤクショク</t>
    </rPh>
    <phoneticPr fontId="6"/>
  </si>
  <si>
    <t>※１</t>
    <phoneticPr fontId="19"/>
  </si>
  <si>
    <t>電話番号欄には、フリーダイヤル・携帯電話以外の電話番号を記載してください。</t>
    <phoneticPr fontId="6"/>
  </si>
  <si>
    <t>※２</t>
    <phoneticPr fontId="6"/>
  </si>
  <si>
    <t>２．新規認定申請講座一覧</t>
    <rPh sb="2" eb="4">
      <t>シンキ</t>
    </rPh>
    <rPh sb="6" eb="8">
      <t>シンセイ</t>
    </rPh>
    <rPh sb="8" eb="10">
      <t>コウザ</t>
    </rPh>
    <rPh sb="10" eb="12">
      <t>イチラン</t>
    </rPh>
    <phoneticPr fontId="6"/>
  </si>
  <si>
    <t>仮番号</t>
    <rPh sb="0" eb="1">
      <t>カリ</t>
    </rPh>
    <rPh sb="1" eb="3">
      <t>バンゴウ</t>
    </rPh>
    <phoneticPr fontId="6"/>
  </si>
  <si>
    <t>講座の名称（40文字以内）</t>
    <rPh sb="8" eb="10">
      <t>モジ</t>
    </rPh>
    <rPh sb="10" eb="12">
      <t>イナイ</t>
    </rPh>
    <phoneticPr fontId="19"/>
  </si>
  <si>
    <t>3．財務状況について（直近2期のいずれかの当期純利益が赤字の場合に記載）</t>
    <rPh sb="2" eb="6">
      <t>ザイムジョウキョウ</t>
    </rPh>
    <rPh sb="21" eb="23">
      <t>トウキ</t>
    </rPh>
    <rPh sb="23" eb="26">
      <t>ジュンリエキ</t>
    </rPh>
    <phoneticPr fontId="6"/>
  </si>
  <si>
    <t>各期純利益の赤字（▲）に関する特別な理由</t>
    <rPh sb="0" eb="2">
      <t>カクキ</t>
    </rPh>
    <rPh sb="2" eb="5">
      <t>ジュンリエキ</t>
    </rPh>
    <rPh sb="6" eb="8">
      <t>アカジ</t>
    </rPh>
    <rPh sb="12" eb="13">
      <t>カン</t>
    </rPh>
    <rPh sb="15" eb="17">
      <t>トクベツ</t>
    </rPh>
    <rPh sb="18" eb="20">
      <t>リユウ</t>
    </rPh>
    <phoneticPr fontId="6"/>
  </si>
  <si>
    <t>４．適正な実施のための組織体制</t>
    <rPh sb="2" eb="4">
      <t>テキセイ</t>
    </rPh>
    <rPh sb="5" eb="7">
      <t>ジッシ</t>
    </rPh>
    <rPh sb="11" eb="13">
      <t>ソシキ</t>
    </rPh>
    <rPh sb="13" eb="15">
      <t>タイセイ</t>
    </rPh>
    <phoneticPr fontId="6"/>
  </si>
  <si>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</si>
  <si>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</si>
  <si>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５．適正な実施のための各種責任者及び担当者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</si>
  <si>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 xml:space="preserve"> 勤務形態：</t>
    <phoneticPr fontId="6"/>
  </si>
  <si>
    <t>氏名：</t>
    <rPh sb="0" eb="2">
      <t>シメイ</t>
    </rPh>
    <phoneticPr fontId="6"/>
  </si>
  <si>
    <t>所属：</t>
    <rPh sb="0" eb="2">
      <t>ショゾク</t>
    </rPh>
    <phoneticPr fontId="6"/>
  </si>
  <si>
    <t>施設責任者及び指導者との兼務：</t>
    <rPh sb="7" eb="10">
      <t>シドウシャ</t>
    </rPh>
    <rPh sb="12" eb="14">
      <t>ケンム</t>
    </rPh>
    <phoneticPr fontId="19"/>
  </si>
  <si>
    <t>６．適正な個人情報の取り扱いのための体制等</t>
    <rPh sb="2" eb="4">
      <t>テキセイ</t>
    </rPh>
    <rPh sb="5" eb="7">
      <t>コジン</t>
    </rPh>
    <rPh sb="7" eb="9">
      <t>ジョウホウ</t>
    </rPh>
    <rPh sb="10" eb="11">
      <t>ト</t>
    </rPh>
    <rPh sb="12" eb="13">
      <t>アツカ</t>
    </rPh>
    <rPh sb="18" eb="20">
      <t>タイセイ</t>
    </rPh>
    <rPh sb="20" eb="21">
      <t>トウ</t>
    </rPh>
    <phoneticPr fontId="6"/>
  </si>
  <si>
    <t>プライバシーマーク又はＩＳＭＳ取得が必要。これらを取得していない場合には、個人情報保護方針を</t>
    <phoneticPr fontId="19"/>
  </si>
  <si>
    <t>定め、一般に公開していることが必要です。</t>
    <phoneticPr fontId="6"/>
  </si>
  <si>
    <t>①プライバシーマークの登録状況</t>
    <rPh sb="11" eb="13">
      <t>トウロク</t>
    </rPh>
    <rPh sb="13" eb="15">
      <t>ジョウキョウ</t>
    </rPh>
    <phoneticPr fontId="6"/>
  </si>
  <si>
    <t>登録状況：</t>
    <rPh sb="0" eb="2">
      <t>トウロク</t>
    </rPh>
    <rPh sb="2" eb="4">
      <t>ジョウキョウ</t>
    </rPh>
    <phoneticPr fontId="6"/>
  </si>
  <si>
    <t>登録番号：</t>
    <rPh sb="0" eb="2">
      <t>トウロク</t>
    </rPh>
    <rPh sb="2" eb="4">
      <t>バンゴウ</t>
    </rPh>
    <phoneticPr fontId="6"/>
  </si>
  <si>
    <t>　 登録事業者名：</t>
    <rPh sb="2" eb="4">
      <t>トウロク</t>
    </rPh>
    <rPh sb="4" eb="7">
      <t>ジギョウシャ</t>
    </rPh>
    <rPh sb="7" eb="8">
      <t>メイ</t>
    </rPh>
    <phoneticPr fontId="6"/>
  </si>
  <si>
    <t>審査機関：</t>
    <rPh sb="0" eb="2">
      <t>シンサ</t>
    </rPh>
    <rPh sb="2" eb="4">
      <t>キカン</t>
    </rPh>
    <phoneticPr fontId="6"/>
  </si>
  <si>
    <t>有効期間満了日：</t>
    <rPh sb="0" eb="2">
      <t>ユウコウ</t>
    </rPh>
    <rPh sb="2" eb="4">
      <t>キカン</t>
    </rPh>
    <rPh sb="4" eb="6">
      <t>マンリョウ</t>
    </rPh>
    <rPh sb="6" eb="7">
      <t>ビ</t>
    </rPh>
    <phoneticPr fontId="6"/>
  </si>
  <si>
    <t>②ISMS認証の取得状況</t>
    <rPh sb="5" eb="7">
      <t>ニンショウ</t>
    </rPh>
    <rPh sb="8" eb="10">
      <t>シュトク</t>
    </rPh>
    <rPh sb="10" eb="12">
      <t>ジョウキョウ</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</si>
  <si>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</si>
  <si>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</si>
  <si>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</si>
  <si>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　　 初回登録日：</t>
    <rPh sb="3" eb="5">
      <t>ショカイ</t>
    </rPh>
    <rPh sb="5" eb="8">
      <t>トウロクビ</t>
    </rPh>
    <phoneticPr fontId="6"/>
  </si>
  <si>
    <t>　　認定取得組織名：</t>
    <rPh sb="2" eb="4">
      <t>ニンテイ</t>
    </rPh>
    <rPh sb="4" eb="6">
      <t>シュトク</t>
    </rPh>
    <rPh sb="6" eb="9">
      <t>ソシキメイ</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</si>
  <si>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</si>
  <si>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策定状況：</t>
    <rPh sb="0" eb="2">
      <t>サクテイ</t>
    </rPh>
    <rPh sb="2" eb="4">
      <t>ジョウキョウ</t>
    </rPh>
    <phoneticPr fontId="6"/>
  </si>
  <si>
    <t>公開状況：</t>
    <rPh sb="0" eb="2">
      <t>コウカイ</t>
    </rPh>
    <rPh sb="2" eb="4">
      <t>ジョウキョウ</t>
    </rPh>
    <phoneticPr fontId="6"/>
  </si>
  <si>
    <t xml:space="preserve">  公開先URL：</t>
    <rPh sb="2" eb="4">
      <t>コウカイ</t>
    </rPh>
    <rPh sb="4" eb="5">
      <t>サキ</t>
    </rPh>
    <phoneticPr fontId="6"/>
  </si>
  <si>
    <t>　　最新改訂年月日：</t>
    <rPh sb="2" eb="4">
      <t>サイシン</t>
    </rPh>
    <rPh sb="4" eb="6">
      <t>カイテイ</t>
    </rPh>
    <rPh sb="6" eb="9">
      <t>ネンガッピ</t>
    </rPh>
    <phoneticPr fontId="6"/>
  </si>
  <si>
    <t xml:space="preserve">７．所管官庁の指導及び助言への対応 </t>
    <rPh sb="2" eb="4">
      <t>ショカン</t>
    </rPh>
    <rPh sb="4" eb="6">
      <t>カンチョウ</t>
    </rPh>
    <rPh sb="7" eb="9">
      <t>シドウ</t>
    </rPh>
    <rPh sb="9" eb="10">
      <t>オヨ</t>
    </rPh>
    <rPh sb="11" eb="13">
      <t>ジョゲン</t>
    </rPh>
    <rPh sb="15" eb="17">
      <t>タイオウ</t>
    </rPh>
    <phoneticPr fontId="6"/>
  </si>
  <si>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</si>
  <si>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８．確認事項</t>
    <rPh sb="2" eb="4">
      <t>カクニン</t>
    </rPh>
    <rPh sb="4" eb="6">
      <t>ジコウ</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</si>
  <si>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</si>
  <si>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</si>
  <si>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</si>
  <si>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</si>
  <si>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</si>
  <si>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</si>
  <si>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</si>
  <si>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</si>
  <si>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</si>
  <si>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様 式 第 2 号</t>
    <rPh sb="0" eb="1">
      <t>サマ</t>
    </rPh>
    <rPh sb="2" eb="3">
      <t>シキ</t>
    </rPh>
    <rPh sb="4" eb="5">
      <t>ダイ</t>
    </rPh>
    <rPh sb="8" eb="9">
      <t>ゴウ</t>
    </rPh>
    <phoneticPr fontId="19"/>
  </si>
  <si>
    <t>専門実践教育訓練　様式第13号</t>
    <rPh sb="0" eb="8">
      <t>センモンジッセンキョウイククンレン</t>
    </rPh>
    <rPh sb="9" eb="11">
      <t>ヨウシキ</t>
    </rPh>
    <rPh sb="11" eb="12">
      <t>ダイ</t>
    </rPh>
    <rPh sb="14" eb="15">
      <t>ゴウ</t>
    </rPh>
    <phoneticPr fontId="19"/>
  </si>
  <si>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19"/>
  </si>
  <si>
    <t>申請日:</t>
    <rPh sb="0" eb="2">
      <t>シンセイ</t>
    </rPh>
    <rPh sb="2" eb="3">
      <t>ビ</t>
    </rPh>
    <phoneticPr fontId="19"/>
  </si>
  <si>
    <t>１．申請者(教育訓練施設)</t>
    <rPh sb="2" eb="5">
      <t>シンセイシャ</t>
    </rPh>
    <rPh sb="6" eb="8">
      <t>キョウイク</t>
    </rPh>
    <rPh sb="8" eb="10">
      <t>クンレン</t>
    </rPh>
    <rPh sb="10" eb="12">
      <t>シセツ</t>
    </rPh>
    <phoneticPr fontId="19"/>
  </si>
  <si>
    <t xml:space="preserve">①施設番号(７桁)
　※１ </t>
    <rPh sb="1" eb="3">
      <t>シセツ</t>
    </rPh>
    <rPh sb="3" eb="5">
      <t>バンゴウ</t>
    </rPh>
    <rPh sb="7" eb="8">
      <t>ケタ</t>
    </rPh>
    <phoneticPr fontId="19"/>
  </si>
  <si>
    <t>一般及び特定
一般教育訓練</t>
    <rPh sb="0" eb="2">
      <t>イッパン</t>
    </rPh>
    <rPh sb="2" eb="3">
      <t>オヨ</t>
    </rPh>
    <rPh sb="4" eb="6">
      <t>トクテイ</t>
    </rPh>
    <rPh sb="7" eb="9">
      <t>イッパン</t>
    </rPh>
    <rPh sb="9" eb="11">
      <t>キョウイク</t>
    </rPh>
    <rPh sb="11" eb="13">
      <t>クンレン</t>
    </rPh>
    <phoneticPr fontId="19"/>
  </si>
  <si>
    <t>③施設の名称
　※３　　　</t>
    <rPh sb="1" eb="3">
      <t>シセツ</t>
    </rPh>
    <rPh sb="4" eb="6">
      <t>メイショウ</t>
    </rPh>
    <phoneticPr fontId="19"/>
  </si>
  <si>
    <t>(ふりがな)</t>
    <phoneticPr fontId="19"/>
  </si>
  <si>
    <t>専門実践
教育訓練</t>
    <rPh sb="0" eb="2">
      <t>センモン</t>
    </rPh>
    <rPh sb="2" eb="4">
      <t>ジッセン</t>
    </rPh>
    <rPh sb="5" eb="7">
      <t>キョウイク</t>
    </rPh>
    <rPh sb="7" eb="9">
      <t>クンレン</t>
    </rPh>
    <phoneticPr fontId="19"/>
  </si>
  <si>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19"/>
  </si>
  <si>
    <t>④所在地
　※３　</t>
    <rPh sb="1" eb="4">
      <t>ショザイチ</t>
    </rPh>
    <phoneticPr fontId="19"/>
  </si>
  <si>
    <t>〒</t>
    <phoneticPr fontId="19"/>
  </si>
  <si>
    <t>(</t>
    <phoneticPr fontId="70"/>
  </si>
  <si>
    <t>)</t>
    <phoneticPr fontId="70"/>
  </si>
  <si>
    <t>Tel.　</t>
    <phoneticPr fontId="6"/>
  </si>
  <si>
    <t>⑤従業員数</t>
    <rPh sb="1" eb="4">
      <t>ジュウギョウイン</t>
    </rPh>
    <rPh sb="4" eb="5">
      <t>スウ</t>
    </rPh>
    <phoneticPr fontId="6"/>
  </si>
  <si>
    <t>人</t>
    <rPh sb="0" eb="1">
      <t>ニン</t>
    </rPh>
    <phoneticPr fontId="6"/>
  </si>
  <si>
    <t>⑥託児所の有無</t>
    <rPh sb="1" eb="4">
      <t>タクジショ</t>
    </rPh>
    <rPh sb="5" eb="7">
      <t>ウム</t>
    </rPh>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</si>
  <si>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0"/>
  </si>
  <si>
    <t>⑦ホームページ
アドレス</t>
    <phoneticPr fontId="6"/>
  </si>
  <si>
    <t>⑧講座指定状況等</t>
    <rPh sb="1" eb="3">
      <t>コウザ</t>
    </rPh>
    <rPh sb="3" eb="5">
      <t>シテイ</t>
    </rPh>
    <rPh sb="5" eb="7">
      <t>ジョウキョウ</t>
    </rPh>
    <rPh sb="7" eb="8">
      <t>ナド</t>
    </rPh>
    <phoneticPr fontId="6"/>
  </si>
  <si>
    <t>既指定
講座数</t>
    <rPh sb="0" eb="1">
      <t>キ</t>
    </rPh>
    <rPh sb="1" eb="3">
      <t>シテイ</t>
    </rPh>
    <rPh sb="4" eb="7">
      <t>コウザスウ</t>
    </rPh>
    <phoneticPr fontId="19"/>
  </si>
  <si>
    <t>計</t>
    <rPh sb="0" eb="1">
      <t>ケイ</t>
    </rPh>
    <phoneticPr fontId="19"/>
  </si>
  <si>
    <t>講座</t>
    <rPh sb="0" eb="2">
      <t>コウザ</t>
    </rPh>
    <phoneticPr fontId="19"/>
  </si>
  <si>
    <t>うち一般
教育訓練</t>
    <rPh sb="2" eb="4">
      <t>イッパン</t>
    </rPh>
    <rPh sb="5" eb="7">
      <t>キョウイク</t>
    </rPh>
    <rPh sb="7" eb="9">
      <t>クンレン</t>
    </rPh>
    <phoneticPr fontId="19"/>
  </si>
  <si>
    <t>うち特定一般
教育訓練</t>
    <rPh sb="2" eb="4">
      <t>トクテイ</t>
    </rPh>
    <rPh sb="4" eb="6">
      <t>イッパン</t>
    </rPh>
    <rPh sb="7" eb="9">
      <t>キョウイク</t>
    </rPh>
    <rPh sb="9" eb="11">
      <t>クンレン</t>
    </rPh>
    <phoneticPr fontId="19"/>
  </si>
  <si>
    <t>うち専門実践教育訓練</t>
    <rPh sb="2" eb="4">
      <t>センモン</t>
    </rPh>
    <rPh sb="4" eb="6">
      <t>ジッセン</t>
    </rPh>
    <rPh sb="6" eb="8">
      <t>キョウイク</t>
    </rPh>
    <rPh sb="8" eb="10">
      <t>クンレン</t>
    </rPh>
    <phoneticPr fontId="19"/>
  </si>
  <si>
    <t>一般教育訓練</t>
    <rPh sb="0" eb="2">
      <t>イッパン</t>
    </rPh>
    <rPh sb="2" eb="4">
      <t>キョウイク</t>
    </rPh>
    <rPh sb="4" eb="6">
      <t>クンレン</t>
    </rPh>
    <phoneticPr fontId="19"/>
  </si>
  <si>
    <t>新規希望</t>
    <rPh sb="0" eb="2">
      <t>シンキ</t>
    </rPh>
    <rPh sb="2" eb="4">
      <t>キボウ</t>
    </rPh>
    <phoneticPr fontId="19"/>
  </si>
  <si>
    <t>再指定希望</t>
    <rPh sb="0" eb="3">
      <t>サイシテイ</t>
    </rPh>
    <rPh sb="3" eb="5">
      <t>キボウ</t>
    </rPh>
    <phoneticPr fontId="19"/>
  </si>
  <si>
    <t>変更希望</t>
    <rPh sb="0" eb="2">
      <t>ヘンコウ</t>
    </rPh>
    <rPh sb="2" eb="4">
      <t>キボウ</t>
    </rPh>
    <phoneticPr fontId="19"/>
  </si>
  <si>
    <t>廃止候補</t>
    <rPh sb="0" eb="2">
      <t>ハイシ</t>
    </rPh>
    <rPh sb="2" eb="4">
      <t>コウホ</t>
    </rPh>
    <phoneticPr fontId="19"/>
  </si>
  <si>
    <t>特定一般教育訓練</t>
    <rPh sb="0" eb="2">
      <t>トクテイ</t>
    </rPh>
    <rPh sb="2" eb="4">
      <t>イッパン</t>
    </rPh>
    <rPh sb="4" eb="6">
      <t>キョウイク</t>
    </rPh>
    <rPh sb="6" eb="8">
      <t>クンレン</t>
    </rPh>
    <phoneticPr fontId="19"/>
  </si>
  <si>
    <t>一般教育訓練
から移行</t>
    <rPh sb="0" eb="2">
      <t>イッパン</t>
    </rPh>
    <rPh sb="2" eb="4">
      <t>キョウイク</t>
    </rPh>
    <rPh sb="4" eb="6">
      <t>クンレン</t>
    </rPh>
    <rPh sb="9" eb="11">
      <t>イコウ</t>
    </rPh>
    <phoneticPr fontId="19"/>
  </si>
  <si>
    <t>専門実践教育訓練</t>
    <rPh sb="0" eb="2">
      <t>センモン</t>
    </rPh>
    <rPh sb="2" eb="4">
      <t>ジッセン</t>
    </rPh>
    <rPh sb="4" eb="6">
      <t>キョウイク</t>
    </rPh>
    <rPh sb="6" eb="8">
      <t>クンレン</t>
    </rPh>
    <phoneticPr fontId="19"/>
  </si>
  <si>
    <t>２．教育訓練実施者（１．の設置者）</t>
    <rPh sb="2" eb="4">
      <t>キョウイク</t>
    </rPh>
    <rPh sb="4" eb="6">
      <t>クンレン</t>
    </rPh>
    <rPh sb="6" eb="9">
      <t>ジッシシャ</t>
    </rPh>
    <rPh sb="13" eb="16">
      <t>セッチシャ</t>
    </rPh>
    <phoneticPr fontId="6"/>
  </si>
  <si>
    <t>①名称
　※３</t>
    <rPh sb="1" eb="3">
      <t>メイショウ</t>
    </rPh>
    <phoneticPr fontId="6"/>
  </si>
  <si>
    <t>(ふりがな)</t>
    <phoneticPr fontId="6"/>
  </si>
  <si>
    <t>②代表者
役職・氏名※３</t>
    <rPh sb="1" eb="4">
      <t>ダイヒョウシャ</t>
    </rPh>
    <rPh sb="5" eb="7">
      <t>ヤクショク</t>
    </rPh>
    <rPh sb="8" eb="10">
      <t>シメイ</t>
    </rPh>
    <phoneticPr fontId="6"/>
  </si>
  <si>
    <t>③所在地
　※３</t>
    <rPh sb="1" eb="4">
      <t>ショザイチ</t>
    </rPh>
    <phoneticPr fontId="19"/>
  </si>
  <si>
    <t>④法人番号
　(13桁)</t>
    <rPh sb="1" eb="3">
      <t>ホウジン</t>
    </rPh>
    <rPh sb="3" eb="5">
      <t>バンゴウ</t>
    </rPh>
    <rPh sb="10" eb="11">
      <t>ケタ</t>
    </rPh>
    <phoneticPr fontId="6"/>
  </si>
  <si>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</si>
  <si>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 xml:space="preserve"> 氏名：</t>
    <rPh sb="1" eb="3">
      <t>シメイ</t>
    </rPh>
    <phoneticPr fontId="19"/>
  </si>
  <si>
    <t>e-mail</t>
    <phoneticPr fontId="19"/>
  </si>
  <si>
    <t>※１　｢施設番号｣は、現在指定講座を有する施設の場合、指定通知書等で確認して記入してください。過去に指定講座を有していた場合も、そのときの施設番号を記入してください。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</si>
  <si>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</si>
  <si>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変更後の内容を記入し、新規・移行・再指定手続きとは別に変更ファイルにて別途変更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</si>
  <si>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</si>
  <si>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</si>
  <si>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３．確認事項　</t>
    <rPh sb="2" eb="4">
      <t>カクニン</t>
    </rPh>
    <rPh sb="4" eb="6">
      <t>ジコウ</t>
    </rPh>
    <phoneticPr fontId="6"/>
  </si>
  <si>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19"/>
  </si>
  <si>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19"/>
  </si>
  <si>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19"/>
  </si>
  <si>
    <t>※厚生労働省審査用</t>
    <rPh sb="1" eb="3">
      <t>コウセイ</t>
    </rPh>
    <rPh sb="3" eb="6">
      <t>ロウドウショウ</t>
    </rPh>
    <rPh sb="6" eb="9">
      <t>シンサヨウ</t>
    </rPh>
    <phoneticPr fontId="19"/>
  </si>
  <si>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</si>
  <si>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</si>
  <si>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</si>
  <si>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</si>
  <si>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</si>
  <si>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</si>
  <si>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19"/>
  </si>
  <si>
    <t>様式第３号</t>
    <phoneticPr fontId="6"/>
  </si>
  <si>
    <t>専門実践教育訓練　様式第14号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</si>
  <si>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</si>
  <si>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19"/>
  </si>
  <si>
    <r>
      <t>・赤字部分（安定所番号、⑤託児所の有無）に関しましては、</t>
    </r>
    <r>
      <rPr>
        <b/>
        <u/>
        <sz val="13"/>
        <color rgb="FFFF0000"/>
        <rFont val="ＭＳ Ｐゴシック"/>
        <family val="3"/>
        <charset val="128"/>
      </rPr>
      <t>厚生労働省「専門実践教育訓練給付金」へも併せて申請する場合に記載いただく項目です。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5">
      <t>キン</t>
    </rPh>
    <rPh sb="48" eb="49">
      <t>アワ</t>
    </rPh>
    <rPh sb="51" eb="53">
      <t>シンセイ</t>
    </rPh>
    <rPh sb="55" eb="57">
      <t>バアイ</t>
    </rPh>
    <rPh sb="58" eb="60">
      <t>キサイ</t>
    </rPh>
    <rPh sb="64" eb="66">
      <t>コウモク</t>
    </rPh>
    <phoneticPr fontId="19"/>
  </si>
  <si>
    <t>①教育訓練施設の名称・所在地</t>
    <phoneticPr fontId="6"/>
  </si>
  <si>
    <t>②施設事務  ※1</t>
    <phoneticPr fontId="6"/>
  </si>
  <si>
    <t>③様式第１号の仮番号（新規）／</t>
    <rPh sb="1" eb="3">
      <t>ヨウシキ</t>
    </rPh>
    <phoneticPr fontId="6"/>
  </si>
  <si>
    <t>仮番号（再認定・再指定）</t>
    <rPh sb="8" eb="11">
      <t>サイシテイ</t>
    </rPh>
    <phoneticPr fontId="19"/>
  </si>
  <si>
    <t>④変更事項､備考</t>
    <phoneticPr fontId="6"/>
  </si>
  <si>
    <t>⑤託児所の有無</t>
    <rPh sb="1" eb="4">
      <t>タクジショ</t>
    </rPh>
    <rPh sb="5" eb="7">
      <t>ウム</t>
    </rPh>
    <phoneticPr fontId="19"/>
  </si>
  <si>
    <t>施設名称（本校）</t>
    <phoneticPr fontId="6"/>
  </si>
  <si>
    <t>受講案内</t>
    <rPh sb="0" eb="2">
      <t>ジュコウ</t>
    </rPh>
    <rPh sb="2" eb="4">
      <t>アンナイ</t>
    </rPh>
    <phoneticPr fontId="19"/>
  </si>
  <si>
    <r>
      <t>所在地</t>
    </r>
    <r>
      <rPr>
        <sz val="11"/>
        <color indexed="8"/>
        <rFont val="ＭＳ Ｐゴシック"/>
        <family val="3"/>
        <charset val="128"/>
      </rPr>
      <t/>
    </r>
    <phoneticPr fontId="6"/>
  </si>
  <si>
    <t>〒(</t>
    <phoneticPr fontId="6"/>
  </si>
  <si>
    <t>)</t>
    <phoneticPr fontId="19"/>
  </si>
  <si>
    <t>Tel.</t>
    <phoneticPr fontId="19"/>
  </si>
  <si>
    <t>領収書の発行</t>
    <rPh sb="0" eb="3">
      <t>リョウシュウショ</t>
    </rPh>
    <rPh sb="4" eb="6">
      <t>ハッコウ</t>
    </rPh>
    <phoneticPr fontId="19"/>
  </si>
  <si>
    <t>受講証明書</t>
    <rPh sb="0" eb="2">
      <t>ジュコウ</t>
    </rPh>
    <rPh sb="2" eb="5">
      <t>ショウメイショ</t>
    </rPh>
    <phoneticPr fontId="19"/>
  </si>
  <si>
    <t>修了証明書</t>
    <rPh sb="0" eb="2">
      <t>シュウリョウ</t>
    </rPh>
    <rPh sb="2" eb="5">
      <t>ショウメイショ</t>
    </rPh>
    <phoneticPr fontId="19"/>
  </si>
  <si>
    <t>安定所番号</t>
    <rPh sb="0" eb="3">
      <t>アンテイジョ</t>
    </rPh>
    <rPh sb="3" eb="5">
      <t>バンゴウ</t>
    </rPh>
    <phoneticPr fontId="19"/>
  </si>
  <si>
    <t>修了認定</t>
    <rPh sb="0" eb="2">
      <t>シュウリョウ</t>
    </rPh>
    <rPh sb="2" eb="4">
      <t>ニンテイ</t>
    </rPh>
    <phoneticPr fontId="19"/>
  </si>
  <si>
    <t>施設名称</t>
    <phoneticPr fontId="6"/>
  </si>
  <si>
    <t>※1 各教育訓練施設で取り扱う事務の種別を選択。実施しない事務ついては、どのように対応するのか、備考に記載</t>
    <phoneticPr fontId="19"/>
  </si>
  <si>
    <t>通学</t>
    <rPh sb="0" eb="2">
      <t>ツウガク</t>
    </rPh>
    <phoneticPr fontId="19"/>
  </si>
  <si>
    <t>通信</t>
    <rPh sb="0" eb="2">
      <t>ツウシン</t>
    </rPh>
    <phoneticPr fontId="19"/>
  </si>
  <si>
    <t>専門実践教育訓練　様式第15号</t>
    <rPh sb="0" eb="2">
      <t>センモン</t>
    </rPh>
    <rPh sb="2" eb="4">
      <t>ジッセン</t>
    </rPh>
    <rPh sb="4" eb="6">
      <t>キョウイク</t>
    </rPh>
    <rPh sb="6" eb="8">
      <t>クンレン</t>
    </rPh>
    <rPh sb="9" eb="11">
      <t>ヨウシキ</t>
    </rPh>
    <rPh sb="11" eb="12">
      <t>ダイ</t>
    </rPh>
    <rPh sb="14" eb="15">
      <t>ゴウ</t>
    </rPh>
    <phoneticPr fontId="19"/>
  </si>
  <si>
    <t>昼間（平日）</t>
    <rPh sb="0" eb="2">
      <t>ヒルマ</t>
    </rPh>
    <rPh sb="3" eb="5">
      <t>ヘイジツ</t>
    </rPh>
    <phoneticPr fontId="19"/>
  </si>
  <si>
    <t>夜間（平日）</t>
    <rPh sb="0" eb="2">
      <t>ヤカン</t>
    </rPh>
    <rPh sb="3" eb="5">
      <t>ヘイジツ</t>
    </rPh>
    <phoneticPr fontId="19"/>
  </si>
  <si>
    <t>eラーニング</t>
    <phoneticPr fontId="19"/>
  </si>
  <si>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</si>
  <si>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一部eラーニング</t>
    <rPh sb="0" eb="2">
      <t>イチブ</t>
    </rPh>
    <phoneticPr fontId="19"/>
  </si>
  <si>
    <t>昼間（平日）・土日</t>
    <rPh sb="0" eb="2">
      <t>ヒルマ</t>
    </rPh>
    <rPh sb="3" eb="5">
      <t>ヘイジツ</t>
    </rPh>
    <rPh sb="7" eb="9">
      <t>ドニチ</t>
    </rPh>
    <phoneticPr fontId="19"/>
  </si>
  <si>
    <t>教育訓練の
代表実施機関
の名称</t>
    <rPh sb="0" eb="2">
      <t>キョウイク</t>
    </rPh>
    <rPh sb="2" eb="4">
      <t>クンレン</t>
    </rPh>
    <rPh sb="6" eb="8">
      <t>ダイヒョウ</t>
    </rPh>
    <rPh sb="8" eb="10">
      <t>ジッシ</t>
    </rPh>
    <rPh sb="10" eb="12">
      <t>キカン</t>
    </rPh>
    <rPh sb="14" eb="16">
      <t>メイショウ</t>
    </rPh>
    <phoneticPr fontId="6"/>
  </si>
  <si>
    <t>夜間（平日）・土日</t>
    <rPh sb="0" eb="2">
      <t>ヤカン</t>
    </rPh>
    <rPh sb="3" eb="5">
      <t>ヘイジツ</t>
    </rPh>
    <rPh sb="7" eb="9">
      <t>ドニチ</t>
    </rPh>
    <phoneticPr fontId="19"/>
  </si>
  <si>
    <t>講座の名称</t>
    <rPh sb="0" eb="2">
      <t>コウザ</t>
    </rPh>
    <rPh sb="3" eb="5">
      <t>メイショウ</t>
    </rPh>
    <phoneticPr fontId="6"/>
  </si>
  <si>
    <t>様式第1号の
仮番号</t>
    <rPh sb="0" eb="2">
      <t>ヨウシキ</t>
    </rPh>
    <phoneticPr fontId="6"/>
  </si>
  <si>
    <t>１．教育訓練の概要</t>
    <rPh sb="2" eb="4">
      <t>キョウイク</t>
    </rPh>
    <rPh sb="4" eb="6">
      <t>クンレン</t>
    </rPh>
    <rPh sb="7" eb="9">
      <t>ガイヨウ</t>
    </rPh>
    <phoneticPr fontId="6"/>
  </si>
  <si>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19"/>
  </si>
  <si>
    <t xml:space="preserve"> (2)　実施期間（開講月数）　※１</t>
    <rPh sb="5" eb="7">
      <t>ジッシ</t>
    </rPh>
    <rPh sb="7" eb="9">
      <t>キカン</t>
    </rPh>
    <rPh sb="10" eb="12">
      <t>カイコウ</t>
    </rPh>
    <rPh sb="12" eb="13">
      <t>ツキ</t>
    </rPh>
    <rPh sb="13" eb="14">
      <t>スウ</t>
    </rPh>
    <phoneticPr fontId="6"/>
  </si>
  <si>
    <t>ヶ月</t>
    <phoneticPr fontId="19"/>
  </si>
  <si>
    <t xml:space="preserve">時間 </t>
    <rPh sb="0" eb="2">
      <t>ジカン</t>
    </rPh>
    <phoneticPr fontId="6"/>
  </si>
  <si>
    <t xml:space="preserve"> (4)  実施方法</t>
    <rPh sb="6" eb="8">
      <t>ジッシ</t>
    </rPh>
    <rPh sb="8" eb="10">
      <t>ホウホウ</t>
    </rPh>
    <phoneticPr fontId="19"/>
  </si>
  <si>
    <t>区分</t>
    <rPh sb="0" eb="2">
      <t>クブン</t>
    </rPh>
    <phoneticPr fontId="19"/>
  </si>
  <si>
    <t>「通学」の場合</t>
    <rPh sb="1" eb="3">
      <t>ツウガク</t>
    </rPh>
    <rPh sb="5" eb="7">
      <t>バアイ</t>
    </rPh>
    <phoneticPr fontId="19"/>
  </si>
  <si>
    <t xml:space="preserve"> (5)　講座の創設年月日</t>
    <phoneticPr fontId="19"/>
  </si>
  <si>
    <t>「通信」の場合</t>
    <rPh sb="1" eb="3">
      <t>ツウシン</t>
    </rPh>
    <rPh sb="5" eb="7">
      <t>バアイ</t>
    </rPh>
    <phoneticPr fontId="19"/>
  </si>
  <si>
    <t xml:space="preserve"> (7） 修了証の発行等の有無</t>
    <rPh sb="4" eb="7">
      <t>シュウリョウショウ</t>
    </rPh>
    <rPh sb="8" eb="10">
      <t>ハッコウ</t>
    </rPh>
    <rPh sb="10" eb="11">
      <t>トウ</t>
    </rPh>
    <rPh sb="12" eb="14">
      <t>ウム</t>
    </rPh>
    <phoneticPr fontId="19"/>
  </si>
  <si>
    <t>回</t>
    <rPh sb="0" eb="1">
      <t>カイ</t>
    </rPh>
    <phoneticPr fontId="6"/>
  </si>
  <si>
    <t>1年目</t>
    <rPh sb="1" eb="3">
      <t>ネンメ</t>
    </rPh>
    <phoneticPr fontId="6"/>
  </si>
  <si>
    <t>2年目</t>
    <rPh sb="1" eb="3">
      <t>ネンメ</t>
    </rPh>
    <phoneticPr fontId="6"/>
  </si>
  <si>
    <t>3年目</t>
    <rPh sb="1" eb="3">
      <t>ネンメ</t>
    </rPh>
    <phoneticPr fontId="6"/>
  </si>
  <si>
    <t>既存講座の申請</t>
    <rPh sb="0" eb="2">
      <t>キゾン</t>
    </rPh>
    <rPh sb="2" eb="4">
      <t>コウザ</t>
    </rPh>
    <rPh sb="5" eb="7">
      <t>シンセイ</t>
    </rPh>
    <phoneticPr fontId="19"/>
  </si>
  <si>
    <t>2つ以上の既存講座をパッケージ</t>
    <rPh sb="2" eb="4">
      <t>イジョウ</t>
    </rPh>
    <rPh sb="5" eb="7">
      <t>キゾン</t>
    </rPh>
    <rPh sb="7" eb="9">
      <t>コウザ</t>
    </rPh>
    <phoneticPr fontId="19"/>
  </si>
  <si>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19"/>
  </si>
  <si>
    <t xml:space="preserve"> (13)　パッケージの内容</t>
    <rPh sb="11" eb="13">
      <t>ナイヨウ</t>
    </rPh>
    <phoneticPr fontId="6"/>
  </si>
  <si>
    <t>既存講座１</t>
    <rPh sb="0" eb="2">
      <t>キゾン</t>
    </rPh>
    <rPh sb="2" eb="4">
      <t>コウザ</t>
    </rPh>
    <phoneticPr fontId="6"/>
  </si>
  <si>
    <t>既存講座２</t>
    <rPh sb="0" eb="2">
      <t>キゾン</t>
    </rPh>
    <rPh sb="2" eb="4">
      <t>コウザ</t>
    </rPh>
    <phoneticPr fontId="6"/>
  </si>
  <si>
    <t>既存講座３</t>
    <phoneticPr fontId="19"/>
  </si>
  <si>
    <t xml:space="preserve"> (15)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</si>
  <si>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対象分野（2.(1))　</t>
    <phoneticPr fontId="19"/>
  </si>
  <si>
    <t>目標とするレベル(3.(1))　</t>
    <phoneticPr fontId="19"/>
  </si>
  <si>
    <t>具体的な到達目標(3.(2))</t>
    <phoneticPr fontId="19"/>
  </si>
  <si>
    <t>習得できるスキル(3.(3))　</t>
    <phoneticPr fontId="19"/>
  </si>
  <si>
    <t>教育訓練の内容（カリキュラム）(4)</t>
    <phoneticPr fontId="19"/>
  </si>
  <si>
    <t>受講者の推奨される実務経験(5.(1))　</t>
    <phoneticPr fontId="19"/>
  </si>
  <si>
    <t>受講者の推奨される知識・技術(5.(2))　</t>
    <phoneticPr fontId="19"/>
  </si>
  <si>
    <t>技術・知識の到達度の測定方法(6.(1))　</t>
    <phoneticPr fontId="19"/>
  </si>
  <si>
    <t>修了認定の判断基準(6.(2))　</t>
    <phoneticPr fontId="19"/>
  </si>
  <si>
    <t>受講の利便性を高める工夫(7.(1))</t>
    <phoneticPr fontId="19"/>
  </si>
  <si>
    <t xml:space="preserve"> （16)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</si>
  <si>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※１　「訓練期間」（月数）については、端数を切り上げて記入してください（実際の訓練期間が１か月と10日の場合は「２」ヶ月と記載）</t>
    <phoneticPr fontId="19"/>
  </si>
  <si>
    <t>　</t>
    <phoneticPr fontId="19"/>
  </si>
  <si>
    <t>2．教育訓練の対象分野</t>
    <rPh sb="2" eb="4">
      <t>キョウイク</t>
    </rPh>
    <rPh sb="4" eb="6">
      <t>クンレン</t>
    </rPh>
    <rPh sb="7" eb="9">
      <t>タイショウ</t>
    </rPh>
    <rPh sb="9" eb="11">
      <t>ブンヤ</t>
    </rPh>
    <phoneticPr fontId="6"/>
  </si>
  <si>
    <t>記載にあたっては、ロール対応表－1001（４行目・６行目・７行目）を確認いただき、その手順に沿って選択してください（以下のプルダウンはロール対応表-１００１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</si>
  <si>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（１）対象分野</t>
    <rPh sb="3" eb="5">
      <t>タイショウ</t>
    </rPh>
    <rPh sb="5" eb="7">
      <t>ブンヤ</t>
    </rPh>
    <phoneticPr fontId="19"/>
  </si>
  <si>
    <t>①当該講座の中で主として学習できる分野（ロール）を選択してください。</t>
    <rPh sb="17" eb="19">
      <t>ブンヤ</t>
    </rPh>
    <phoneticPr fontId="19"/>
  </si>
  <si>
    <t>プルダウンメニューよりロールを選択してください</t>
    <rPh sb="15" eb="17">
      <t>センタク</t>
    </rPh>
    <phoneticPr fontId="19"/>
  </si>
  <si>
    <t>②上記ロールの他に該当する分野（ロール）を選択してください。</t>
    <rPh sb="13" eb="15">
      <t>ブンヤ</t>
    </rPh>
    <phoneticPr fontId="19"/>
  </si>
  <si>
    <t>プルダウンメニューよりロールを選択してください（任意）</t>
    <rPh sb="15" eb="17">
      <t>センタク</t>
    </rPh>
    <rPh sb="24" eb="26">
      <t>ニンイ</t>
    </rPh>
    <phoneticPr fontId="19"/>
  </si>
  <si>
    <t>（2）ＡＩ関連を含む教育訓練への確認</t>
    <rPh sb="5" eb="7">
      <t>カンレン</t>
    </rPh>
    <rPh sb="8" eb="9">
      <t>フク</t>
    </rPh>
    <rPh sb="10" eb="12">
      <t>キョウイク</t>
    </rPh>
    <rPh sb="12" eb="14">
      <t>クンレン</t>
    </rPh>
    <rPh sb="16" eb="18">
      <t>カクニン</t>
    </rPh>
    <phoneticPr fontId="19"/>
  </si>
  <si>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19"/>
  </si>
  <si>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19"/>
  </si>
  <si>
    <t>a　AI事業者ガイドライン等の丁寧な周知</t>
    <rPh sb="4" eb="7">
      <t>ジギョウシャ</t>
    </rPh>
    <rPh sb="13" eb="14">
      <t>トウ</t>
    </rPh>
    <rPh sb="15" eb="17">
      <t>テイネイ</t>
    </rPh>
    <rPh sb="18" eb="20">
      <t>シュウチ</t>
    </rPh>
    <phoneticPr fontId="19"/>
  </si>
  <si>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19"/>
  </si>
  <si>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19"/>
  </si>
  <si>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19"/>
  </si>
  <si>
    <t>3．教育訓練の目標レベル</t>
    <rPh sb="2" eb="4">
      <t>キョウイク</t>
    </rPh>
    <rPh sb="4" eb="6">
      <t>クンレン</t>
    </rPh>
    <rPh sb="7" eb="9">
      <t>モクヒョウ</t>
    </rPh>
    <phoneticPr fontId="6"/>
  </si>
  <si>
    <t>（1）目標とするレベル</t>
    <phoneticPr fontId="6"/>
  </si>
  <si>
    <t xml:space="preserve"> ▼ 以下目標とするレベルに該当する場合は○を記入</t>
    <rPh sb="3" eb="5">
      <t>イカ</t>
    </rPh>
    <rPh sb="5" eb="7">
      <t>モクヒョウ</t>
    </rPh>
    <rPh sb="14" eb="16">
      <t>ガイトウ</t>
    </rPh>
    <rPh sb="18" eb="20">
      <t>バアイ</t>
    </rPh>
    <rPh sb="21" eb="23">
      <t>キニュウ</t>
    </rPh>
    <phoneticPr fontId="6"/>
  </si>
  <si>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19"/>
  </si>
  <si>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</si>
  <si>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</si>
  <si>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19"/>
  </si>
  <si>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-1001（8行目）のリンク先資料のうち、各ロール（分野）の「担う責任・主な業務・スキル」のページに記載してある内容も参照しながら、ご記入ください（ロール対応表-1001・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</si>
  <si>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主たるロール</t>
    <rPh sb="0" eb="1">
      <t>シュ</t>
    </rPh>
    <phoneticPr fontId="19"/>
  </si>
  <si>
    <t>その他該当ロール</t>
    <rPh sb="2" eb="3">
      <t>ホカ</t>
    </rPh>
    <rPh sb="3" eb="5">
      <t>ガイトウ</t>
    </rPh>
    <phoneticPr fontId="19"/>
  </si>
  <si>
    <t>（4）目標等の公表先</t>
    <rPh sb="3" eb="5">
      <t>モクヒョウ</t>
    </rPh>
    <rPh sb="5" eb="6">
      <t>トウ</t>
    </rPh>
    <rPh sb="7" eb="9">
      <t>コウヒョウ</t>
    </rPh>
    <rPh sb="9" eb="10">
      <t>サキ</t>
    </rPh>
    <phoneticPr fontId="6"/>
  </si>
  <si>
    <t>4．教育訓練の内容 （カリキュラム）　</t>
    <rPh sb="2" eb="4">
      <t>キョウイク</t>
    </rPh>
    <rPh sb="4" eb="6">
      <t>クンレン</t>
    </rPh>
    <rPh sb="7" eb="9">
      <t>ナイヨウ</t>
    </rPh>
    <phoneticPr fontId="6"/>
  </si>
  <si>
    <t>　「別表１との対応について（Q列～U列）」の記載にあたっては、ロール対応表－1001（９行目）を確認いただき、その手順に沿って選択してください（選択のプルダウンは、ロール対応表-1001（D列）で選択いただいたスキル項目と整合させてください）。
※「スキル項目(U列）」のプルダウンは、ロール対応表-1001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</si>
  <si>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番号</t>
    <rPh sb="0" eb="2">
      <t>バンゴウ</t>
    </rPh>
    <phoneticPr fontId="6"/>
  </si>
  <si>
    <t>単元／章　※１</t>
    <rPh sb="0" eb="2">
      <t>タンゲン</t>
    </rPh>
    <rPh sb="3" eb="4">
      <t>ショウ</t>
    </rPh>
    <phoneticPr fontId="6"/>
  </si>
  <si>
    <t>講義の内容と到達目標/
演習の内容と到達目標</t>
    <rPh sb="0" eb="2">
      <t>コウギ</t>
    </rPh>
    <rPh sb="3" eb="5">
      <t>ナイヨウ</t>
    </rPh>
    <rPh sb="6" eb="8">
      <t>トウタツ</t>
    </rPh>
    <rPh sb="8" eb="10">
      <t>モクヒョウ</t>
    </rPh>
    <phoneticPr fontId="6"/>
  </si>
  <si>
    <t>講義時間</t>
    <rPh sb="0" eb="2">
      <t>コウギ</t>
    </rPh>
    <rPh sb="2" eb="4">
      <t>ジカン</t>
    </rPh>
    <phoneticPr fontId="6"/>
  </si>
  <si>
    <t>ｅﾗｰﾆﾝｸﾞ等メディアの活用状況　
※２</t>
    <rPh sb="7" eb="8">
      <t>トウ</t>
    </rPh>
    <rPh sb="13" eb="15">
      <t>カツヨウ</t>
    </rPh>
    <rPh sb="15" eb="17">
      <t>ジョウキョウ</t>
    </rPh>
    <phoneticPr fontId="6"/>
  </si>
  <si>
    <t>演習の有無</t>
    <rPh sb="0" eb="2">
      <t>エンシュウ</t>
    </rPh>
    <rPh sb="3" eb="5">
      <t>ウム</t>
    </rPh>
    <phoneticPr fontId="6"/>
  </si>
  <si>
    <t>実績の有無</t>
    <rPh sb="0" eb="2">
      <t>ジッセキ</t>
    </rPh>
    <rPh sb="3" eb="5">
      <t>ウム</t>
    </rPh>
    <phoneticPr fontId="19"/>
  </si>
  <si>
    <t>別表1との対応について</t>
    <phoneticPr fontId="19"/>
  </si>
  <si>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19"/>
  </si>
  <si>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19"/>
  </si>
  <si>
    <t>カテゴリー</t>
    <phoneticPr fontId="19"/>
  </si>
  <si>
    <t>サブカテゴリー</t>
    <phoneticPr fontId="19"/>
  </si>
  <si>
    <t/>
  </si>
  <si>
    <t>時間</t>
    <rPh sb="0" eb="2">
      <t>ジカン</t>
    </rPh>
    <phoneticPr fontId="19"/>
  </si>
  <si>
    <t>　　合　　　計</t>
    <rPh sb="2" eb="3">
      <t>ゴウ</t>
    </rPh>
    <rPh sb="6" eb="7">
      <t>ケイ</t>
    </rPh>
    <phoneticPr fontId="6"/>
  </si>
  <si>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19"/>
  </si>
  <si>
    <t>5．受講者の要件等</t>
    <rPh sb="2" eb="5">
      <t>ジュコウシャ</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</si>
  <si>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</si>
  <si>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</si>
  <si>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　厚生労働省「専門実践教育訓練給付金」へ申請される方は以下も記載してください。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20" eb="22">
      <t>シンセイ</t>
    </rPh>
    <rPh sb="25" eb="26">
      <t>カタ</t>
    </rPh>
    <rPh sb="27" eb="29">
      <t>イカ</t>
    </rPh>
    <rPh sb="30" eb="32">
      <t>キサイ</t>
    </rPh>
    <phoneticPr fontId="19"/>
  </si>
  <si>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</si>
  <si>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0"/>
  </si>
  <si>
    <t>６．教育効果の把握方法 （修了評価）</t>
    <rPh sb="2" eb="4">
      <t>キョウイク</t>
    </rPh>
    <rPh sb="13" eb="15">
      <t>シュウリョウ</t>
    </rPh>
    <rPh sb="15" eb="17">
      <t>ヒョウカ</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</si>
  <si>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</si>
  <si>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</si>
  <si>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(３) 修了評価の方法・基準の
     公表先</t>
    <rPh sb="10" eb="12">
      <t>ホウホウ</t>
    </rPh>
    <rPh sb="13" eb="15">
      <t>キジュン</t>
    </rPh>
    <rPh sb="22" eb="24">
      <t>コウヒョウ</t>
    </rPh>
    <rPh sb="24" eb="25">
      <t>サキ</t>
    </rPh>
    <phoneticPr fontId="6"/>
  </si>
  <si>
    <t>（４）受講認定基準（6ヶ月毎の出席率・定期試験、進級試験等具体的な基準）</t>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</si>
  <si>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出席率</t>
    <rPh sb="0" eb="3">
      <t>シュッセキリツ</t>
    </rPh>
    <phoneticPr fontId="19"/>
  </si>
  <si>
    <t>試験合格率</t>
    <rPh sb="0" eb="2">
      <t>シケン</t>
    </rPh>
    <rPh sb="2" eb="5">
      <t>ゴウカクリツ</t>
    </rPh>
    <phoneticPr fontId="19"/>
  </si>
  <si>
    <t>補講・追試の
有無</t>
    <rPh sb="0" eb="2">
      <t>ホコウ</t>
    </rPh>
    <rPh sb="3" eb="5">
      <t>ツイシ</t>
    </rPh>
    <rPh sb="7" eb="9">
      <t>ウム</t>
    </rPh>
    <phoneticPr fontId="19"/>
  </si>
  <si>
    <t>＜「補講・追試の有無」で、その他と回答した場合＞具体的な内容を記載してください。</t>
    <phoneticPr fontId="19"/>
  </si>
  <si>
    <t>（５）受講認定基準に係る、教育目標に対する技能・知識のレベル到達度把握・測定方法</t>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</si>
  <si>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（６）受講者に対する習熟度・理解度についての具体的な助言・指導方法</t>
    <rPh sb="22" eb="24">
      <t>グタイ</t>
    </rPh>
    <rPh sb="24" eb="25">
      <t>テキ</t>
    </rPh>
    <rPh sb="26" eb="28">
      <t>ジョゲン</t>
    </rPh>
    <rPh sb="29" eb="31">
      <t>シドウ</t>
    </rPh>
    <rPh sb="31" eb="33">
      <t>ホウホウ</t>
    </rPh>
    <phoneticPr fontId="6"/>
  </si>
  <si>
    <t>（７）当該知識・技術がいかなる業種・職種において、どのように活用可能か。</t>
    <rPh sb="15" eb="17">
      <t>ギョウシュ</t>
    </rPh>
    <rPh sb="18" eb="20">
      <t>ショクシュ</t>
    </rPh>
    <rPh sb="30" eb="32">
      <t>カツヨウ</t>
    </rPh>
    <rPh sb="32" eb="34">
      <t>カノウ</t>
    </rPh>
    <phoneticPr fontId="6"/>
  </si>
  <si>
    <t>（８）受講中・終了時における
ⅰ資格取得 ⅱ就職へのバックアップ体制
※ⅰⅱの両方について記入</t>
    <rPh sb="16" eb="18">
      <t>シカク</t>
    </rPh>
    <rPh sb="18" eb="20">
      <t>シュトク</t>
    </rPh>
    <rPh sb="22" eb="24">
      <t>シュウショク</t>
    </rPh>
    <rPh sb="32" eb="34">
      <t>タイセイ</t>
    </rPh>
    <rPh sb="39" eb="41">
      <t>リョウホウ</t>
    </rPh>
    <rPh sb="45" eb="47">
      <t>キニュウ</t>
    </rPh>
    <phoneticPr fontId="6"/>
  </si>
  <si>
    <t>実施の有無</t>
    <rPh sb="0" eb="2">
      <t>ジッシ</t>
    </rPh>
    <rPh sb="3" eb="5">
      <t>ウム</t>
    </rPh>
    <phoneticPr fontId="19"/>
  </si>
  <si>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19"/>
  </si>
  <si>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</si>
  <si>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</si>
  <si>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</si>
  <si>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</si>
  <si>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</si>
  <si>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 xml:space="preserve"> (3) 受講の利便性に関する公表先　</t>
    <rPh sb="5" eb="7">
      <t>ジュコウ</t>
    </rPh>
    <rPh sb="8" eb="11">
      <t>リベンセイ</t>
    </rPh>
    <rPh sb="12" eb="13">
      <t>カン</t>
    </rPh>
    <rPh sb="15" eb="17">
      <t>コウヒョウ</t>
    </rPh>
    <rPh sb="17" eb="18">
      <t>サキ</t>
    </rPh>
    <phoneticPr fontId="6"/>
  </si>
  <si>
    <t xml:space="preserve"> (4) 授業を行う
　　場合の具体的
　　な措置
</t>
    <rPh sb="5" eb="7">
      <t>ジュギョウ</t>
    </rPh>
    <rPh sb="8" eb="9">
      <t>オコナ</t>
    </rPh>
    <rPh sb="13" eb="15">
      <t>バアイ</t>
    </rPh>
    <rPh sb="16" eb="19">
      <t>グタイテキ</t>
    </rPh>
    <rPh sb="23" eb="25">
      <t>ソチ</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</si>
  <si>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</si>
  <si>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</si>
  <si>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</si>
  <si>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</si>
  <si>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</si>
  <si>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</si>
  <si>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</si>
  <si>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</si>
  <si>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</si>
  <si>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</si>
  <si>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</si>
  <si>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</si>
  <si>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t>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</si>
  <si>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</si>
  <si>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</si>
  <si>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</si>
  <si>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</si>
  <si>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</si>
  <si>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</si>
  <si>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</si>
  <si>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</si>
  <si>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</si>
  <si>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</si>
  <si>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</si>
  <si>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 xml:space="preserve"> (6) フォローアップ調査反映方法</t>
    <rPh sb="12" eb="14">
      <t>チョウサ</t>
    </rPh>
    <rPh sb="14" eb="16">
      <t>ハンエイ</t>
    </rPh>
    <rPh sb="16" eb="18">
      <t>ホウホウ</t>
    </rPh>
    <phoneticPr fontId="6"/>
  </si>
  <si>
    <t>１０．サブジェクトマターエキスパート（SME：領域専門家）と講師</t>
    <rPh sb="23" eb="25">
      <t>リョウイキ</t>
    </rPh>
    <rPh sb="25" eb="28">
      <t>センモンカ</t>
    </rPh>
    <rPh sb="30" eb="32">
      <t>コウシ</t>
    </rPh>
    <phoneticPr fontId="6"/>
  </si>
  <si>
    <t>SME
番号</t>
    <rPh sb="4" eb="6">
      <t>バンゴウ</t>
    </rPh>
    <phoneticPr fontId="6"/>
  </si>
  <si>
    <t>氏名</t>
    <rPh sb="0" eb="2">
      <t>シメイ</t>
    </rPh>
    <phoneticPr fontId="6"/>
  </si>
  <si>
    <t>所属・役職</t>
    <rPh sb="0" eb="2">
      <t>ショゾク</t>
    </rPh>
    <rPh sb="3" eb="5">
      <t>ヤクショク</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</si>
  <si>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</si>
  <si>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担当
講師
番号</t>
    <rPh sb="0" eb="2">
      <t>タントウ</t>
    </rPh>
    <rPh sb="3" eb="5">
      <t>コウシ</t>
    </rPh>
    <rPh sb="6" eb="8">
      <t>バンゴウ</t>
    </rPh>
    <phoneticPr fontId="6"/>
  </si>
  <si>
    <t>当該教育訓練における役割等</t>
    <rPh sb="0" eb="2">
      <t>トウガイ</t>
    </rPh>
    <rPh sb="2" eb="4">
      <t>キョウイク</t>
    </rPh>
    <rPh sb="4" eb="6">
      <t>クンレン</t>
    </rPh>
    <rPh sb="10" eb="12">
      <t>ヤクワリ</t>
    </rPh>
    <rPh sb="12" eb="13">
      <t>トウ</t>
    </rPh>
    <phoneticPr fontId="6"/>
  </si>
  <si>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19"/>
  </si>
  <si>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0"/>
  </si>
  <si>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</si>
  <si>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</si>
  <si>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はい</t>
  </si>
  <si>
    <t>　　いいえ</t>
  </si>
  <si>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</si>
  <si>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</si>
  <si>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 xml:space="preserve"> (5)企業からの送り出しによる者のみを対象とする教育訓練、専ら起業人材の育成を目的とする教育訓練のいずれか又はいずれにも該当するか。</t>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</si>
  <si>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0"/>
  </si>
  <si>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0"/>
  </si>
  <si>
    <t>※計算式にご注意ください。</t>
    <rPh sb="1" eb="4">
      <t>ケイサンシキ</t>
    </rPh>
    <rPh sb="6" eb="8">
      <t>チュウイ</t>
    </rPh>
    <phoneticPr fontId="70"/>
  </si>
  <si>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0"/>
  </si>
  <si>
    <t xml:space="preserve">選択した期間　※１ </t>
    <rPh sb="0" eb="2">
      <t>センタク</t>
    </rPh>
    <rPh sb="4" eb="6">
      <t>キカン</t>
    </rPh>
    <phoneticPr fontId="70"/>
  </si>
  <si>
    <t>①選択した期間の
修了者数※２</t>
    <rPh sb="1" eb="3">
      <t>センタク</t>
    </rPh>
    <rPh sb="5" eb="7">
      <t>キカン</t>
    </rPh>
    <rPh sb="9" eb="12">
      <t>シュウリョウシャ</t>
    </rPh>
    <rPh sb="12" eb="13">
      <t>スウ</t>
    </rPh>
    <phoneticPr fontId="70"/>
  </si>
  <si>
    <t>③　①のうち、就職者数
※３</t>
    <rPh sb="7" eb="10">
      <t>シュウショクシャ</t>
    </rPh>
    <rPh sb="10" eb="11">
      <t>スウ</t>
    </rPh>
    <phoneticPr fontId="70"/>
  </si>
  <si>
    <t>④　①のうち在職者数※４</t>
    <rPh sb="6" eb="9">
      <t>ザイショクシャ</t>
    </rPh>
    <rPh sb="9" eb="10">
      <t>スウ</t>
    </rPh>
    <phoneticPr fontId="70"/>
  </si>
  <si>
    <t>合計</t>
    <rPh sb="0" eb="2">
      <t>ゴウケイ</t>
    </rPh>
    <phoneticPr fontId="70"/>
  </si>
  <si>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①の修了者数については、入講（入学）年度の異なる修了者（留年者・休学者・退学者・編入者等）を除いた人数を記入してください。
※３　①の修了者のうち、受講開始時に職に就いていなかった者で指定申請日までに就職した者の数を記入してください。この場合、就職したとは、臨時的な仕事に就職した者は含めません。
※４　①の修了者のうち、受講開始時に既に職に就いていた者で、卒業後も引き続きその職にある者及び受講開始時に既に職に就いている者で、指定申請日までに別の職に転職した者の数を記入してください。
※５　入講(入学)者数に占める就職・在職者数の割合(就職・在職率)が80％以上に満たない場合は、指定されません。</t>
    <rPh sb="3" eb="4">
      <t>マエ</t>
    </rPh>
    <rPh sb="6" eb="7">
      <t>ネン</t>
    </rPh>
    <rPh sb="10" eb="12">
      <t>センタク</t>
    </rPh>
    <rPh sb="16" eb="17">
      <t>ネン</t>
    </rPh>
    <rPh sb="28" eb="30">
      <t>キニュウ</t>
    </rPh>
    <rPh sb="116" eb="118">
      <t>カノウ</t>
    </rPh>
    <phoneticPr fontId="19"/>
  </si>
  <si>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0"/>
  </si>
  <si>
    <t>１の講座名称</t>
    <rPh sb="2" eb="4">
      <t>コウザ</t>
    </rPh>
    <rPh sb="4" eb="6">
      <t>メイショウ</t>
    </rPh>
    <phoneticPr fontId="70"/>
  </si>
  <si>
    <t>2の講座名称</t>
    <rPh sb="2" eb="4">
      <t>コウザ</t>
    </rPh>
    <rPh sb="4" eb="6">
      <t>メイショウ</t>
    </rPh>
    <phoneticPr fontId="70"/>
  </si>
  <si>
    <t>3の講座名称</t>
    <rPh sb="2" eb="4">
      <t>コウザ</t>
    </rPh>
    <rPh sb="4" eb="6">
      <t>メイショウ</t>
    </rPh>
    <phoneticPr fontId="70"/>
  </si>
  <si>
    <t>4の講座名称</t>
    <rPh sb="2" eb="4">
      <t>コウザ</t>
    </rPh>
    <rPh sb="4" eb="6">
      <t>メイショウ</t>
    </rPh>
    <phoneticPr fontId="70"/>
  </si>
  <si>
    <t>5の講座名称</t>
    <rPh sb="2" eb="4">
      <t>コウザ</t>
    </rPh>
    <rPh sb="4" eb="6">
      <t>メイショウ</t>
    </rPh>
    <phoneticPr fontId="70"/>
  </si>
  <si>
    <t>6の講座名称</t>
    <rPh sb="2" eb="4">
      <t>コウザ</t>
    </rPh>
    <rPh sb="4" eb="6">
      <t>メイショウ</t>
    </rPh>
    <phoneticPr fontId="70"/>
  </si>
  <si>
    <t>１３．販売活動等の内容</t>
    <rPh sb="3" eb="5">
      <t>ハンバイ</t>
    </rPh>
    <rPh sb="5" eb="7">
      <t>カツドウ</t>
    </rPh>
    <rPh sb="7" eb="8">
      <t>トウ</t>
    </rPh>
    <rPh sb="9" eb="11">
      <t>ナイヨウ</t>
    </rPh>
    <phoneticPr fontId="70"/>
  </si>
  <si>
    <t>（１）販売活動等（※２）の内容</t>
    <rPh sb="3" eb="5">
      <t>ハンバイ</t>
    </rPh>
    <rPh sb="5" eb="7">
      <t>カツドウ</t>
    </rPh>
    <rPh sb="7" eb="8">
      <t>トウ</t>
    </rPh>
    <rPh sb="13" eb="15">
      <t>ナイヨウ</t>
    </rPh>
    <phoneticPr fontId="70"/>
  </si>
  <si>
    <t>①販売活動等の態様</t>
    <rPh sb="1" eb="3">
      <t>ハンバイ</t>
    </rPh>
    <rPh sb="3" eb="5">
      <t>カツドウ</t>
    </rPh>
    <rPh sb="5" eb="6">
      <t>トウ</t>
    </rPh>
    <rPh sb="7" eb="9">
      <t>タイヨウ</t>
    </rPh>
    <phoneticPr fontId="70"/>
  </si>
  <si>
    <t>②具体的な販売活動等の内容・方法</t>
    <rPh sb="1" eb="4">
      <t>グタイテキ</t>
    </rPh>
    <rPh sb="5" eb="7">
      <t>ハンバイ</t>
    </rPh>
    <rPh sb="7" eb="9">
      <t>カツドウ</t>
    </rPh>
    <rPh sb="9" eb="10">
      <t>トウ</t>
    </rPh>
    <rPh sb="11" eb="13">
      <t>ナイヨウ</t>
    </rPh>
    <rPh sb="14" eb="16">
      <t>ホウホウ</t>
    </rPh>
    <phoneticPr fontId="70"/>
  </si>
  <si>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0"/>
  </si>
  <si>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0"/>
  </si>
  <si>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0"/>
  </si>
  <si>
    <t>⑥販売代理店等に対する専門実践教育訓練給付制度の周知方法</t>
    <rPh sb="1" eb="3">
      <t>ハンバイ</t>
    </rPh>
    <rPh sb="3" eb="6">
      <t>ダイリテン</t>
    </rPh>
    <rPh sb="6" eb="7">
      <t>トウ</t>
    </rPh>
    <rPh sb="8" eb="9">
      <t>タイ</t>
    </rPh>
    <rPh sb="24" eb="25">
      <t>シュウ</t>
    </rPh>
    <phoneticPr fontId="70"/>
  </si>
  <si>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0"/>
  </si>
  <si>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0"/>
  </si>
  <si>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0"/>
  </si>
  <si>
    <t>（２）教育訓練施設における販売活動体制</t>
    <rPh sb="3" eb="5">
      <t>キョウイク</t>
    </rPh>
    <rPh sb="5" eb="7">
      <t>クンレン</t>
    </rPh>
    <rPh sb="7" eb="9">
      <t>シセツ</t>
    </rPh>
    <rPh sb="13" eb="15">
      <t>ハンバイ</t>
    </rPh>
    <rPh sb="15" eb="17">
      <t>カツドウ</t>
    </rPh>
    <rPh sb="17" eb="19">
      <t>タイセイ</t>
    </rPh>
    <phoneticPr fontId="70"/>
  </si>
  <si>
    <t>※１　販売活動等とは、広告、宣伝も含めた当該教育訓練講座の販売、募集、勧誘の活動等を指します。</t>
    <phoneticPr fontId="19"/>
  </si>
  <si>
    <t>※２　販売代理店等とは、契約関係の有無及びいかなる名称によるかを問わず、販売代理店、販売取次店、販売代理員その他当該教育訓練講座を販売する者全てを指します。</t>
    <phoneticPr fontId="19"/>
  </si>
  <si>
    <t>１４．教育訓練施設における販売活動体制</t>
    <rPh sb="3" eb="5">
      <t>キョウイク</t>
    </rPh>
    <rPh sb="5" eb="7">
      <t>クンレン</t>
    </rPh>
    <rPh sb="7" eb="9">
      <t>シセツ</t>
    </rPh>
    <rPh sb="13" eb="15">
      <t>ハンバイ</t>
    </rPh>
    <rPh sb="15" eb="17">
      <t>カツドウ</t>
    </rPh>
    <rPh sb="17" eb="19">
      <t>タイセイ</t>
    </rPh>
    <phoneticPr fontId="70"/>
  </si>
  <si>
    <t>（ふりがな）</t>
    <phoneticPr fontId="19"/>
  </si>
  <si>
    <t>　　TEL：</t>
    <phoneticPr fontId="19"/>
  </si>
  <si>
    <t>氏　名：</t>
    <phoneticPr fontId="19"/>
  </si>
  <si>
    <t>　　FAX：</t>
    <phoneticPr fontId="19"/>
  </si>
  <si>
    <t>所　属：</t>
    <phoneticPr fontId="19"/>
  </si>
  <si>
    <t>担当部署名</t>
    <rPh sb="0" eb="2">
      <t>タントウ</t>
    </rPh>
    <rPh sb="2" eb="5">
      <t>ブショメイ</t>
    </rPh>
    <phoneticPr fontId="19"/>
  </si>
  <si>
    <t>担当者人数</t>
    <rPh sb="0" eb="3">
      <t>タントウシャ</t>
    </rPh>
    <rPh sb="3" eb="5">
      <t>ニンズウ</t>
    </rPh>
    <phoneticPr fontId="19"/>
  </si>
  <si>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0"/>
  </si>
  <si>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0"/>
  </si>
  <si>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0"/>
  </si>
  <si>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0"/>
  </si>
  <si>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0"/>
  </si>
  <si>
    <t xml:space="preserve">※1　申請講座に限らず、施設全体での取り組み状況を記入してください。
</t>
    <phoneticPr fontId="19"/>
  </si>
  <si>
    <t>※2　申請講座において、過去3年以内に実施された場合に限り、記入してください。</t>
    <phoneticPr fontId="19"/>
  </si>
  <si>
    <t>DX推進スキル標準　ロール対応表</t>
    <rPh sb="13" eb="15">
      <t>タイオウ</t>
    </rPh>
    <rPh sb="15" eb="16">
      <t>ヒョウ</t>
    </rPh>
    <phoneticPr fontId="19"/>
  </si>
  <si>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19"/>
  </si>
  <si>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19"/>
  </si>
  <si>
    <t>＜各スキル項目における具体的な学習項目例等について＞</t>
    <rPh sb="20" eb="21">
      <t>ナド</t>
    </rPh>
    <phoneticPr fontId="19"/>
  </si>
  <si>
    <t>②12行目をご確認ください。①で選択したスキル項目に応じて、該当する「ロール（DX推進において担うことが期待される役割）」のセルが朱塗りされます。
　それらが、個票ｰ1001「２．教育訓練の対象分野」において選択ができる、当該講座の「ロール」となります。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</si>
  <si>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</si>
  <si>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＜各人材類型における「ロール」の定義について＞</t>
    <rPh sb="1" eb="2">
      <t>カク</t>
    </rPh>
    <rPh sb="2" eb="4">
      <t>ジンザイ</t>
    </rPh>
    <rPh sb="4" eb="6">
      <t>ルイケイ</t>
    </rPh>
    <rPh sb="16" eb="18">
      <t>テイギ</t>
    </rPh>
    <phoneticPr fontId="19"/>
  </si>
  <si>
    <t>④①のスキル項目の記載を基に、『個票ｰ1001「４．教育訓練の内容 （カリキュラム）』において、各単元の内容とスキル項目の整合性を確認し、個票へ記載してください。</t>
    <phoneticPr fontId="19"/>
  </si>
  <si>
    <t>　※また、12行目・E列～S列には、各ロールごとにページリンクを貼っていますので、申請分野（ロール）の各ページに直接遷移されたい方はこちらを活用ください。</t>
    <phoneticPr fontId="19"/>
  </si>
  <si>
    <t>　　　　　　　　　　　　　　　　　　　　　　　　　　　　　　　　　　人材類型
　　　　　　　　　　　　　　　　　　　　　　　　　　　　　　　　　　　　ロール
 　　　スキル</t>
    <rPh sb="34" eb="36">
      <t>ジンザイ</t>
    </rPh>
    <rPh sb="36" eb="38">
      <t>ルイケイ</t>
    </rPh>
    <phoneticPr fontId="70"/>
  </si>
  <si>
    <t>ビジネスアーキテクト</t>
  </si>
  <si>
    <t>デザイナー</t>
  </si>
  <si>
    <t>データサイエンティスト</t>
  </si>
  <si>
    <t>ビジネスアーキテクト
（新規事業開発）</t>
    <phoneticPr fontId="70"/>
  </si>
  <si>
    <t>ビジネスアーキテクト
（既存事業の高度化）</t>
    <phoneticPr fontId="70"/>
  </si>
  <si>
    <t>ビジネスアーキテクト
（社内業務の高度化・
効率化）</t>
    <rPh sb="22" eb="25">
      <t>コウリツカ</t>
    </rPh>
    <phoneticPr fontId="19"/>
  </si>
  <si>
    <t>サービス
デザイナー</t>
    <phoneticPr fontId="19"/>
  </si>
  <si>
    <t>ＵＸ／ＵＩ
デザイナー</t>
    <phoneticPr fontId="19"/>
  </si>
  <si>
    <t>グラフィック
デザイナー</t>
    <phoneticPr fontId="70"/>
  </si>
  <si>
    <t xml:space="preserve">データビジネス
ストラテジスト </t>
    <phoneticPr fontId="19"/>
  </si>
  <si>
    <t xml:space="preserve">データサイエンス
プロフェッショナル </t>
  </si>
  <si>
    <t>データエンジニア</t>
  </si>
  <si>
    <t>フロントエンド
エンジニア</t>
    <phoneticPr fontId="19"/>
  </si>
  <si>
    <t>バックエンド
エンジニア</t>
    <phoneticPr fontId="19"/>
  </si>
  <si>
    <t>クラウド
エンジニア／
ＳＲＥ</t>
    <phoneticPr fontId="19"/>
  </si>
  <si>
    <t>フィジカル
コンピューティング
エンジニア</t>
    <phoneticPr fontId="70"/>
  </si>
  <si>
    <t>サイバー
セキュリティ
マネージャー</t>
    <phoneticPr fontId="19"/>
  </si>
  <si>
    <t xml:space="preserve">サイバー
セキュリテイ
エンジニア </t>
    <phoneticPr fontId="70"/>
  </si>
  <si>
    <t>講座との対応</t>
    <rPh sb="0" eb="2">
      <t>コウザ</t>
    </rPh>
    <rPh sb="4" eb="6">
      <t>タイオウ</t>
    </rPh>
    <phoneticPr fontId="70"/>
  </si>
  <si>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19"/>
  </si>
  <si>
    <t>a</t>
  </si>
  <si>
    <t>d</t>
  </si>
  <si>
    <t>b</t>
  </si>
  <si>
    <t>c</t>
  </si>
  <si>
    <t>エンタープライズアーキテクチャ</t>
    <phoneticPr fontId="19"/>
  </si>
  <si>
    <t>ビジネスモデル
・プロセス</t>
    <phoneticPr fontId="70"/>
  </si>
  <si>
    <t>検証（ビジネス視点）</t>
    <phoneticPr fontId="19"/>
  </si>
  <si>
    <t>データ・AIの
戦略的活用</t>
    <phoneticPr fontId="70"/>
  </si>
  <si>
    <t>AI・
データサイエンス</t>
    <phoneticPr fontId="70"/>
  </si>
  <si>
    <t>データ
エンジニアリング</t>
    <phoneticPr fontId="19"/>
  </si>
  <si>
    <t>デジタル
テクノロジー</t>
    <phoneticPr fontId="70"/>
  </si>
  <si>
    <t>セキュリティ
マネジメント</t>
    <phoneticPr fontId="70"/>
  </si>
  <si>
    <t>ビジネスアーキテクト（新規事業開発）</t>
    <phoneticPr fontId="70"/>
  </si>
  <si>
    <t>ビジネスアーキテクト（既存事業の高度化）</t>
    <phoneticPr fontId="70"/>
  </si>
  <si>
    <t>ビジネスアーキテクト（社内業務の高度化・効率化）</t>
    <rPh sb="20" eb="23">
      <t>コウリツカ</t>
    </rPh>
    <phoneticPr fontId="19"/>
  </si>
  <si>
    <t>グラフィックデザイナー</t>
    <phoneticPr fontId="70"/>
  </si>
  <si>
    <t xml:space="preserve">データサイエンスプロフェッショナル </t>
    <phoneticPr fontId="19"/>
  </si>
  <si>
    <t>フィジカルコンピューティングエンジニア</t>
    <phoneticPr fontId="70"/>
  </si>
  <si>
    <t xml:space="preserve">サイバーセキュリテイエンジニア </t>
    <phoneticPr fontId="70"/>
  </si>
  <si>
    <t>手順④を記載してください。</t>
    <rPh sb="0" eb="2">
      <t>テジュン</t>
    </rPh>
    <rPh sb="4" eb="6">
      <t>キサイ</t>
    </rPh>
    <phoneticPr fontId="19"/>
  </si>
  <si>
    <t>様式第5号</t>
    <rPh sb="0" eb="2">
      <t>ヨウシキ</t>
    </rPh>
    <rPh sb="2" eb="3">
      <t>ダイ</t>
    </rPh>
    <rPh sb="4" eb="5">
      <t>ゴウ</t>
    </rPh>
    <phoneticPr fontId="6"/>
  </si>
  <si>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19"/>
  </si>
  <si>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</si>
  <si>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</si>
  <si>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</si>
  <si>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</si>
  <si>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訓練期間</t>
    <rPh sb="0" eb="2">
      <t>クンレン</t>
    </rPh>
    <rPh sb="2" eb="4">
      <t>キカン</t>
    </rPh>
    <phoneticPr fontId="6"/>
  </si>
  <si>
    <t>ヶ月</t>
  </si>
  <si>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</si>
  <si>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</si>
  <si>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</si>
  <si>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</si>
  <si>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</si>
  <si>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</si>
  <si>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</si>
  <si>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</si>
  <si>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</si>
  <si>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</si>
  <si>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</si>
  <si>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</si>
  <si>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(3)必須の教材費　</t>
    </r>
    <r>
      <rPr>
        <sz val="8"/>
        <color theme="1"/>
        <rFont val="ＭＳ Ｐ明朝"/>
        <family val="1"/>
        <charset val="128"/>
      </rPr>
      <t>※1※2</t>
    </r>
    <rPh sb="3" eb="5">
      <t>ヒッス</t>
    </rPh>
    <rPh sb="6" eb="9">
      <t>キョウザイヒ</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</si>
  <si>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</si>
  <si>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</si>
  <si>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</si>
  <si>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その他受講者
が負担する
経費</t>
    <phoneticPr fontId="6"/>
  </si>
  <si>
    <t>(7)任意の教材費 ※2</t>
    <rPh sb="3" eb="5">
      <t>ニンイ</t>
    </rPh>
    <rPh sb="6" eb="9">
      <t>キョウザイヒ</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</si>
  <si>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</si>
  <si>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</si>
  <si>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r>
      <t>(10)その他の経費　</t>
    </r>
    <r>
      <rPr>
        <sz val="8"/>
        <color theme="1"/>
        <rFont val="ＭＳ Ｐ明朝"/>
        <family val="1"/>
        <charset val="128"/>
      </rPr>
      <t>※3</t>
    </r>
    <rPh sb="6" eb="7">
      <t>ホカ</t>
    </rPh>
    <rPh sb="8" eb="10">
      <t>ケイヒ</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</si>
  <si>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</si>
  <si>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</si>
  <si>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</si>
  <si>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※2  必須、任意の教材費は、本様式3.教材費の内訳から自動計算されます。</t>
    <rPh sb="4" eb="6">
      <t>ヒッス</t>
    </rPh>
    <rPh sb="7" eb="9">
      <t>ニンイ</t>
    </rPh>
    <rPh sb="10" eb="12">
      <t>キョウザイ</t>
    </rPh>
    <rPh sb="12" eb="13">
      <t>ヒ</t>
    </rPh>
    <phoneticPr fontId="19"/>
  </si>
  <si>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</si>
  <si>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t>支払方法</t>
    <rPh sb="0" eb="2">
      <t>シハライ</t>
    </rPh>
    <rPh sb="2" eb="4">
      <t>ホウホウ</t>
    </rPh>
    <phoneticPr fontId="6"/>
  </si>
  <si>
    <t>　※厚生労働省「専門実践教育訓練給付金」への申請も併せて行う場合は、ご回答ください。
２．教育訓練経費の奨学金制度（教育訓練施設又は教育訓練実施者にて独自に運営しているものに限る）および割引・還元措置</t>
  </si>
  <si>
    <t>（１）奨学金制度について（該当がある場合のみ記入）</t>
    <rPh sb="3" eb="6">
      <t>ショウガクキン</t>
    </rPh>
    <rPh sb="6" eb="8">
      <t>セイド</t>
    </rPh>
    <rPh sb="13" eb="15">
      <t>ガイトウ</t>
    </rPh>
    <rPh sb="18" eb="20">
      <t>バアイ</t>
    </rPh>
    <rPh sb="22" eb="24">
      <t>キニュウ</t>
    </rPh>
    <phoneticPr fontId="19"/>
  </si>
  <si>
    <t>①返済義務の有無について</t>
    <rPh sb="1" eb="3">
      <t>ヘンサイ</t>
    </rPh>
    <rPh sb="3" eb="5">
      <t>ギム</t>
    </rPh>
    <rPh sb="6" eb="8">
      <t>ウム</t>
    </rPh>
    <phoneticPr fontId="19"/>
  </si>
  <si>
    <t>その他の場合、
詳細を記入</t>
    <rPh sb="2" eb="3">
      <t>タ</t>
    </rPh>
    <rPh sb="4" eb="6">
      <t>バアイ</t>
    </rPh>
    <rPh sb="8" eb="10">
      <t>ショウサイ</t>
    </rPh>
    <rPh sb="11" eb="13">
      <t>キニュウ</t>
    </rPh>
    <phoneticPr fontId="19"/>
  </si>
  <si>
    <t>②奨学金の条件・金額</t>
    <rPh sb="1" eb="4">
      <t>ショウガクキン</t>
    </rPh>
    <rPh sb="5" eb="7">
      <t>ジョウケン</t>
    </rPh>
    <rPh sb="8" eb="10">
      <t>キンガク</t>
    </rPh>
    <phoneticPr fontId="19"/>
  </si>
  <si>
    <t>③返済方法・期限</t>
    <rPh sb="1" eb="3">
      <t>ヘンサイ</t>
    </rPh>
    <rPh sb="3" eb="5">
      <t>ホウホウ</t>
    </rPh>
    <rPh sb="6" eb="8">
      <t>キゲン</t>
    </rPh>
    <phoneticPr fontId="19"/>
  </si>
  <si>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19"/>
  </si>
  <si>
    <t>①割引又は還元の条件・金額</t>
    <rPh sb="1" eb="3">
      <t>ワリビキ</t>
    </rPh>
    <rPh sb="3" eb="4">
      <t>マタ</t>
    </rPh>
    <rPh sb="5" eb="7">
      <t>カンゲン</t>
    </rPh>
    <rPh sb="8" eb="10">
      <t>ジョウケン</t>
    </rPh>
    <rPh sb="11" eb="13">
      <t>キンガク</t>
    </rPh>
    <phoneticPr fontId="19"/>
  </si>
  <si>
    <t>②割引又は還元を行う期間</t>
    <rPh sb="1" eb="3">
      <t>ワリビキ</t>
    </rPh>
    <rPh sb="3" eb="4">
      <t>マタ</t>
    </rPh>
    <rPh sb="5" eb="7">
      <t>カンゲン</t>
    </rPh>
    <rPh sb="8" eb="9">
      <t>オコナ</t>
    </rPh>
    <rPh sb="10" eb="12">
      <t>キカン</t>
    </rPh>
    <phoneticPr fontId="19"/>
  </si>
  <si>
    <t>３．教材費の内訳</t>
    <phoneticPr fontId="6"/>
  </si>
  <si>
    <t>・講座内で使用する全ての教材について記載。自社制作で市販されていない教材などについても記載。（価格はゼロとすること）</t>
    <phoneticPr fontId="19"/>
  </si>
  <si>
    <t>必須区分No</t>
    <rPh sb="0" eb="2">
      <t>ヒッス</t>
    </rPh>
    <rPh sb="2" eb="4">
      <t>クブン</t>
    </rPh>
    <phoneticPr fontId="6"/>
  </si>
  <si>
    <t>教材名</t>
    <rPh sb="0" eb="2">
      <t>キョウザイ</t>
    </rPh>
    <rPh sb="2" eb="3">
      <t>メイ</t>
    </rPh>
    <phoneticPr fontId="6"/>
  </si>
  <si>
    <t>著者・出版者・メーカー等</t>
    <rPh sb="0" eb="2">
      <t>チョシャ</t>
    </rPh>
    <rPh sb="3" eb="5">
      <t>シュッパン</t>
    </rPh>
    <rPh sb="5" eb="6">
      <t>シャ</t>
    </rPh>
    <rPh sb="11" eb="12">
      <t>トウ</t>
    </rPh>
    <phoneticPr fontId="6"/>
  </si>
  <si>
    <t>価格（税込）</t>
    <rPh sb="0" eb="2">
      <t>カカク</t>
    </rPh>
    <rPh sb="3" eb="5">
      <t>ゼイコミ</t>
    </rPh>
    <phoneticPr fontId="6"/>
  </si>
  <si>
    <t>円</t>
    <rPh sb="0" eb="1">
      <t>エン</t>
    </rPh>
    <phoneticPr fontId="6"/>
  </si>
  <si>
    <t>任意区分No</t>
    <rPh sb="0" eb="2">
      <t>ニンイ</t>
    </rPh>
    <rPh sb="2" eb="4">
      <t>クブン</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</si>
  <si>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</si>
  <si>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</si>
  <si>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※本様式とは別に当該教育訓練で使用する教材と様式４の単元／章の対応が分かる資料を提出。（提出物チェックリストを参照）</t>
    <phoneticPr fontId="19"/>
  </si>
  <si>
    <t>様式第6号</t>
    <phoneticPr fontId="6"/>
  </si>
  <si>
    <t>専門実践教育訓練　様式第1７号</t>
    <rPh sb="0" eb="8">
      <t>センモンジッセンキョウイククンレン</t>
    </rPh>
    <rPh sb="9" eb="11">
      <t>ヨウシキ</t>
    </rPh>
    <rPh sb="11" eb="12">
      <t>ダイ</t>
    </rPh>
    <rPh sb="14" eb="15">
      <t>ゴウ</t>
    </rPh>
    <phoneticPr fontId="19"/>
  </si>
  <si>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</si>
  <si>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教育訓練の
代表実施機関
の名称</t>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</si>
  <si>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</si>
  <si>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１．講師の管理</t>
    <rPh sb="2" eb="4">
      <t>コウシ</t>
    </rPh>
    <rPh sb="5" eb="7">
      <t>カンリ</t>
    </rPh>
    <phoneticPr fontId="6"/>
  </si>
  <si>
    <t xml:space="preserve"> (1) 当該講座の担当講師数</t>
    <phoneticPr fontId="19"/>
  </si>
  <si>
    <t>直接雇用 （常勤</t>
    <phoneticPr fontId="19"/>
  </si>
  <si>
    <t>人）</t>
    <rPh sb="0" eb="1">
      <t>ニン</t>
    </rPh>
    <phoneticPr fontId="19"/>
  </si>
  <si>
    <t>直接雇用 （非常勤</t>
    <rPh sb="6" eb="9">
      <t>ヒジョウキン</t>
    </rPh>
    <phoneticPr fontId="19"/>
  </si>
  <si>
    <t>委託・派遣等</t>
    <phoneticPr fontId="19"/>
  </si>
  <si>
    <t xml:space="preserve"> (2) 主担当講師の勤務形態</t>
    <phoneticPr fontId="19"/>
  </si>
  <si>
    <t xml:space="preserve"> (3) 講師に対して、能力又は業績の
　　　評価を行っていますか</t>
    <rPh sb="26" eb="27">
      <t>オコナ</t>
    </rPh>
    <phoneticPr fontId="19"/>
  </si>
  <si>
    <t xml:space="preserve"> ① 評価の具体的実施方法
　　（実施体制、実施頻度、
　　　評価に用いる情報等） </t>
    <rPh sb="19" eb="21">
      <t>タイセイ</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</si>
  <si>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</si>
  <si>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</si>
  <si>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(4) 講師の専門能力を高めるための
　　　支援をおこなっていますか</t>
    <phoneticPr fontId="19"/>
  </si>
  <si>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</si>
  <si>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(5) ＡＩ関連を含む教育訓練への確認</t>
    <phoneticPr fontId="19"/>
  </si>
  <si>
    <t>①当該教育訓練の中でAI関連の内容を含んでいるか、右記プルダ
　ウンメニューより選択ください。
　※「含んでいない」を選択された場合、②への回答は不要です。</t>
    <phoneticPr fontId="19"/>
  </si>
  <si>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19"/>
  </si>
  <si>
    <t>a　AI事業者ガイドライン等の丁寧な周知</t>
    <phoneticPr fontId="19"/>
  </si>
  <si>
    <t>b　講師等に対するオリエンテーション等の実施</t>
    <rPh sb="2" eb="4">
      <t>コウシ</t>
    </rPh>
    <rPh sb="4" eb="5">
      <t>トウ</t>
    </rPh>
    <rPh sb="6" eb="7">
      <t>タイ</t>
    </rPh>
    <rPh sb="18" eb="19">
      <t>トウ</t>
    </rPh>
    <rPh sb="20" eb="22">
      <t>ジッシ</t>
    </rPh>
    <phoneticPr fontId="19"/>
  </si>
  <si>
    <t>c　その他　　（※下記空欄へ具体的な実施内容をご記入ください）</t>
    <phoneticPr fontId="19"/>
  </si>
  <si>
    <t>※全ての講師等について提出してください。</t>
    <phoneticPr fontId="6"/>
  </si>
  <si>
    <t>様式第7号</t>
    <rPh sb="0" eb="1">
      <t>サマ</t>
    </rPh>
    <rPh sb="1" eb="2">
      <t>シキ</t>
    </rPh>
    <rPh sb="2" eb="3">
      <t>ダイ</t>
    </rPh>
    <rPh sb="4" eb="5">
      <t>ゴウ</t>
    </rPh>
    <phoneticPr fontId="6"/>
  </si>
  <si>
    <t>第四次産業革命スキル習得講座　講師等経歴書</t>
    <rPh sb="1" eb="2">
      <t>ヨン</t>
    </rPh>
    <rPh sb="15" eb="17">
      <t>コウシ</t>
    </rPh>
    <rPh sb="17" eb="18">
      <t>トウ</t>
    </rPh>
    <phoneticPr fontId="6"/>
  </si>
  <si>
    <t>講座の名称</t>
  </si>
  <si>
    <t>１．サブジェクトマターエキスパートの経歴書</t>
    <rPh sb="18" eb="20">
      <t>ケイレキ</t>
    </rPh>
    <rPh sb="20" eb="21">
      <t>ショ</t>
    </rPh>
    <phoneticPr fontId="19"/>
  </si>
  <si>
    <t>氏　  　名</t>
  </si>
  <si>
    <t>様式第4号(10.)の
担当講師番号</t>
    <phoneticPr fontId="19"/>
  </si>
  <si>
    <t>種　　　別</t>
    <rPh sb="0" eb="1">
      <t>シュ</t>
    </rPh>
    <rPh sb="4" eb="5">
      <t>ベツ</t>
    </rPh>
    <phoneticPr fontId="6"/>
  </si>
  <si>
    <t>サブジェクトマターエキスパート</t>
    <phoneticPr fontId="19"/>
  </si>
  <si>
    <t>講師の専門領域</t>
    <rPh sb="0" eb="2">
      <t>コウシ</t>
    </rPh>
    <phoneticPr fontId="6"/>
  </si>
  <si>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</si>
  <si>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期間</t>
    <rPh sb="0" eb="2">
      <t>キカン</t>
    </rPh>
    <phoneticPr fontId="6"/>
  </si>
  <si>
    <t>業務の内容</t>
    <rPh sb="0" eb="2">
      <t>ギョウム</t>
    </rPh>
    <rPh sb="3" eb="5">
      <t>ナイヨウ</t>
    </rPh>
    <phoneticPr fontId="6"/>
  </si>
  <si>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</si>
  <si>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</si>
  <si>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t>
  </si>
  <si>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</si>
  <si>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t>期間</t>
    <rPh sb="0" eb="2">
      <t>キカン</t>
    </rPh>
    <phoneticPr fontId="19"/>
  </si>
  <si>
    <t>所属（事業者名）および担当分野</t>
    <rPh sb="0" eb="2">
      <t>ショゾク</t>
    </rPh>
    <rPh sb="3" eb="6">
      <t>ジギョウシャ</t>
    </rPh>
    <rPh sb="6" eb="7">
      <t>メイ</t>
    </rPh>
    <rPh sb="11" eb="13">
      <t>タントウ</t>
    </rPh>
    <rPh sb="13" eb="15">
      <t>ブンヤ</t>
    </rPh>
    <phoneticPr fontId="6"/>
  </si>
  <si>
    <t>取得資格等</t>
    <phoneticPr fontId="6"/>
  </si>
  <si>
    <t>その他
( 賞 罰 等 )</t>
    <rPh sb="2" eb="3">
      <t>タ</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</si>
  <si>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</si>
  <si>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</si>
  <si>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19"/>
  </si>
  <si>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19"/>
  </si>
  <si>
    <t>※１3</t>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</si>
  <si>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</si>
  <si>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</si>
  <si>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</si>
  <si>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t>氏　  　名</t>
    <phoneticPr fontId="19"/>
  </si>
  <si>
    <t>　「別表１との対応について（Q列～U列）」の記載にあたっては、ロール対応表－1002（９行目）を確認いただき、その手順に沿って選択してください（選択のプルダウンは、ロール対応表-1002（D列）で選択いただいたスキル項目と整合させてください）。
※「スキル項目(U列）」のプルダウンは、ロール対応表-1002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</si>
  <si>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それらが、個票ｰ1002「２．教育訓練の対象分野」において選択ができる、当該講座の「ロール」となります。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</si>
  <si>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</si>
  <si>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④①のスキル項目の記載を基に、『個票ｰ1002「４．教育訓練の内容 （カリキュラム）』において、各単元の内容とスキル項目の整合性を確認し、個票へ記載してください。</t>
    <phoneticPr fontId="19"/>
  </si>
  <si>
    <t>　※厚生労働省「専門実践教育訓練給付金」への申請も併せて行う場合は、ご回答ください。
２．教育訓練経費の奨学金制度（教育訓練施設又は教育訓練実施者にて独自に運営しているものに限る）および割引・還元措置</t>
    <rPh sb="52" eb="55">
      <t>ショウガクキン</t>
    </rPh>
    <rPh sb="55" eb="57">
      <t>セイド</t>
    </rPh>
    <rPh sb="58" eb="60">
      <t>キョウイク</t>
    </rPh>
    <rPh sb="60" eb="62">
      <t>クンレン</t>
    </rPh>
    <rPh sb="62" eb="64">
      <t>シセツ</t>
    </rPh>
    <rPh sb="64" eb="65">
      <t>マタ</t>
    </rPh>
    <rPh sb="66" eb="68">
      <t>キョウイク</t>
    </rPh>
    <rPh sb="68" eb="70">
      <t>クンレン</t>
    </rPh>
    <rPh sb="70" eb="73">
      <t>ジッシシャ</t>
    </rPh>
    <rPh sb="75" eb="77">
      <t>ドクジ</t>
    </rPh>
    <rPh sb="78" eb="80">
      <t>ウンエイ</t>
    </rPh>
    <rPh sb="87" eb="88">
      <t>カギ</t>
    </rPh>
    <rPh sb="93" eb="95">
      <t>ワリビキ</t>
    </rPh>
    <rPh sb="96" eb="100">
      <t>カンゲンソチ</t>
    </rPh>
    <phoneticPr fontId="19"/>
  </si>
  <si>
    <t xml:space="preserve">
　　</t>
    <phoneticPr fontId="6"/>
  </si>
  <si>
    <t xml:space="preserve"> </t>
    <phoneticPr fontId="6"/>
  </si>
  <si>
    <t>　「別表１との対応について（Q列～U列）」の記載にあたっては、ロール対応表－1003（９行目）を確認いただき、その手順に沿って選択してください（選択のプルダウンは、ロール対応表-1003（D列）で選択いただいたスキル項目と整合させてください）。
※「スキル項目(U列）」のプルダウンは、ロール対応表-1003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</si>
  <si>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それらが、個票ｰ1003「２．教育訓練の対象分野」において選択ができる、当該講座の「ロール」となります。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</si>
  <si>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</si>
  <si>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④①のスキル項目の記載を基に、『個票ｰ1003「４．教育訓練の内容 （カリキュラム）』において、各単元の内容とスキル項目の整合性を確認し、個票へ記載してください。</t>
    <phoneticPr fontId="19"/>
  </si>
  <si>
    <t>　「別表１との対応について（Q列～U列）」の記載にあたっては、ロール対応表－1004（９行目）を確認いただき、その手順に沿って選択してください（選択のプルダウンは、ロール対応表-1004（D列）で選択いただいたスキル項目と整合させてください）。
※「スキル項目(U列）」のプルダウンは、ロール対応表-1004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</si>
  <si>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それらが、個票ｰ1004「２．教育訓練の対象分野」において選択ができる、当該講座の「ロール」となります。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</si>
  <si>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</si>
  <si>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④①のスキル項目の記載を基に、『個票ｰ1004「４．教育訓練の内容 （カリキュラム）』において、各単元の内容とスキル項目の整合性を確認し、個票へ記載してください。</t>
    <phoneticPr fontId="19"/>
  </si>
  <si>
    <t>　「別表１との対応について（Q列～U列）」の記載にあたっては、ロール対応表－1005（９行目）を確認いただき、その手順に沿って選択してください（選択のプルダウンは、ロール対応表-1005（D列）で選択いただいたスキル項目と整合させてください）。
※「スキル項目(U列）」のプルダウンは、ロール対応表-1005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</si>
  <si>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それらが、個票ｰ1005「２．教育訓練の対象分野」において選択ができる、当該講座の「ロール」となります。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</si>
  <si>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</si>
  <si>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④①のスキル項目の記載を基に、『個票ｰ1005「４．教育訓練の内容 （カリキュラム）』において、各単元の内容とスキル項目の整合性を確認し、個票へ記載してください。</t>
    <phoneticPr fontId="19"/>
  </si>
  <si>
    <t>　「別表１との対応について（Q列～U列）」の記載にあたっては、ロール対応表－1006（９行目）を確認いただき、その手順に沿って選択してください（選択のプルダウンは、ロール対応表-1006（D列）で選択いただいたスキル項目と整合させてください）。
※「スキル項目(U列）」のプルダウンは、ロール対応表-1006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</si>
  <si>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それらが、個票ｰ1006「２．教育訓練の対象分野」において選択ができる、当該講座の「ロール」となります。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</si>
  <si>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</si>
  <si>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④①のスキル項目の記載を基に、『個票ｰ1006「４．教育訓練の内容 （カリキュラム）』において、各単元の内容とスキル項目の整合性を確認し、個票へ記載してください。</t>
    <phoneticPr fontId="19"/>
  </si>
  <si>
    <t>　「別表１との対応について（Q列～U列）」の記載にあたっては、ロール対応表－1007（９行目）を確認いただき、その手順に沿って選択してください（選択のプルダウンは、ロール対応表-1007（D列）で選択いただいたスキル項目と整合させてください）。
※「スキル項目(U列）」のプルダウンは、ロール対応表-1007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</si>
  <si>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それらが、個票ｰ1007「２．教育訓練の対象分野」において選択ができる、当該講座の「ロール」となります。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</si>
  <si>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</si>
  <si>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④①のスキル項目の記載を基に、『個票ｰ1007「４．教育訓練の内容 （カリキュラム）』において、各単元の内容とスキル項目の整合性を確認し、個票へ記載してください。</t>
    <phoneticPr fontId="19"/>
  </si>
  <si>
    <t>　「別表１との対応について（Q列～U列）」の記載にあたっては、ロール対応表－1008（９行目）を確認いただき、その手順に沿って選択してください（選択のプルダウンは、ロール対応表-1008（D列）で選択いただいたスキル項目と整合させてください）。
※「スキル項目(U列）」のプルダウンは、ロール対応表-1008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</si>
  <si>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それらが、個票ｰ1008「２．教育訓練の対象分野」において選択ができる、当該講座の「ロール」となります。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</si>
  <si>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</si>
  <si>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④①のスキル項目の記載を基に、『個票ｰ1008「４．教育訓練の内容 （カリキュラム）』において、各単元の内容とスキル項目の整合性を確認し、個票へ記載してください。</t>
    <phoneticPr fontId="19"/>
  </si>
  <si>
    <t>　「別表１との対応について（Q列～U列）」の記載にあたっては、ロール対応表－1009（９行目）を確認いただき、その手順に沿って選択してください（選択のプルダウンは、ロール対応表-1009（D列）で選択いただいたスキル項目と整合させてください）。
※「スキル項目(U列）」のプルダウンは、ロール対応表-1009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</si>
  <si>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それらが、個票ｰ1009「２．教育訓練の対象分野」において選択ができる、当該講座の「ロール」となります。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</si>
  <si>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</si>
  <si>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④①のスキル項目の記載を基に、『個票ｰ1009「４．教育訓練の内容 （カリキュラム）』において、各単元の内容とスキル項目の整合性を確認し、個票へ記載してください。</t>
    <phoneticPr fontId="19"/>
  </si>
  <si>
    <t>　「別表１との対応について（Q列～U列）」の記載にあたっては、ロール対応表－1010（９行目）を確認いただき、その手順に沿って選択してください（選択のプルダウンは、ロール対応表-1010（D列）で選択いただいたスキル項目と整合させてください）。
※「スキル項目(U列）」のプルダウンは、ロール対応表-1010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</si>
  <si>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それらが、個票ｰ1010「２．教育訓練の対象分野」において選択ができる、当該講座の「ロール」となります。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</si>
  <si>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</si>
  <si>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④①のスキル項目の記載を基に、『個票ｰ1010「４．教育訓練の内容 （カリキュラム）』において、各単元の内容とスキル項目の整合性を確認し、個票へ記載してください。</t>
    <phoneticPr fontId="19"/>
  </si>
  <si>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0"/>
  </si>
  <si>
    <t>実施者</t>
    <rPh sb="0" eb="3">
      <t>ジッシシャ</t>
    </rPh>
    <phoneticPr fontId="70"/>
  </si>
  <si>
    <t>講座名称</t>
    <rPh sb="0" eb="2">
      <t>コウザ</t>
    </rPh>
    <rPh sb="2" eb="4">
      <t>メイショウ</t>
    </rPh>
    <phoneticPr fontId="70"/>
  </si>
  <si>
    <t>認定番号</t>
    <rPh sb="0" eb="2">
      <t>ニンテイ</t>
    </rPh>
    <rPh sb="2" eb="4">
      <t>バンゴウ</t>
    </rPh>
    <phoneticPr fontId="70"/>
  </si>
  <si>
    <t>認定期間</t>
    <rPh sb="0" eb="2">
      <t>ニンテイ</t>
    </rPh>
    <rPh sb="2" eb="4">
      <t>キカン</t>
    </rPh>
    <phoneticPr fontId="70"/>
  </si>
  <si>
    <t>～</t>
    <phoneticPr fontId="70"/>
  </si>
  <si>
    <t>実施方法</t>
    <rPh sb="0" eb="2">
      <t>ジッシ</t>
    </rPh>
    <rPh sb="2" eb="4">
      <t>ホウホウ</t>
    </rPh>
    <phoneticPr fontId="70"/>
  </si>
  <si>
    <t>入学定員</t>
    <rPh sb="0" eb="2">
      <t>ニュウガク</t>
    </rPh>
    <rPh sb="2" eb="4">
      <t>テイイン</t>
    </rPh>
    <phoneticPr fontId="70"/>
  </si>
  <si>
    <t>名</t>
    <rPh sb="0" eb="1">
      <t>メイ</t>
    </rPh>
    <phoneticPr fontId="70"/>
  </si>
  <si>
    <t>訓練期間</t>
    <rPh sb="0" eb="2">
      <t>クンレン</t>
    </rPh>
    <rPh sb="2" eb="4">
      <t>キカン</t>
    </rPh>
    <phoneticPr fontId="70"/>
  </si>
  <si>
    <t>日間</t>
    <rPh sb="0" eb="1">
      <t>ニチ</t>
    </rPh>
    <rPh sb="1" eb="2">
      <t>カン</t>
    </rPh>
    <phoneticPr fontId="70"/>
  </si>
  <si>
    <t>訓練時間</t>
    <rPh sb="0" eb="2">
      <t>クンレン</t>
    </rPh>
    <rPh sb="2" eb="4">
      <t>ジカン</t>
    </rPh>
    <phoneticPr fontId="70"/>
  </si>
  <si>
    <t>時間</t>
    <rPh sb="0" eb="2">
      <t>ジカン</t>
    </rPh>
    <phoneticPr fontId="70"/>
  </si>
  <si>
    <t>開講月</t>
    <rPh sb="0" eb="2">
      <t>カイコウ</t>
    </rPh>
    <rPh sb="2" eb="3">
      <t>ツキ</t>
    </rPh>
    <phoneticPr fontId="70"/>
  </si>
  <si>
    <t>受講経費</t>
    <rPh sb="0" eb="2">
      <t>ジュコウ</t>
    </rPh>
    <rPh sb="2" eb="4">
      <t>ケイヒ</t>
    </rPh>
    <phoneticPr fontId="70"/>
  </si>
  <si>
    <t>入学料</t>
    <rPh sb="0" eb="2">
      <t>ニュウガク</t>
    </rPh>
    <rPh sb="2" eb="3">
      <t>リョウ</t>
    </rPh>
    <phoneticPr fontId="70"/>
  </si>
  <si>
    <t>受講料</t>
    <rPh sb="0" eb="3">
      <t>ジュコウリョウ</t>
    </rPh>
    <phoneticPr fontId="70"/>
  </si>
  <si>
    <t>教育訓練給付指定</t>
    <rPh sb="0" eb="2">
      <t>キョウイク</t>
    </rPh>
    <rPh sb="2" eb="4">
      <t>クンレン</t>
    </rPh>
    <rPh sb="4" eb="6">
      <t>キュウフ</t>
    </rPh>
    <rPh sb="6" eb="8">
      <t>シテイ</t>
    </rPh>
    <phoneticPr fontId="70"/>
  </si>
  <si>
    <t>有無／指定番号 - -</t>
    <rPh sb="0" eb="2">
      <t>ウム</t>
    </rPh>
    <rPh sb="3" eb="5">
      <t>シテイ</t>
    </rPh>
    <rPh sb="5" eb="7">
      <t>バンゴウ</t>
    </rPh>
    <phoneticPr fontId="70"/>
  </si>
  <si>
    <t>指定期間</t>
    <rPh sb="0" eb="2">
      <t>シテイ</t>
    </rPh>
    <rPh sb="2" eb="4">
      <t>キカン</t>
    </rPh>
    <phoneticPr fontId="70"/>
  </si>
  <si>
    <t>対象分野</t>
    <rPh sb="0" eb="2">
      <t>タイショウ</t>
    </rPh>
    <rPh sb="2" eb="4">
      <t>ブンヤ</t>
    </rPh>
    <phoneticPr fontId="70"/>
  </si>
  <si>
    <t>講座の教育内容</t>
    <rPh sb="0" eb="2">
      <t>コウザ</t>
    </rPh>
    <rPh sb="3" eb="5">
      <t>キョウイク</t>
    </rPh>
    <rPh sb="5" eb="7">
      <t>ナイヨウ</t>
    </rPh>
    <phoneticPr fontId="70"/>
  </si>
  <si>
    <t>目標とするレベル</t>
    <rPh sb="0" eb="2">
      <t>モクヒョウ</t>
    </rPh>
    <phoneticPr fontId="70"/>
  </si>
  <si>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0"/>
  </si>
  <si>
    <t>具体的な到達目標</t>
    <rPh sb="0" eb="3">
      <t>グタイテキ</t>
    </rPh>
    <rPh sb="4" eb="6">
      <t>トウタツ</t>
    </rPh>
    <rPh sb="6" eb="8">
      <t>モクヒョウ</t>
    </rPh>
    <phoneticPr fontId="70"/>
  </si>
  <si>
    <t>習得できるスキル</t>
    <rPh sb="0" eb="2">
      <t>シュウトク</t>
    </rPh>
    <phoneticPr fontId="70"/>
  </si>
  <si>
    <t>講座の理解・習得のために
推奨される実務経験</t>
    <rPh sb="0" eb="2">
      <t>コウザ</t>
    </rPh>
    <rPh sb="3" eb="5">
      <t>リカイ</t>
    </rPh>
    <rPh sb="6" eb="8">
      <t>シュウトク</t>
    </rPh>
    <rPh sb="13" eb="15">
      <t>スイショウ</t>
    </rPh>
    <rPh sb="18" eb="20">
      <t>ジツム</t>
    </rPh>
    <rPh sb="20" eb="22">
      <t>ケイケン</t>
    </rPh>
    <phoneticPr fontId="70"/>
  </si>
  <si>
    <t>講座の理解・習得のために
推奨される知識・技術</t>
    <rPh sb="0" eb="2">
      <t>コウザ</t>
    </rPh>
    <rPh sb="3" eb="5">
      <t>リカイ</t>
    </rPh>
    <rPh sb="6" eb="8">
      <t>シュウトク</t>
    </rPh>
    <rPh sb="13" eb="15">
      <t>スイショウ</t>
    </rPh>
    <rPh sb="18" eb="20">
      <t>チシキ</t>
    </rPh>
    <rPh sb="21" eb="23">
      <t>ギジュツ</t>
    </rPh>
    <phoneticPr fontId="70"/>
  </si>
  <si>
    <t>技術・知識の到達度の
把握・測定方法</t>
    <rPh sb="0" eb="2">
      <t>ギジュツ</t>
    </rPh>
    <rPh sb="3" eb="5">
      <t>チシキ</t>
    </rPh>
    <rPh sb="6" eb="9">
      <t>トウタツド</t>
    </rPh>
    <rPh sb="11" eb="13">
      <t>ハアク</t>
    </rPh>
    <rPh sb="14" eb="16">
      <t>ソクテイ</t>
    </rPh>
    <rPh sb="16" eb="18">
      <t>ホウホウ</t>
    </rPh>
    <phoneticPr fontId="70"/>
  </si>
  <si>
    <t>修了認定の判断基準</t>
    <rPh sb="0" eb="2">
      <t>シュウリョウ</t>
    </rPh>
    <rPh sb="2" eb="4">
      <t>ニンテイ</t>
    </rPh>
    <rPh sb="5" eb="7">
      <t>ハンダン</t>
    </rPh>
    <rPh sb="7" eb="9">
      <t>キジュン</t>
    </rPh>
    <phoneticPr fontId="70"/>
  </si>
  <si>
    <t>修了認定基準に満たない
受講者への措置</t>
    <phoneticPr fontId="70"/>
  </si>
  <si>
    <t>社会人が受講しやすい
工夫</t>
    <rPh sb="0" eb="2">
      <t>シャカイ</t>
    </rPh>
    <rPh sb="2" eb="3">
      <t>ジン</t>
    </rPh>
    <rPh sb="4" eb="6">
      <t>ジュコウ</t>
    </rPh>
    <rPh sb="11" eb="13">
      <t>クフウ</t>
    </rPh>
    <phoneticPr fontId="70"/>
  </si>
  <si>
    <t>受講者に対する
サポート体制</t>
    <rPh sb="0" eb="3">
      <t>ジュコウシャ</t>
    </rPh>
    <rPh sb="4" eb="5">
      <t>タイ</t>
    </rPh>
    <rPh sb="12" eb="14">
      <t>タイセイ</t>
    </rPh>
    <phoneticPr fontId="70"/>
  </si>
  <si>
    <t>教育訓練施設
所在地</t>
    <rPh sb="0" eb="2">
      <t>キョウイク</t>
    </rPh>
    <rPh sb="2" eb="4">
      <t>クンレン</t>
    </rPh>
    <rPh sb="4" eb="6">
      <t>シセツ</t>
    </rPh>
    <rPh sb="7" eb="10">
      <t>ショザイチ</t>
    </rPh>
    <phoneticPr fontId="70"/>
  </si>
  <si>
    <t>ホームページ</t>
    <phoneticPr fontId="70"/>
  </si>
  <si>
    <t>教育訓練実施者の代表者等（被用者以外）</t>
    <phoneticPr fontId="19"/>
  </si>
  <si>
    <t>１．申請者の概要　</t>
    <rPh sb="2" eb="4">
      <t>シンセイ</t>
    </rPh>
    <rPh sb="4" eb="5">
      <t>シャ</t>
    </rPh>
    <rPh sb="6" eb="8">
      <t>ガイヨウ</t>
    </rPh>
    <phoneticPr fontId="6"/>
  </si>
  <si>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19"/>
  </si>
  <si>
    <t>※４</t>
    <phoneticPr fontId="19"/>
  </si>
  <si>
    <t>９．行政機関等からの処分・是正措置等　</t>
    <rPh sb="2" eb="4">
      <t>ギョウセイ</t>
    </rPh>
    <rPh sb="4" eb="6">
      <t>キカン</t>
    </rPh>
    <rPh sb="6" eb="7">
      <t>トウ</t>
    </rPh>
    <rPh sb="10" eb="12">
      <t>ショブン</t>
    </rPh>
    <rPh sb="13" eb="15">
      <t>ゼセイ</t>
    </rPh>
    <rPh sb="15" eb="17">
      <t>ソチ</t>
    </rPh>
    <rPh sb="17" eb="18">
      <t>トウ</t>
    </rPh>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</si>
  <si>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</si>
  <si>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</si>
  <si>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</si>
  <si>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</si>
  <si>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</si>
  <si>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r>
      <rPr>
        <sz val="11"/>
        <rFont val="ＭＳ Ｐゴシック"/>
        <family val="3"/>
        <charset val="128"/>
      </rPr>
      <t>10．公的制度の利用に関する確認事項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</si>
  <si>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(6)　開講月　※２</t>
    <rPh sb="4" eb="6">
      <t>カイコウ</t>
    </rPh>
    <rPh sb="6" eb="7">
      <t>ヅキ</t>
    </rPh>
    <phoneticPr fontId="19"/>
  </si>
  <si>
    <t>１月</t>
    <rPh sb="1" eb="2">
      <t>ガツ</t>
    </rPh>
    <phoneticPr fontId="19"/>
  </si>
  <si>
    <t>２月</t>
    <rPh sb="1" eb="2">
      <t>ガツ</t>
    </rPh>
    <phoneticPr fontId="19"/>
  </si>
  <si>
    <t>３月</t>
  </si>
  <si>
    <t>４月</t>
  </si>
  <si>
    <t>５月</t>
  </si>
  <si>
    <t>６月</t>
  </si>
  <si>
    <t>７月</t>
  </si>
  <si>
    <t>８月</t>
  </si>
  <si>
    <t>９月</t>
  </si>
  <si>
    <t>１０月</t>
  </si>
  <si>
    <t>１１月</t>
  </si>
  <si>
    <t>１２月</t>
  </si>
  <si>
    <t>毎月開講</t>
    <rPh sb="0" eb="2">
      <t>マイツキ</t>
    </rPh>
    <rPh sb="2" eb="4">
      <t>カイコウ</t>
    </rPh>
    <phoneticPr fontId="19"/>
  </si>
  <si>
    <t>※２　毎月開講の場合は「毎月開講」のみにチェックを記載してください。</t>
    <rPh sb="3" eb="5">
      <t>マイツキ</t>
    </rPh>
    <rPh sb="5" eb="7">
      <t>カイコウ</t>
    </rPh>
    <rPh sb="8" eb="10">
      <t>バアイ</t>
    </rPh>
    <rPh sb="12" eb="14">
      <t>マイツキ</t>
    </rPh>
    <rPh sb="14" eb="16">
      <t>カイコウ</t>
    </rPh>
    <rPh sb="25" eb="27">
      <t>キサイ</t>
    </rPh>
    <phoneticPr fontId="19"/>
  </si>
  <si>
    <t>記載にあたっては、ロール対応表－1002（４行目・６行目・７行目）を確認いただき、その手順に沿って選択してください（以下のプルダウンはロール対応表-1002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</si>
  <si>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-1002（8行目）のリンク先資料のうち、各ロール（分野）の「担う責任・主な業務・スキル」のページに記載してある内容も参照しながら、ご記入ください（ロール対応表-1002・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</si>
  <si>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1003（４行目・６行目・７行目）を確認いただき、その手順に沿って選択してください（以下のプルダウンはロール対応表-1003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</si>
  <si>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-1003（8行目）のリンク先資料のうち、各ロール（分野）の「担う責任・主な業務・スキル」のページに記載してある内容も参照しながら、ご記入ください（ロール対応表-1003・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</si>
  <si>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1004（４行目・６行目・７行目）を確認いただき、その手順に沿って選択してください（以下のプルダウンはロール対応表-1004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</si>
  <si>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-1004（8行目）のリンク先資料のうち、各ロール（分野）の「担う責任・主な業務・スキル」のページに記載してある内容も参照しながら、ご記入ください（ロール対応表-1004・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</si>
  <si>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1005（４行目・６行目・７行目）を確認いただき、その手順に沿って選択してください（以下のプルダウンはロール対応表-1005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</si>
  <si>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-1005（8行目）のリンク先資料のうち、各ロール（分野）の「担う責任・主な業務・スキル」のページに記載してある内容も参照しながら、ご記入ください（ロール対応表-1005・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</si>
  <si>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1006（４行目・６行目・７行目）を確認いただき、その手順に沿って選択してください（以下のプルダウンはロール対応表-1006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</si>
  <si>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-1006（8行目）のリンク先資料のうち、各ロール（分野）の「担う責任・主な業務・スキル」のページに記載してある内容も参照しながら、ご記入ください（ロール対応表-1006・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</si>
  <si>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1007（４行目・６行目・７行目）を確認いただき、その手順に沿って選択してください（以下のプルダウンはロール対応表-1007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</si>
  <si>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-1007（8行目）のリンク先資料のうち、各ロール（分野）の「担う責任・主な業務・スキル」のページに記載してある内容も参照しながら、ご記入ください（ロール対応表-1007・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</si>
  <si>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1008（４行目・６行目・７行目）を確認いただき、その手順に沿って選択してください（以下のプルダウンはロール対応表-1008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</si>
  <si>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-1008（8行目）のリンク先資料のうち、各ロール（分野）の「担う責任・主な業務・スキル」のページに記載してある内容も参照しながら、ご記入ください（ロール対応表-1008・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</si>
  <si>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1009（４行目・６行目・７行目）を確認いただき、その手順に沿って選択してください（以下のプルダウンはロール対応表-1009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</si>
  <si>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-1009（8行目）のリンク先資料のうち、各ロール（分野）の「担う責任・主な業務・スキル」のページに記載してある内容も参照しながら、ご記入ください（ロール対応表-1009・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</si>
  <si>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1010（４行目・６行目・７行目）を確認いただき、その手順に沿って選択してください（以下のプルダウンはロール対応表-1010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</si>
  <si>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-1010（8行目）のリンク先資料のうち、各ロール（分野）の「担う責任・主な業務・スキル」のページに記載してある内容も参照しながら、ご記入ください（ロール対応表-1010・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</si>
  <si>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(6)当該教育訓練を適切に実施するための施設及び設備を有するものであること。</t>
    <phoneticPr fontId="19"/>
  </si>
  <si>
    <t>施設長
(施設責任者)
役職・氏名　　　　（旧姓可）</t>
    <rPh sb="12" eb="13">
      <t>ヤク</t>
    </rPh>
    <rPh sb="13" eb="14">
      <t>ショク</t>
    </rPh>
    <rPh sb="22" eb="24">
      <t>キュウセイ</t>
    </rPh>
    <rPh sb="24" eb="25">
      <t>カ</t>
    </rPh>
    <phoneticPr fontId="19"/>
  </si>
  <si>
    <t>作成担当者
氏名（旧姓可）・所属・連絡先</t>
    <rPh sb="0" eb="2">
      <t>サクセイ</t>
    </rPh>
    <rPh sb="2" eb="5">
      <t>タントウシャ</t>
    </rPh>
    <rPh sb="6" eb="8">
      <t>シメイ</t>
    </rPh>
    <rPh sb="9" eb="11">
      <t>キュウセイ</t>
    </rPh>
    <rPh sb="11" eb="12">
      <t>カ</t>
    </rPh>
    <rPh sb="14" eb="16">
      <t>ショゾク</t>
    </rPh>
    <rPh sb="17" eb="20">
      <t>レンラクサキ</t>
    </rPh>
    <phoneticPr fontId="6"/>
  </si>
  <si>
    <t>②代表者氏名・役職（旧姓可）</t>
    <rPh sb="1" eb="3">
      <t>ダイヒョウ</t>
    </rPh>
    <rPh sb="3" eb="4">
      <t>シャ</t>
    </rPh>
    <rPh sb="4" eb="6">
      <t>シメイ</t>
    </rPh>
    <rPh sb="7" eb="9">
      <t>ヤクショク</t>
    </rPh>
    <rPh sb="10" eb="12">
      <t>キュウセイ</t>
    </rPh>
    <rPh sb="12" eb="13">
      <t>カ</t>
    </rPh>
    <phoneticPr fontId="6"/>
  </si>
  <si>
    <t>④送付先住所
※２</t>
    <rPh sb="1" eb="4">
      <t>ソウフサキ</t>
    </rPh>
    <rPh sb="4" eb="6">
      <t>ジュウショ</t>
    </rPh>
    <phoneticPr fontId="19"/>
  </si>
  <si>
    <t>⑥当該教育訓練実施者の教育訓練事業の開始年月日　※３</t>
    <phoneticPr fontId="19"/>
  </si>
  <si>
    <t>⑨申請担当者所属・氏名　　　　　　　（旧姓可）</t>
    <rPh sb="1" eb="3">
      <t>シンセイ</t>
    </rPh>
    <rPh sb="3" eb="6">
      <t>タントウシャ</t>
    </rPh>
    <rPh sb="6" eb="8">
      <t>ショゾク</t>
    </rPh>
    <rPh sb="9" eb="11">
      <t>シメイ</t>
    </rPh>
    <rPh sb="19" eb="21">
      <t>キュウセイ</t>
    </rPh>
    <rPh sb="21" eb="22">
      <t>カ</t>
    </rPh>
    <phoneticPr fontId="6"/>
  </si>
  <si>
    <t xml:space="preserve">Tel.
※１ </t>
    <phoneticPr fontId="6"/>
  </si>
  <si>
    <t>e-mail. 
※４</t>
    <phoneticPr fontId="6"/>
  </si>
  <si>
    <t>教育訓練施設長（施設責任者）
所属・氏名　　　（旧姓可）</t>
    <rPh sb="0" eb="2">
      <t>キョウイク</t>
    </rPh>
    <rPh sb="2" eb="4">
      <t>クンレン</t>
    </rPh>
    <rPh sb="4" eb="6">
      <t>シセツ</t>
    </rPh>
    <rPh sb="6" eb="7">
      <t>チョウ</t>
    </rPh>
    <rPh sb="8" eb="10">
      <t>シセツ</t>
    </rPh>
    <rPh sb="10" eb="13">
      <t>セキニンシャ</t>
    </rPh>
    <rPh sb="15" eb="17">
      <t>ショゾク</t>
    </rPh>
    <rPh sb="18" eb="20">
      <t>シメイ</t>
    </rPh>
    <rPh sb="24" eb="26">
      <t>キュウセイ</t>
    </rPh>
    <rPh sb="26" eb="27">
      <t>カ</t>
    </rPh>
    <phoneticPr fontId="6"/>
  </si>
  <si>
    <t>事務担当者
所属・氏名　　　　（旧姓可）</t>
    <rPh sb="0" eb="2">
      <t>ジム</t>
    </rPh>
    <rPh sb="2" eb="5">
      <t>タントウシャ</t>
    </rPh>
    <rPh sb="6" eb="8">
      <t>ショゾク</t>
    </rPh>
    <rPh sb="9" eb="11">
      <t>シメイ</t>
    </rPh>
    <rPh sb="16" eb="18">
      <t>キュウセイ</t>
    </rPh>
    <rPh sb="18" eb="19">
      <t>カ</t>
    </rPh>
    <phoneticPr fontId="6"/>
  </si>
  <si>
    <t>手続等に関する問合せ受付者
所属・氏名　　　　　　（旧姓可）</t>
    <rPh sb="0" eb="2">
      <t>テツヅキ</t>
    </rPh>
    <rPh sb="2" eb="3">
      <t>トウ</t>
    </rPh>
    <rPh sb="4" eb="5">
      <t>カン</t>
    </rPh>
    <rPh sb="7" eb="9">
      <t>トイアワ</t>
    </rPh>
    <rPh sb="10" eb="12">
      <t>ウケツケ</t>
    </rPh>
    <rPh sb="12" eb="13">
      <t>シャ</t>
    </rPh>
    <rPh sb="14" eb="16">
      <t>ショゾク</t>
    </rPh>
    <rPh sb="17" eb="19">
      <t>シメイ</t>
    </rPh>
    <rPh sb="26" eb="28">
      <t>キュウセイ</t>
    </rPh>
    <rPh sb="28" eb="29">
      <t>カ</t>
    </rPh>
    <phoneticPr fontId="6"/>
  </si>
  <si>
    <t>苦情受付者
所属・氏名　　　（旧姓可）</t>
    <rPh sb="0" eb="2">
      <t>クジョウ</t>
    </rPh>
    <rPh sb="2" eb="3">
      <t>ウ</t>
    </rPh>
    <rPh sb="3" eb="4">
      <t>ツ</t>
    </rPh>
    <rPh sb="4" eb="5">
      <t>シャ</t>
    </rPh>
    <rPh sb="6" eb="8">
      <t>ショゾク</t>
    </rPh>
    <rPh sb="9" eb="11">
      <t>シメイ</t>
    </rPh>
    <rPh sb="15" eb="17">
      <t>キュウセイ</t>
    </rPh>
    <rPh sb="17" eb="18">
      <t>カ</t>
    </rPh>
    <phoneticPr fontId="6"/>
  </si>
  <si>
    <t xml:space="preserve"> (8)　開講実績　※３</t>
    <rPh sb="5" eb="7">
      <t>カイコウ</t>
    </rPh>
    <rPh sb="7" eb="9">
      <t>ジッセキ</t>
    </rPh>
    <phoneticPr fontId="6"/>
  </si>
  <si>
    <t xml:space="preserve"> (9)　修了者数　※４</t>
    <rPh sb="8" eb="9">
      <t>スウ</t>
    </rPh>
    <phoneticPr fontId="6"/>
  </si>
  <si>
    <r>
      <rPr>
        <sz val="9"/>
        <rFont val="ＭＳ Ｐ明朝"/>
        <family val="1"/>
        <charset val="128"/>
      </rPr>
      <t xml:space="preserve"> (10)　現認定期間中の実施実績</t>
    </r>
    <r>
      <rPr>
        <sz val="10"/>
        <rFont val="ＭＳ Ｐ明朝"/>
        <family val="1"/>
        <charset val="128"/>
      </rPr>
      <t xml:space="preserve">
　　　　［</t>
    </r>
    <r>
      <rPr>
        <sz val="9"/>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</si>
  <si>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rFont val="ＭＳ Ｐ明朝"/>
        <family val="1"/>
        <charset val="128"/>
      </rPr>
      <t xml:space="preserve"> (11)　現認定期間中の修了者実績</t>
    </r>
    <r>
      <rPr>
        <sz val="10"/>
        <rFont val="ＭＳ Ｐ明朝"/>
        <family val="1"/>
        <charset val="128"/>
      </rPr>
      <t xml:space="preserve">
　　　　［</t>
    </r>
    <r>
      <rPr>
        <sz val="9"/>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</si>
  <si>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(12)　申請講座のパッケージ等の状況
　　　　　　　　　　　※５</t>
    <rPh sb="6" eb="8">
      <t>シンセイ</t>
    </rPh>
    <rPh sb="8" eb="10">
      <t>コウザ</t>
    </rPh>
    <rPh sb="16" eb="17">
      <t>トウ</t>
    </rPh>
    <rPh sb="18" eb="20">
      <t>ジョウキョウ</t>
    </rPh>
    <phoneticPr fontId="6"/>
  </si>
  <si>
    <t xml:space="preserve"> (14) 申請にあたり、新たに追加・変更
　　した内容　※６</t>
    <rPh sb="6" eb="8">
      <t>シンセイ</t>
    </rPh>
    <rPh sb="13" eb="14">
      <t>アラ</t>
    </rPh>
    <rPh sb="16" eb="18">
      <t>ツイカ</t>
    </rPh>
    <rPh sb="19" eb="21">
      <t>ヘンコウ</t>
    </rPh>
    <rPh sb="26" eb="28">
      <t>ナイヨウ</t>
    </rPh>
    <phoneticPr fontId="6"/>
  </si>
  <si>
    <t>※３　申請の日から遡って１年以内の期間内の開講実績を記入してください。</t>
    <rPh sb="21" eb="23">
      <t>カイコウ</t>
    </rPh>
    <rPh sb="23" eb="25">
      <t>ジッセキ</t>
    </rPh>
    <rPh sb="26" eb="28">
      <t>キニュウ</t>
    </rPh>
    <phoneticPr fontId="19"/>
  </si>
  <si>
    <t>※４　申請の日から遡って１年以内の期間内の修了者実績を記入してください。</t>
    <rPh sb="21" eb="24">
      <t>シュウリョウシャ</t>
    </rPh>
    <rPh sb="24" eb="26">
      <t>ジッセキ</t>
    </rPh>
    <rPh sb="27" eb="29">
      <t>キニュウ</t>
    </rPh>
    <phoneticPr fontId="19"/>
  </si>
  <si>
    <t>※５　「既存講座の申請」の場合⇒「2．教育訓練の対象分野」へ進んでください
　　　「2つ以上の講座をパッケージ」の場合⇒２つ以上の既存講座をパッケージを選択の場合⇒「（13）パッケージの内容」へ。
　　また、パッケージ内容や変更部分が分かるように、 「４．教育訓練の内容 （カリキュラム）」の「単元／章」を分けて記載してください
　　　「新規カリキュラムを加えるなど内容を変更した講座を申請」の場合⇒「（14）申請に当たり、新たに追加・変更した内容」に進んでください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69" eb="171">
      <t>シンキ</t>
    </rPh>
    <rPh sb="178" eb="179">
      <t>クワ</t>
    </rPh>
    <rPh sb="183" eb="185">
      <t>ナイヨウ</t>
    </rPh>
    <rPh sb="186" eb="188">
      <t>ヘンコウ</t>
    </rPh>
    <rPh sb="190" eb="192">
      <t>コウザ</t>
    </rPh>
    <rPh sb="193" eb="195">
      <t>シンセイ</t>
    </rPh>
    <rPh sb="197" eb="199">
      <t>バアイ</t>
    </rPh>
    <rPh sb="205" eb="207">
      <t>シンセイ</t>
    </rPh>
    <rPh sb="208" eb="209">
      <t>ア</t>
    </rPh>
    <rPh sb="212" eb="213">
      <t>アラ</t>
    </rPh>
    <rPh sb="215" eb="217">
      <t>ツイカ</t>
    </rPh>
    <rPh sb="218" eb="220">
      <t>ヘンコウ</t>
    </rPh>
    <rPh sb="222" eb="224">
      <t>ナイヨウ</t>
    </rPh>
    <rPh sb="226" eb="227">
      <t>スス</t>
    </rPh>
    <phoneticPr fontId="19"/>
  </si>
  <si>
    <t>※６　申請にあたって講座内容を追加・変更した場合は、「４．教育訓練の内容 （カリキュラム）」の番号を記載し、追加箇所及び追加内容等を具体的に記載してください。</t>
    <phoneticPr fontId="19"/>
  </si>
  <si>
    <t>（９）スクーリングの実施状況
［通信制のみ］</t>
    <rPh sb="10" eb="12">
      <t>ジッシ</t>
    </rPh>
    <rPh sb="12" eb="14">
      <t>ジョウキョウ</t>
    </rPh>
    <phoneticPr fontId="6"/>
  </si>
  <si>
    <t>②　①に係る講座の
入講（入学）者数</t>
    <rPh sb="4" eb="5">
      <t>カカ</t>
    </rPh>
    <rPh sb="6" eb="8">
      <t>コウザ</t>
    </rPh>
    <rPh sb="10" eb="12">
      <t>ニュウコウ</t>
    </rPh>
    <rPh sb="13" eb="15">
      <t>ニュウガク</t>
    </rPh>
    <rPh sb="16" eb="17">
      <t>シャ</t>
    </rPh>
    <rPh sb="17" eb="18">
      <t>スウ</t>
    </rPh>
    <phoneticPr fontId="70"/>
  </si>
  <si>
    <t>（１）販売活動等管理責任者（旧姓可）</t>
    <rPh sb="3" eb="5">
      <t>ハンバイ</t>
    </rPh>
    <rPh sb="5" eb="7">
      <t>カツドウ</t>
    </rPh>
    <rPh sb="7" eb="8">
      <t>トウ</t>
    </rPh>
    <rPh sb="8" eb="10">
      <t>カンリ</t>
    </rPh>
    <rPh sb="10" eb="13">
      <t>セキニンシャ</t>
    </rPh>
    <rPh sb="14" eb="16">
      <t>キュウセイ</t>
    </rPh>
    <rPh sb="16" eb="17">
      <t>カ</t>
    </rPh>
    <phoneticPr fontId="70"/>
  </si>
  <si>
    <t>(２)講座運営・販売活動等に係る
苦情受付窓口（旧姓可）</t>
    <rPh sb="14" eb="15">
      <t>カカ</t>
    </rPh>
    <rPh sb="17" eb="19">
      <t>クジョウ</t>
    </rPh>
    <rPh sb="19" eb="21">
      <t>ウケツケ</t>
    </rPh>
    <rPh sb="21" eb="23">
      <t>マドグチ</t>
    </rPh>
    <rPh sb="24" eb="26">
      <t>キュウセイ</t>
    </rPh>
    <rPh sb="26" eb="27">
      <t>カ</t>
    </rPh>
    <phoneticPr fontId="19"/>
  </si>
  <si>
    <t xml:space="preserve"> (3)　総授業時間</t>
    <phoneticPr fontId="19"/>
  </si>
  <si>
    <t>申請する教育訓練に限らず、申請者が教育訓練事業を開始した日以降、申請の日までに定款で定める１営業年度以上の事業実績を有し、かつ、その間安定して運営されている実績が必要です。</t>
    <phoneticPr fontId="6"/>
  </si>
  <si>
    <t>※３</t>
    <phoneticPr fontId="6"/>
  </si>
  <si>
    <t>厚生労働省から重要なお知らせを送付することがあるため、メールアドレスは必ず記載をお願いいたします。</t>
    <rPh sb="0" eb="2">
      <t>コウセイ</t>
    </rPh>
    <rPh sb="2" eb="5">
      <t>ロウドウショウ</t>
    </rPh>
    <rPh sb="37" eb="39">
      <t>キサイ</t>
    </rPh>
    <rPh sb="41" eb="42">
      <t>ネガ</t>
    </rPh>
    <phoneticPr fontId="19"/>
  </si>
  <si>
    <t>⑤　就職・在職率
（(③＋④)/②）※５</t>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</si>
</sst>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411]ggge&quot;年&quot;m&quot;月&quot;d&quot;日&quot;;@"/>
    <numFmt numFmtId="177" formatCode="000#"/>
    <numFmt numFmtId="178" formatCode="0000"/>
    <numFmt numFmtId="179" formatCode="General&quot;歳&quot;"/>
    <numFmt numFmtId="180" formatCode="#,##0.0&quot;時間&quot;"/>
    <numFmt numFmtId="181" formatCode="#,##0&quot;時間&quot;"/>
    <numFmt numFmtId="182" formatCode="0_ "/>
    <numFmt numFmtId="183" formatCode="#,##0.0_ "/>
    <numFmt numFmtId="184" formatCode="0.0%"/>
    <numFmt numFmtId="185" formatCode="[$]ggge&quot;年&quot;m&quot;月&quot;d&quot;日&quot;;@" x16r2:formatCode16="[$-ja-JP-x-gannen]ggge&quot;年&quot;m&quot;月&quot;d&quot;日&quot;;@"/>
    <numFmt numFmtId="186" formatCode="[$-F400]h:mm:ss\ AM/PM"/>
    <numFmt numFmtId="187" formatCode="0_);[Red]\(0\)"/>
    <numFmt numFmtId="188" formatCode="yyyy/m"/>
    <numFmt numFmtId="189" formatCode="#,##0&quot;円&quot;"/>
  </numFmts>
  <fonts count="142" x14ac:knownFonts="1">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2"/>
      <name val="ＭＳ Ｐ明朝"/>
      <family val="1"/>
      <charset val="128"/>
    </font>
    <font>
      <sz val="13"/>
      <name val="Meiryo UI"/>
      <family val="3"/>
      <charset val="128"/>
    </font>
    <font>
      <sz val="11"/>
      <name val="ＭＳ Ｐ明朝"/>
      <family val="2"/>
      <charset val="128"/>
      <scheme val="minor"/>
    </font>
    <font>
      <sz val="8"/>
      <color rgb="FFFF0000"/>
      <name val="Meiryo UI"/>
      <family val="3"/>
      <charset val="128"/>
    </font>
    <font>
      <sz val="11"/>
      <color theme="1"/>
      <name val="BIZ UDPゴシック"/>
      <family val="3"/>
      <charset val="128"/>
    </font>
    <font>
      <sz val="9"/>
      <color theme="10"/>
      <name val="@Meiryo UI"/>
      <family val="3"/>
      <charset val="128"/>
    </font>
    <font>
      <sz val="8"/>
      <color theme="10"/>
      <name val="Meiryo UI"/>
      <family val="3"/>
      <charset val="128"/>
    </font>
    <font>
      <sz val="8"/>
      <name val="@Meiryo UI"/>
      <family val="3"/>
      <charset val="128"/>
    </font>
    <font>
      <sz val="10"/>
      <name val="ＭＳ ゴシック"/>
      <family val="3"/>
      <charset val="128"/>
    </font>
    <font>
      <sz val="10"/>
      <color rgb="FFFF0000"/>
      <name val="ＭＳ Ｐゴシック"/>
      <family val="3"/>
      <charset val="128"/>
    </font>
    <font>
      <sz val="9"/>
      <name val="ＭＳ Ｐ明朝"/>
      <family val="1"/>
      <charset val="128"/>
      <scheme val="maj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326">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style="double">
        <color indexed="8"/>
      </right>
      <top/>
      <bottom style="thin">
        <color indexed="64"/>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style="thin">
        <color indexed="64"/>
      </left>
      <right style="medium">
        <color indexed="64"/>
      </right>
      <top style="medium">
        <color indexed="64"/>
      </top>
      <bottom style="thin">
        <color indexed="64"/>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top style="thin">
        <color indexed="8"/>
      </top>
      <bottom style="medium">
        <color indexed="8"/>
      </bottom>
      <diagonal/>
    </border>
    <border>
      <left style="double">
        <color indexed="64"/>
      </left>
      <right/>
      <top style="thin">
        <color indexed="8"/>
      </top>
      <bottom style="medium">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hair">
        <color indexed="8"/>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8"/>
      </top>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hair">
        <color indexed="64"/>
      </left>
      <right style="hair">
        <color indexed="64"/>
      </right>
      <top style="thin">
        <color indexed="64"/>
      </top>
      <bottom/>
      <diagonal/>
    </border>
  </borders>
  <cellStyleXfs count="13">
    <xf numFmtId="0" fontId="0" fillId="0" borderId="0">
      <alignment vertical="center"/>
    </xf>
    <xf numFmtId="38" fontId="17" fillId="0" borderId="0" applyFont="0" applyFill="0" applyBorder="0" applyAlignment="0" applyProtection="0">
      <alignment vertical="center"/>
    </xf>
    <xf numFmtId="0" fontId="24" fillId="0" borderId="0" applyNumberFormat="0" applyFill="0" applyBorder="0" applyAlignment="0" applyProtection="0">
      <alignment vertical="center"/>
    </xf>
    <xf numFmtId="0" fontId="5" fillId="0" borderId="0">
      <alignment vertical="center"/>
    </xf>
    <xf numFmtId="38" fontId="43" fillId="0" borderId="0" applyFont="0" applyFill="0" applyBorder="0" applyAlignment="0" applyProtection="0">
      <alignment vertical="center"/>
    </xf>
    <xf numFmtId="0" fontId="13" fillId="0" borderId="0">
      <alignment vertical="center"/>
    </xf>
    <xf numFmtId="0" fontId="17" fillId="0" borderId="0">
      <alignment vertical="center"/>
    </xf>
    <xf numFmtId="0" fontId="97" fillId="0" borderId="0" applyNumberFormat="0" applyFill="0" applyBorder="0" applyAlignment="0" applyProtection="0">
      <alignment vertical="center"/>
    </xf>
    <xf numFmtId="0" fontId="4" fillId="0" borderId="0">
      <alignment vertical="center"/>
    </xf>
    <xf numFmtId="0" fontId="102" fillId="0" borderId="0"/>
    <xf numFmtId="38" fontId="2"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 fillId="0" borderId="0">
      <alignment vertical="center"/>
    </xf>
  </cellStyleXfs>
  <cellXfs count="2168">
    <xf numFmtId="0" fontId="0" fillId="0" borderId="0" xfId="0">
      <alignment vertical="center"/>
    </xf>
    <xf numFmtId="0" fontId="28" fillId="0" borderId="0" xfId="0" applyFont="1" applyAlignment="1">
      <alignment horizontal="right" vertical="center"/>
    </xf>
    <xf numFmtId="0" fontId="30" fillId="0" borderId="0" xfId="0" applyFont="1">
      <alignment vertical="center"/>
    </xf>
    <xf numFmtId="0" fontId="8" fillId="0" borderId="0" xfId="0" applyFont="1">
      <alignment vertical="center"/>
    </xf>
    <xf numFmtId="0" fontId="0" fillId="0" borderId="0" xfId="0" applyAlignment="1">
      <alignment vertical="center" wrapText="1"/>
    </xf>
    <xf numFmtId="182" fontId="31" fillId="2" borderId="7" xfId="0" applyNumberFormat="1" applyFont="1" applyFill="1" applyBorder="1" applyAlignment="1" applyProtection="1">
      <alignment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0" fillId="0" borderId="0" xfId="7" applyFont="1" applyAlignment="1">
      <alignment horizontal="center" vertical="center"/>
    </xf>
    <xf numFmtId="0" fontId="4" fillId="0" borderId="0" xfId="8">
      <alignment vertical="center"/>
    </xf>
    <xf numFmtId="0" fontId="103" fillId="3" borderId="177" xfId="9" applyFont="1" applyFill="1" applyBorder="1" applyAlignment="1">
      <alignment horizontal="center" vertical="center"/>
    </xf>
    <xf numFmtId="0" fontId="103" fillId="3" borderId="179" xfId="9" applyFont="1" applyFill="1" applyBorder="1" applyAlignment="1">
      <alignment horizontal="center" vertical="center"/>
    </xf>
    <xf numFmtId="0" fontId="103" fillId="3" borderId="179" xfId="9" applyFont="1" applyFill="1" applyBorder="1" applyAlignment="1">
      <alignment horizontal="center" vertical="center" wrapText="1"/>
    </xf>
    <xf numFmtId="0" fontId="104" fillId="3" borderId="179" xfId="8" applyFont="1" applyFill="1" applyBorder="1">
      <alignment vertical="center"/>
    </xf>
    <xf numFmtId="0" fontId="104" fillId="3" borderId="178" xfId="8" applyFont="1" applyFill="1" applyBorder="1">
      <alignment vertical="center"/>
    </xf>
    <xf numFmtId="0" fontId="106" fillId="7" borderId="179" xfId="8" applyFont="1" applyFill="1" applyBorder="1" applyAlignment="1">
      <alignment horizontal="center" vertical="center"/>
    </xf>
    <xf numFmtId="0" fontId="106" fillId="0" borderId="179" xfId="8" applyFont="1" applyBorder="1" applyAlignment="1">
      <alignment horizontal="center" vertical="center"/>
    </xf>
    <xf numFmtId="0" fontId="106" fillId="0" borderId="178" xfId="8" applyFont="1" applyBorder="1" applyAlignment="1">
      <alignment horizontal="center" vertical="center"/>
    </xf>
    <xf numFmtId="0" fontId="104" fillId="3" borderId="179" xfId="9" applyFont="1" applyFill="1" applyBorder="1" applyAlignment="1">
      <alignment horizontal="center" vertical="center"/>
    </xf>
    <xf numFmtId="0" fontId="106" fillId="7" borderId="178" xfId="8" applyFont="1" applyFill="1" applyBorder="1" applyAlignment="1">
      <alignment horizontal="center" vertical="center"/>
    </xf>
    <xf numFmtId="0" fontId="104" fillId="3" borderId="200" xfId="9" applyFont="1" applyFill="1" applyBorder="1" applyAlignment="1">
      <alignment horizontal="center" vertical="center"/>
    </xf>
    <xf numFmtId="0" fontId="106" fillId="0" borderId="200" xfId="8" applyFont="1" applyBorder="1" applyAlignment="1">
      <alignment horizontal="center" vertical="center"/>
    </xf>
    <xf numFmtId="0" fontId="106" fillId="7" borderId="200" xfId="8" applyFont="1" applyFill="1" applyBorder="1" applyAlignment="1">
      <alignment horizontal="center" vertical="center"/>
    </xf>
    <xf numFmtId="0" fontId="106" fillId="7" borderId="201" xfId="8" applyFont="1" applyFill="1" applyBorder="1" applyAlignment="1">
      <alignment horizontal="center" vertical="center"/>
    </xf>
    <xf numFmtId="0" fontId="98" fillId="0" borderId="0" xfId="8" applyFont="1">
      <alignment vertical="center"/>
    </xf>
    <xf numFmtId="2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right" vertical="center"/>
    </xf>
    <xf numFmtId="0" fontId="10" fillId="0" borderId="0" xfId="0" applyFont="1" applyAlignment="1">
      <alignment horizontal="center" vertical="center"/>
    </xf>
    <xf numFmtId="0" fontId="94" fillId="0" borderId="0" xfId="0" applyFont="1" applyAlignment="1">
      <alignment horizontal="left" vertical="center"/>
    </xf>
    <xf numFmtId="0" fontId="12" fillId="0" borderId="0" xfId="0" applyFont="1">
      <alignment vertical="center"/>
    </xf>
    <xf numFmtId="0" fontId="67" fillId="0" borderId="0" xfId="0" applyFont="1" applyAlignment="1">
      <alignment vertical="distributed" wrapText="1"/>
    </xf>
    <xf numFmtId="0" fontId="67" fillId="0" borderId="0" xfId="0" applyFont="1">
      <alignment vertical="center"/>
    </xf>
    <xf numFmtId="0" fontId="21" fillId="0" borderId="0" xfId="0" applyFont="1">
      <alignment vertical="center"/>
    </xf>
    <xf numFmtId="0" fontId="8"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19" xfId="0" applyFont="1" applyBorder="1" applyAlignment="1">
      <alignment horizontal="left" vertical="center" wrapText="1"/>
    </xf>
    <xf numFmtId="0" fontId="13" fillId="0" borderId="0" xfId="0" applyFont="1">
      <alignment vertical="center"/>
    </xf>
    <xf numFmtId="0" fontId="20" fillId="0" borderId="5" xfId="0" applyFont="1" applyBorder="1" applyAlignment="1">
      <alignment horizontal="right" vertical="center"/>
    </xf>
    <xf numFmtId="0" fontId="12" fillId="0" borderId="0" xfId="0" applyFont="1" applyAlignment="1">
      <alignment horizontal="center" vertical="center" wrapText="1"/>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lignment vertical="center"/>
    </xf>
    <xf numFmtId="0" fontId="22" fillId="0" borderId="0" xfId="0" applyFont="1" applyAlignment="1">
      <alignment horizontal="center" vertical="center"/>
    </xf>
    <xf numFmtId="0" fontId="11" fillId="0" borderId="0" xfId="0" applyFont="1">
      <alignment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7" fillId="0" borderId="5" xfId="0" applyFont="1" applyBorder="1">
      <alignment vertical="center"/>
    </xf>
    <xf numFmtId="0" fontId="15" fillId="0" borderId="0" xfId="0" applyFont="1" applyAlignment="1">
      <alignment horizontal="left" vertical="center" wrapText="1"/>
    </xf>
    <xf numFmtId="0" fontId="8" fillId="0" borderId="0" xfId="0" applyFont="1" applyAlignment="1">
      <alignment horizontal="distributed" vertical="center" wrapText="1"/>
    </xf>
    <xf numFmtId="0" fontId="8" fillId="3" borderId="4" xfId="0" applyFont="1" applyFill="1" applyBorder="1">
      <alignment vertical="center"/>
    </xf>
    <xf numFmtId="0" fontId="68" fillId="0" borderId="0" xfId="0" applyFont="1" applyAlignment="1">
      <alignment horizontal="center" vertical="center"/>
    </xf>
    <xf numFmtId="0" fontId="31" fillId="0" borderId="11" xfId="5" applyFont="1" applyBorder="1" applyAlignment="1" applyProtection="1">
      <alignment horizontal="left" vertical="center" wrapText="1"/>
      <protection locked="0"/>
    </xf>
    <xf numFmtId="0" fontId="29" fillId="0" borderId="0" xfId="5" applyFont="1" applyAlignment="1" applyProtection="1">
      <alignment wrapText="1"/>
      <protection locked="0"/>
    </xf>
    <xf numFmtId="0" fontId="32" fillId="2" borderId="12" xfId="5" applyFont="1" applyFill="1" applyBorder="1" applyAlignment="1" applyProtection="1">
      <alignment horizontal="center" vertical="center" wrapText="1"/>
      <protection locked="0"/>
    </xf>
    <xf numFmtId="0" fontId="32" fillId="2" borderId="0" xfId="5" applyFont="1" applyFill="1" applyAlignment="1" applyProtection="1">
      <alignment horizontal="left" vertical="center" wrapText="1"/>
      <protection locked="0"/>
    </xf>
    <xf numFmtId="0" fontId="32" fillId="2" borderId="126" xfId="5" applyFont="1" applyFill="1" applyBorder="1" applyAlignment="1" applyProtection="1">
      <alignment vertical="center" wrapText="1"/>
      <protection locked="0"/>
    </xf>
    <xf numFmtId="0" fontId="33" fillId="2" borderId="18" xfId="0" applyFont="1" applyFill="1" applyBorder="1" applyProtection="1">
      <alignment vertical="center"/>
      <protection locked="0"/>
    </xf>
    <xf numFmtId="0" fontId="33" fillId="2" borderId="18" xfId="0" applyFont="1" applyFill="1" applyBorder="1" applyAlignment="1" applyProtection="1">
      <alignment vertical="center" wrapText="1"/>
      <protection locked="0"/>
    </xf>
    <xf numFmtId="0" fontId="33" fillId="2" borderId="147" xfId="0" applyFont="1" applyFill="1" applyBorder="1" applyAlignment="1" applyProtection="1">
      <alignment vertical="center" wrapText="1"/>
      <protection locked="0"/>
    </xf>
    <xf numFmtId="0" fontId="90" fillId="0" borderId="197" xfId="2" quotePrefix="1" applyFont="1" applyFill="1" applyBorder="1" applyAlignment="1" applyProtection="1">
      <alignment vertical="center" wrapText="1"/>
      <protection locked="0"/>
    </xf>
    <xf numFmtId="0" fontId="90" fillId="0" borderId="45" xfId="2" quotePrefix="1" applyFont="1" applyFill="1" applyBorder="1" applyProtection="1">
      <alignment vertical="center"/>
      <protection locked="0"/>
    </xf>
    <xf numFmtId="0" fontId="90" fillId="0" borderId="200" xfId="2" applyFont="1" applyFill="1" applyBorder="1" applyProtection="1">
      <alignment vertical="center"/>
      <protection locked="0"/>
    </xf>
    <xf numFmtId="0" fontId="24" fillId="0" borderId="144" xfId="2" applyFill="1" applyBorder="1" applyProtection="1">
      <alignment vertical="center"/>
      <protection locked="0"/>
    </xf>
    <xf numFmtId="0" fontId="24" fillId="0" borderId="179" xfId="2" applyFill="1" applyBorder="1" applyProtection="1">
      <alignment vertical="center"/>
      <protection locked="0"/>
    </xf>
    <xf numFmtId="0" fontId="24" fillId="0" borderId="200" xfId="2" applyFill="1" applyBorder="1" applyProtection="1">
      <alignment vertical="center"/>
      <protection locked="0"/>
    </xf>
    <xf numFmtId="178" fontId="60" fillId="3" borderId="220" xfId="0" quotePrefix="1" applyNumberFormat="1" applyFont="1" applyFill="1" applyBorder="1" applyAlignment="1">
      <alignment horizontal="center" vertical="center"/>
    </xf>
    <xf numFmtId="0" fontId="28" fillId="0" borderId="0" xfId="0" applyFont="1">
      <alignment vertical="center"/>
    </xf>
    <xf numFmtId="0" fontId="71" fillId="0" borderId="0" xfId="6" applyFont="1" applyAlignment="1">
      <alignment horizontal="centerContinuous" vertical="center"/>
    </xf>
    <xf numFmtId="0" fontId="69" fillId="0" borderId="0" xfId="6" applyFont="1">
      <alignment vertical="center"/>
    </xf>
    <xf numFmtId="0" fontId="57" fillId="0" borderId="0" xfId="6" applyFont="1">
      <alignment vertical="center"/>
    </xf>
    <xf numFmtId="0" fontId="71" fillId="0" borderId="0" xfId="6" applyFont="1">
      <alignment vertical="center"/>
    </xf>
    <xf numFmtId="0" fontId="95" fillId="0" borderId="0" xfId="6" applyFont="1" applyAlignment="1">
      <alignment horizontal="centerContinuous" vertical="center"/>
    </xf>
    <xf numFmtId="0" fontId="76" fillId="0" borderId="0" xfId="6" applyFont="1">
      <alignment vertical="center"/>
    </xf>
    <xf numFmtId="0" fontId="72" fillId="0" borderId="0" xfId="6" applyFont="1">
      <alignment vertical="center"/>
    </xf>
    <xf numFmtId="0" fontId="73" fillId="0" borderId="0" xfId="6" applyFont="1">
      <alignment vertical="center"/>
    </xf>
    <xf numFmtId="0" fontId="69" fillId="3" borderId="10" xfId="6" applyFont="1" applyFill="1" applyBorder="1" applyAlignment="1">
      <alignment vertical="center" wrapText="1"/>
    </xf>
    <xf numFmtId="0" fontId="69" fillId="3" borderId="7" xfId="6" applyFont="1" applyFill="1" applyBorder="1" applyAlignment="1">
      <alignment vertical="center" wrapText="1"/>
    </xf>
    <xf numFmtId="0" fontId="69" fillId="3" borderId="10" xfId="6" applyFont="1" applyFill="1" applyBorder="1">
      <alignment vertical="center"/>
    </xf>
    <xf numFmtId="0" fontId="69" fillId="3" borderId="150" xfId="6" applyFont="1" applyFill="1" applyBorder="1" applyAlignment="1">
      <alignment vertical="center" wrapText="1"/>
    </xf>
    <xf numFmtId="0" fontId="69" fillId="3" borderId="5" xfId="6" applyFont="1" applyFill="1" applyBorder="1">
      <alignment vertical="center"/>
    </xf>
    <xf numFmtId="0" fontId="69" fillId="3" borderId="0" xfId="6" applyFont="1" applyFill="1">
      <alignment vertical="center"/>
    </xf>
    <xf numFmtId="0" fontId="69" fillId="3" borderId="79" xfId="6" applyFont="1" applyFill="1" applyBorder="1">
      <alignment vertical="center"/>
    </xf>
    <xf numFmtId="0" fontId="69" fillId="3" borderId="7" xfId="6" applyFont="1" applyFill="1" applyBorder="1">
      <alignment vertical="center"/>
    </xf>
    <xf numFmtId="0" fontId="69" fillId="0" borderId="73" xfId="6" applyFont="1" applyBorder="1">
      <alignment vertical="center"/>
    </xf>
    <xf numFmtId="0" fontId="69" fillId="0" borderId="81" xfId="6" applyFont="1" applyBorder="1">
      <alignment vertical="center"/>
    </xf>
    <xf numFmtId="0" fontId="69" fillId="0" borderId="79" xfId="6" applyFont="1" applyBorder="1">
      <alignment vertical="center"/>
    </xf>
    <xf numFmtId="0" fontId="69" fillId="0" borderId="10" xfId="6" applyFont="1" applyBorder="1">
      <alignment vertical="center"/>
    </xf>
    <xf numFmtId="0" fontId="69" fillId="3" borderId="73" xfId="6" applyFont="1" applyFill="1" applyBorder="1">
      <alignment vertical="center"/>
    </xf>
    <xf numFmtId="0" fontId="69" fillId="0" borderId="145" xfId="6" applyFont="1" applyBorder="1">
      <alignment vertical="center"/>
    </xf>
    <xf numFmtId="0" fontId="69" fillId="0" borderId="142" xfId="6" applyFont="1" applyBorder="1">
      <alignment vertical="center"/>
    </xf>
    <xf numFmtId="49" fontId="69" fillId="0" borderId="142" xfId="6" applyNumberFormat="1" applyFont="1" applyBorder="1">
      <alignment vertical="center"/>
    </xf>
    <xf numFmtId="49" fontId="69" fillId="0" borderId="143" xfId="6" applyNumberFormat="1" applyFont="1" applyBorder="1">
      <alignment vertical="center"/>
    </xf>
    <xf numFmtId="0" fontId="32" fillId="0" borderId="0" xfId="5" applyFont="1">
      <alignment vertical="center"/>
    </xf>
    <xf numFmtId="0" fontId="56" fillId="2" borderId="0" xfId="5" applyFont="1" applyFill="1" applyAlignment="1">
      <alignment horizontal="left" vertical="center"/>
    </xf>
    <xf numFmtId="0" fontId="56" fillId="0" borderId="0" xfId="5" applyFont="1" applyAlignment="1">
      <alignment horizontal="left" vertical="center"/>
    </xf>
    <xf numFmtId="0" fontId="38" fillId="0" borderId="0" xfId="5" applyFont="1" applyAlignment="1">
      <alignment horizontal="left" vertical="center"/>
    </xf>
    <xf numFmtId="0" fontId="78" fillId="0" borderId="0" xfId="5" applyFont="1" applyAlignment="1">
      <alignment horizontal="left" vertical="center"/>
    </xf>
    <xf numFmtId="0" fontId="78" fillId="0" borderId="0" xfId="5" applyFont="1">
      <alignment vertical="center"/>
    </xf>
    <xf numFmtId="0" fontId="55" fillId="0" borderId="0" xfId="5" applyFont="1">
      <alignment vertical="center"/>
    </xf>
    <xf numFmtId="0" fontId="29" fillId="2" borderId="0" xfId="5" applyFont="1" applyFill="1" applyAlignment="1">
      <alignment horizontal="center" vertical="center" wrapText="1"/>
    </xf>
    <xf numFmtId="0" fontId="28" fillId="2" borderId="0" xfId="5" applyFont="1" applyFill="1" applyAlignment="1">
      <alignment horizontal="left" vertical="center" wrapText="1"/>
    </xf>
    <xf numFmtId="0" fontId="41" fillId="0" borderId="0" xfId="5" applyFont="1" applyAlignment="1">
      <alignment vertical="center" wrapText="1"/>
    </xf>
    <xf numFmtId="0" fontId="41" fillId="0" borderId="0" xfId="5" applyFont="1" applyAlignment="1">
      <alignment vertical="top" wrapText="1"/>
    </xf>
    <xf numFmtId="0" fontId="44" fillId="0" borderId="0" xfId="5" applyFont="1" applyAlignment="1">
      <alignment horizontal="center" vertical="center" wrapText="1"/>
    </xf>
    <xf numFmtId="0" fontId="32" fillId="0" borderId="0" xfId="5" applyFont="1" applyAlignment="1">
      <alignment horizontal="center" vertical="center" wrapText="1"/>
    </xf>
    <xf numFmtId="0" fontId="58" fillId="0" borderId="0" xfId="5" applyFont="1">
      <alignment vertical="center"/>
    </xf>
    <xf numFmtId="0" fontId="41" fillId="0" borderId="0" xfId="5" applyFont="1" applyAlignment="1">
      <alignment horizontal="right" vertical="center"/>
    </xf>
    <xf numFmtId="0" fontId="41" fillId="0" borderId="0" xfId="5" applyFont="1">
      <alignment vertical="center"/>
    </xf>
    <xf numFmtId="0" fontId="59" fillId="0" borderId="0" xfId="5" applyFont="1">
      <alignment vertical="center"/>
    </xf>
    <xf numFmtId="0" fontId="31" fillId="0" borderId="0" xfId="0" applyFont="1" applyAlignment="1">
      <alignment horizontal="center" vertical="center" wrapText="1"/>
    </xf>
    <xf numFmtId="0" fontId="28" fillId="0" borderId="0" xfId="0" applyFont="1" applyAlignment="1">
      <alignment vertical="center" wrapText="1"/>
    </xf>
    <xf numFmtId="0" fontId="62" fillId="0" borderId="0" xfId="0" applyFont="1" applyAlignment="1">
      <alignment horizontal="center" vertical="center"/>
    </xf>
    <xf numFmtId="0" fontId="63" fillId="0" borderId="0" xfId="0" applyFont="1" applyAlignment="1">
      <alignment horizontal="center" vertical="center" wrapText="1"/>
    </xf>
    <xf numFmtId="0" fontId="64" fillId="0" borderId="0" xfId="0" applyFont="1">
      <alignment vertical="center"/>
    </xf>
    <xf numFmtId="0" fontId="48" fillId="0" borderId="0" xfId="0" applyFont="1">
      <alignment vertical="center"/>
    </xf>
    <xf numFmtId="0" fontId="28" fillId="0" borderId="0" xfId="0" applyFont="1" applyAlignment="1">
      <alignment horizontal="distributed" vertical="center" wrapText="1"/>
    </xf>
    <xf numFmtId="0" fontId="32" fillId="0" borderId="0" xfId="0" applyFont="1">
      <alignment vertical="center"/>
    </xf>
    <xf numFmtId="0" fontId="30" fillId="0" borderId="0" xfId="0" applyFont="1" applyAlignment="1">
      <alignment horizontal="left" vertical="center"/>
    </xf>
    <xf numFmtId="0" fontId="32" fillId="0" borderId="0" xfId="0" applyFont="1" applyAlignment="1">
      <alignment vertical="center" wrapText="1"/>
    </xf>
    <xf numFmtId="0" fontId="31" fillId="0" borderId="0" xfId="0" applyFont="1" applyAlignment="1">
      <alignment horizontal="left" vertical="center" wrapText="1"/>
    </xf>
    <xf numFmtId="0" fontId="39" fillId="0" borderId="0" xfId="2" applyFont="1" applyFill="1" applyBorder="1" applyAlignment="1" applyProtection="1">
      <alignment horizontal="left" vertical="center" wrapText="1"/>
    </xf>
    <xf numFmtId="0" fontId="28" fillId="0" borderId="5" xfId="0" applyFont="1" applyBorder="1">
      <alignment vertical="center"/>
    </xf>
    <xf numFmtId="0" fontId="28" fillId="0" borderId="0" xfId="0" applyFont="1" applyAlignment="1">
      <alignment horizontal="left" vertical="top"/>
    </xf>
    <xf numFmtId="0" fontId="31" fillId="2" borderId="0" xfId="0" applyFont="1" applyFill="1" applyAlignment="1">
      <alignment horizontal="left" vertical="center" wrapText="1"/>
    </xf>
    <xf numFmtId="0" fontId="28" fillId="2" borderId="0" xfId="0" applyFont="1" applyFill="1">
      <alignment vertical="center"/>
    </xf>
    <xf numFmtId="0" fontId="28" fillId="0" borderId="3" xfId="0" applyFont="1" applyBorder="1" applyAlignment="1">
      <alignment horizontal="left" vertical="center" wrapText="1"/>
    </xf>
    <xf numFmtId="0" fontId="110" fillId="0" borderId="0" xfId="0" applyFont="1">
      <alignment vertical="center"/>
    </xf>
    <xf numFmtId="0" fontId="28" fillId="0" borderId="0" xfId="0" applyFont="1" applyAlignment="1">
      <alignment horizontal="right" vertical="center" wrapText="1"/>
    </xf>
    <xf numFmtId="0" fontId="28" fillId="0" borderId="0" xfId="0" applyFont="1" applyAlignment="1">
      <alignment horizontal="center" wrapText="1"/>
    </xf>
    <xf numFmtId="0" fontId="86" fillId="2" borderId="0" xfId="0" applyFont="1" applyFill="1">
      <alignment vertical="center"/>
    </xf>
    <xf numFmtId="0" fontId="87" fillId="2" borderId="0" xfId="0" applyFont="1" applyFill="1">
      <alignment vertical="center"/>
    </xf>
    <xf numFmtId="0" fontId="88" fillId="2" borderId="0" xfId="0" applyFont="1" applyFill="1" applyAlignment="1">
      <alignment horizontal="right" vertical="center"/>
    </xf>
    <xf numFmtId="0" fontId="28" fillId="0" borderId="0" xfId="0" applyFont="1" applyAlignment="1">
      <alignment horizontal="center" vertical="center"/>
    </xf>
    <xf numFmtId="0" fontId="28" fillId="3" borderId="53" xfId="0" applyFont="1" applyFill="1" applyBorder="1" applyAlignment="1">
      <alignment vertical="center" wrapText="1"/>
    </xf>
    <xf numFmtId="0" fontId="28" fillId="3" borderId="45" xfId="0" applyFont="1" applyFill="1" applyBorder="1" applyAlignment="1">
      <alignment vertical="center" wrapText="1"/>
    </xf>
    <xf numFmtId="0" fontId="83" fillId="0" borderId="0" xfId="0" applyFont="1" applyAlignment="1">
      <alignment horizontal="left" vertical="top"/>
    </xf>
    <xf numFmtId="0" fontId="40" fillId="0" borderId="0" xfId="0" applyFont="1">
      <alignment vertical="center"/>
    </xf>
    <xf numFmtId="0" fontId="40" fillId="0" borderId="0" xfId="0" applyFont="1" applyAlignment="1">
      <alignment horizontal="center" vertical="center" wrapText="1"/>
    </xf>
    <xf numFmtId="0" fontId="30"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left" vertical="center"/>
    </xf>
    <xf numFmtId="0" fontId="41" fillId="0" borderId="0" xfId="0" applyFont="1">
      <alignment vertical="center"/>
    </xf>
    <xf numFmtId="0" fontId="44" fillId="0" borderId="0" xfId="0" applyFont="1">
      <alignment vertical="center"/>
    </xf>
    <xf numFmtId="0" fontId="51" fillId="0" borderId="0" xfId="0" applyFont="1" applyAlignment="1">
      <alignment horizontal="left" vertical="center"/>
    </xf>
    <xf numFmtId="0" fontId="28" fillId="0" borderId="0" xfId="0" applyFont="1" applyAlignment="1">
      <alignment horizontal="left" vertical="center"/>
    </xf>
    <xf numFmtId="0" fontId="8" fillId="3" borderId="24" xfId="0" applyFont="1" applyFill="1" applyBorder="1">
      <alignment vertical="center"/>
    </xf>
    <xf numFmtId="0" fontId="8" fillId="0" borderId="5" xfId="0" applyFont="1" applyBorder="1">
      <alignment vertical="center"/>
    </xf>
    <xf numFmtId="0" fontId="8" fillId="3" borderId="22" xfId="0" applyFont="1" applyFill="1" applyBorder="1">
      <alignment vertical="center"/>
    </xf>
    <xf numFmtId="0" fontId="8" fillId="3" borderId="26" xfId="0" applyFont="1" applyFill="1" applyBorder="1">
      <alignment vertical="center"/>
    </xf>
    <xf numFmtId="0" fontId="8" fillId="3" borderId="41" xfId="0" applyFont="1" applyFill="1" applyBorder="1">
      <alignment vertical="center"/>
    </xf>
    <xf numFmtId="176" fontId="7" fillId="0" borderId="109" xfId="5" applyNumberFormat="1" applyFont="1" applyBorder="1" applyAlignment="1" applyProtection="1">
      <alignment horizontal="center" vertical="center" wrapText="1"/>
      <protection locked="0"/>
    </xf>
    <xf numFmtId="176" fontId="7" fillId="0" borderId="186" xfId="5" applyNumberFormat="1" applyFont="1" applyBorder="1" applyAlignment="1" applyProtection="1">
      <alignment horizontal="center" vertical="center" wrapText="1"/>
      <protection locked="0"/>
    </xf>
    <xf numFmtId="176" fontId="7" fillId="0" borderId="184" xfId="5" applyNumberFormat="1" applyFont="1" applyBorder="1" applyAlignment="1" applyProtection="1">
      <alignment horizontal="center" vertical="center" wrapText="1"/>
      <protection locked="0"/>
    </xf>
    <xf numFmtId="176" fontId="7" fillId="0" borderId="111" xfId="5" applyNumberFormat="1" applyFont="1" applyBorder="1" applyAlignment="1" applyProtection="1">
      <alignment horizontal="center" vertical="center" wrapText="1"/>
      <protection locked="0"/>
    </xf>
    <xf numFmtId="176" fontId="7" fillId="0" borderId="104" xfId="5" applyNumberFormat="1" applyFont="1" applyBorder="1" applyAlignment="1" applyProtection="1">
      <alignment horizontal="center" vertical="center" wrapText="1"/>
      <protection locked="0"/>
    </xf>
    <xf numFmtId="176" fontId="7" fillId="0" borderId="7" xfId="5" applyNumberFormat="1" applyFont="1" applyBorder="1" applyAlignment="1" applyProtection="1">
      <alignment horizontal="center" vertical="center" wrapText="1"/>
      <protection locked="0"/>
    </xf>
    <xf numFmtId="176" fontId="7" fillId="0" borderId="112" xfId="5" applyNumberFormat="1" applyFont="1" applyBorder="1" applyAlignment="1" applyProtection="1">
      <alignment horizontal="center" vertical="center" wrapText="1"/>
      <protection locked="0"/>
    </xf>
    <xf numFmtId="176" fontId="7" fillId="0" borderId="113" xfId="5" applyNumberFormat="1" applyFont="1" applyBorder="1" applyAlignment="1" applyProtection="1">
      <alignment horizontal="center" vertical="center" wrapText="1"/>
      <protection locked="0"/>
    </xf>
    <xf numFmtId="176" fontId="7" fillId="0" borderId="110" xfId="5"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12" fillId="3" borderId="179" xfId="0" applyFont="1" applyFill="1" applyBorder="1" applyAlignment="1">
      <alignment horizontal="center" vertical="center" wrapText="1"/>
    </xf>
    <xf numFmtId="0" fontId="16" fillId="0" borderId="12" xfId="0" applyFont="1" applyBorder="1" applyAlignment="1">
      <alignment vertical="center" wrapText="1"/>
    </xf>
    <xf numFmtId="0" fontId="8" fillId="3" borderId="179" xfId="0" applyFont="1" applyFill="1" applyBorder="1" applyAlignment="1">
      <alignment horizontal="center" vertical="center" wrapText="1"/>
    </xf>
    <xf numFmtId="0" fontId="7" fillId="0" borderId="12" xfId="0" applyFont="1" applyBorder="1" applyAlignment="1">
      <alignment vertical="center" wrapText="1"/>
    </xf>
    <xf numFmtId="0" fontId="8" fillId="3" borderId="17" xfId="0" applyFont="1" applyFill="1" applyBorder="1" applyAlignment="1">
      <alignment vertical="center" wrapText="1"/>
    </xf>
    <xf numFmtId="0" fontId="8" fillId="3" borderId="183" xfId="0" applyFont="1" applyFill="1" applyBorder="1" applyAlignment="1">
      <alignment horizontal="left" vertical="center" wrapText="1"/>
    </xf>
    <xf numFmtId="0" fontId="8" fillId="3" borderId="18" xfId="0" applyFont="1" applyFill="1" applyBorder="1" applyAlignment="1">
      <alignment vertical="center" wrapText="1"/>
    </xf>
    <xf numFmtId="0" fontId="8" fillId="3" borderId="23" xfId="0" applyFont="1" applyFill="1" applyBorder="1" applyAlignment="1">
      <alignment vertical="center" wrapText="1"/>
    </xf>
    <xf numFmtId="0" fontId="7" fillId="0" borderId="0" xfId="0" applyFont="1" applyAlignment="1">
      <alignment vertical="top" wrapText="1"/>
    </xf>
    <xf numFmtId="0" fontId="14" fillId="3" borderId="46"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4" fillId="0" borderId="0" xfId="5" applyFont="1">
      <alignment vertical="center"/>
    </xf>
    <xf numFmtId="0" fontId="53" fillId="0" borderId="0" xfId="5" applyFont="1">
      <alignment vertical="center"/>
    </xf>
    <xf numFmtId="0" fontId="50"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49" fillId="3" borderId="140" xfId="5" applyFont="1" applyFill="1" applyBorder="1" applyAlignment="1">
      <alignment horizontal="center" vertical="center" wrapText="1"/>
    </xf>
    <xf numFmtId="0" fontId="51" fillId="3" borderId="144" xfId="5" applyFont="1" applyFill="1" applyBorder="1" applyAlignment="1">
      <alignment horizontal="center" vertical="center" wrapText="1"/>
    </xf>
    <xf numFmtId="0" fontId="7" fillId="3" borderId="75" xfId="5" applyFont="1" applyFill="1" applyBorder="1" applyAlignment="1">
      <alignment horizontal="center" vertical="center" wrapText="1"/>
    </xf>
    <xf numFmtId="0" fontId="7" fillId="3" borderId="10" xfId="5" applyFont="1" applyFill="1" applyBorder="1" applyAlignment="1">
      <alignment horizontal="center" vertical="center" wrapText="1"/>
    </xf>
    <xf numFmtId="0" fontId="7" fillId="3" borderId="185" xfId="5" applyFont="1" applyFill="1" applyBorder="1" applyAlignment="1">
      <alignment horizontal="center" vertical="center" wrapText="1"/>
    </xf>
    <xf numFmtId="0" fontId="7" fillId="3" borderId="109" xfId="5" applyFont="1" applyFill="1" applyBorder="1" applyAlignment="1">
      <alignment horizontal="center" vertical="center" wrapText="1"/>
    </xf>
    <xf numFmtId="0" fontId="7" fillId="3" borderId="106" xfId="5" applyFont="1" applyFill="1" applyBorder="1" applyAlignment="1">
      <alignment horizontal="center" vertical="center" wrapText="1"/>
    </xf>
    <xf numFmtId="0" fontId="7" fillId="3" borderId="114" xfId="5" applyFont="1" applyFill="1" applyBorder="1" applyAlignment="1">
      <alignment horizontal="center" vertical="center" wrapText="1"/>
    </xf>
    <xf numFmtId="0" fontId="49" fillId="0" borderId="0" xfId="5" applyFont="1" applyAlignment="1">
      <alignment horizontal="left" vertical="center"/>
    </xf>
    <xf numFmtId="0" fontId="49" fillId="0" borderId="0" xfId="5" applyFont="1" applyAlignment="1">
      <alignment horizontal="center" vertical="center" wrapText="1"/>
    </xf>
    <xf numFmtId="0" fontId="7" fillId="0" borderId="0" xfId="5" applyFont="1" applyAlignment="1">
      <alignment vertical="top" wrapText="1"/>
    </xf>
    <xf numFmtId="0" fontId="49" fillId="3" borderId="82" xfId="5" applyFont="1" applyFill="1" applyBorder="1" applyAlignment="1">
      <alignment horizontal="left" vertical="center"/>
    </xf>
    <xf numFmtId="0" fontId="49" fillId="3" borderId="73" xfId="5" applyFont="1" applyFill="1" applyBorder="1" applyAlignment="1">
      <alignment horizontal="left" vertical="center"/>
    </xf>
    <xf numFmtId="0" fontId="8" fillId="3" borderId="73" xfId="5" applyFont="1" applyFill="1" applyBorder="1" applyAlignment="1">
      <alignment horizontal="left" vertical="center"/>
    </xf>
    <xf numFmtId="0" fontId="7" fillId="3" borderId="81" xfId="5" applyFont="1" applyFill="1" applyBorder="1" applyAlignment="1">
      <alignment horizontal="left" vertical="top" wrapText="1"/>
    </xf>
    <xf numFmtId="0" fontId="7" fillId="3" borderId="77" xfId="5" applyFont="1" applyFill="1" applyBorder="1" applyAlignment="1">
      <alignment vertical="top" wrapText="1"/>
    </xf>
    <xf numFmtId="0" fontId="7" fillId="3" borderId="76" xfId="5" applyFont="1" applyFill="1" applyBorder="1" applyAlignment="1">
      <alignment vertical="top" wrapText="1"/>
    </xf>
    <xf numFmtId="0" fontId="49" fillId="3" borderId="189" xfId="5" applyFont="1" applyFill="1" applyBorder="1" applyAlignment="1">
      <alignment horizontal="center" vertical="center" wrapText="1"/>
    </xf>
    <xf numFmtId="0" fontId="51" fillId="3" borderId="179" xfId="5" applyFont="1" applyFill="1" applyBorder="1" applyAlignment="1">
      <alignment horizontal="center" vertical="center" wrapText="1"/>
    </xf>
    <xf numFmtId="0" fontId="11" fillId="0" borderId="0" xfId="5" applyFont="1">
      <alignment vertical="center"/>
    </xf>
    <xf numFmtId="0" fontId="30" fillId="0" borderId="0" xfId="0" applyFont="1" applyAlignment="1">
      <alignment horizontal="right" vertical="top" wrapText="1"/>
    </xf>
    <xf numFmtId="0" fontId="61" fillId="0" borderId="0" xfId="0" applyFont="1">
      <alignment vertical="center"/>
    </xf>
    <xf numFmtId="0" fontId="91" fillId="0" borderId="132" xfId="0" applyFont="1" applyBorder="1">
      <alignment vertical="center"/>
    </xf>
    <xf numFmtId="0" fontId="91" fillId="0" borderId="133" xfId="0" applyFont="1" applyBorder="1">
      <alignment vertical="center"/>
    </xf>
    <xf numFmtId="0" fontId="91" fillId="0" borderId="134" xfId="0" applyFont="1" applyBorder="1">
      <alignment vertical="center"/>
    </xf>
    <xf numFmtId="0" fontId="91" fillId="0" borderId="0" xfId="0" applyFont="1">
      <alignment vertical="center"/>
    </xf>
    <xf numFmtId="0" fontId="60" fillId="0" borderId="196" xfId="0" applyFont="1" applyBorder="1" applyAlignment="1">
      <alignment vertical="center" wrapText="1"/>
    </xf>
    <xf numFmtId="0" fontId="91" fillId="0" borderId="198" xfId="0" applyFont="1" applyBorder="1">
      <alignment vertical="center"/>
    </xf>
    <xf numFmtId="0" fontId="60" fillId="0" borderId="131" xfId="0" applyFont="1" applyBorder="1" applyAlignment="1">
      <alignment vertical="center" wrapText="1"/>
    </xf>
    <xf numFmtId="0" fontId="60" fillId="0" borderId="199" xfId="0" applyFont="1" applyBorder="1" applyAlignment="1">
      <alignment vertical="center" wrapText="1"/>
    </xf>
    <xf numFmtId="0" fontId="93" fillId="0" borderId="201" xfId="0" applyFont="1" applyBorder="1" applyAlignment="1">
      <alignment vertical="center" wrapText="1"/>
    </xf>
    <xf numFmtId="0" fontId="60" fillId="0" borderId="149" xfId="0" applyFont="1" applyBorder="1" applyAlignment="1">
      <alignment vertical="center" wrapText="1"/>
    </xf>
    <xf numFmtId="0" fontId="60" fillId="0" borderId="177" xfId="0" applyFont="1" applyBorder="1" applyAlignment="1">
      <alignment vertical="center" wrapText="1"/>
    </xf>
    <xf numFmtId="0" fontId="60" fillId="0" borderId="149" xfId="0" applyFont="1" applyBorder="1">
      <alignment vertical="center"/>
    </xf>
    <xf numFmtId="0" fontId="92" fillId="0" borderId="164" xfId="0" applyFont="1" applyBorder="1">
      <alignment vertical="center"/>
    </xf>
    <xf numFmtId="0" fontId="60" fillId="0" borderId="177" xfId="0" applyFont="1" applyBorder="1">
      <alignment vertical="center"/>
    </xf>
    <xf numFmtId="0" fontId="92" fillId="0" borderId="178" xfId="0" applyFont="1" applyBorder="1">
      <alignment vertical="center"/>
    </xf>
    <xf numFmtId="0" fontId="60" fillId="0" borderId="199" xfId="0" applyFont="1" applyBorder="1">
      <alignment vertical="center"/>
    </xf>
    <xf numFmtId="0" fontId="92" fillId="0" borderId="201" xfId="0" applyFont="1" applyBorder="1">
      <alignment vertical="center"/>
    </xf>
    <xf numFmtId="0" fontId="92" fillId="0" borderId="105" xfId="0" applyFont="1" applyBorder="1">
      <alignment vertical="center"/>
    </xf>
    <xf numFmtId="0" fontId="92" fillId="0" borderId="203" xfId="0" applyFont="1" applyBorder="1">
      <alignment vertical="center"/>
    </xf>
    <xf numFmtId="0" fontId="69" fillId="0" borderId="0" xfId="6" applyFont="1" applyAlignment="1">
      <alignment vertical="center" wrapText="1"/>
    </xf>
    <xf numFmtId="0" fontId="32" fillId="2" borderId="5" xfId="5" applyFont="1" applyFill="1" applyBorder="1" applyAlignment="1" applyProtection="1">
      <alignment horizontal="center" vertical="center" wrapText="1"/>
      <protection locked="0"/>
    </xf>
    <xf numFmtId="0" fontId="32" fillId="2" borderId="0" xfId="5" applyFont="1" applyFill="1" applyAlignment="1" applyProtection="1">
      <alignment horizontal="center" vertical="center" wrapText="1"/>
      <protection locked="0"/>
    </xf>
    <xf numFmtId="0" fontId="31" fillId="0" borderId="129" xfId="5" applyFont="1" applyBorder="1" applyAlignment="1" applyProtection="1">
      <alignment horizontal="left" vertical="center" wrapText="1"/>
      <protection locked="0"/>
    </xf>
    <xf numFmtId="0" fontId="36" fillId="0" borderId="0" xfId="0" applyFont="1" applyAlignment="1">
      <alignment horizontal="center" vertical="center"/>
    </xf>
    <xf numFmtId="0" fontId="28" fillId="3" borderId="179" xfId="0" applyFont="1" applyFill="1" applyBorder="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center" vertical="center"/>
    </xf>
    <xf numFmtId="0" fontId="30" fillId="0" borderId="0" xfId="0" applyFont="1" applyAlignment="1">
      <alignment horizontal="left" vertical="center" wrapText="1"/>
    </xf>
    <xf numFmtId="0" fontId="32" fillId="0" borderId="0" xfId="0" applyFont="1" applyAlignment="1">
      <alignment horizontal="left" vertical="center"/>
    </xf>
    <xf numFmtId="0" fontId="28" fillId="0" borderId="0" xfId="0" applyFont="1" applyAlignment="1">
      <alignment horizontal="center" vertical="center" wrapText="1"/>
    </xf>
    <xf numFmtId="0" fontId="44" fillId="0" borderId="0" xfId="0" applyFont="1" applyAlignment="1">
      <alignment horizontal="left" vertical="center" shrinkToFit="1"/>
    </xf>
    <xf numFmtId="0" fontId="41" fillId="0" borderId="0" xfId="0" applyFont="1" applyAlignment="1">
      <alignment horizontal="left" vertical="center" shrinkToFit="1"/>
    </xf>
    <xf numFmtId="0" fontId="49" fillId="3" borderId="177" xfId="5" applyFont="1" applyFill="1" applyBorder="1" applyAlignment="1">
      <alignment horizontal="center" vertical="center" wrapText="1"/>
    </xf>
    <xf numFmtId="0" fontId="49" fillId="3" borderId="0" xfId="5" applyFont="1" applyFill="1" applyAlignment="1">
      <alignment horizontal="distributed" vertical="center"/>
    </xf>
    <xf numFmtId="0" fontId="49" fillId="3" borderId="78" xfId="5" applyFont="1" applyFill="1" applyBorder="1" applyAlignment="1">
      <alignment horizontal="center" vertical="center" wrapText="1"/>
    </xf>
    <xf numFmtId="0" fontId="49" fillId="3" borderId="90" xfId="5" applyFont="1" applyFill="1" applyBorder="1" applyAlignment="1">
      <alignment horizontal="center" vertical="center" wrapText="1"/>
    </xf>
    <xf numFmtId="0" fontId="49" fillId="3" borderId="183" xfId="5" applyFont="1" applyFill="1" applyBorder="1" applyAlignment="1">
      <alignment horizontal="center" vertical="center" wrapText="1"/>
    </xf>
    <xf numFmtId="0" fontId="14" fillId="0" borderId="0" xfId="0" applyFont="1" applyAlignment="1">
      <alignment horizontal="center" vertical="center"/>
    </xf>
    <xf numFmtId="0" fontId="69" fillId="0" borderId="80" xfId="6" applyFont="1" applyBorder="1">
      <alignment vertical="center"/>
    </xf>
    <xf numFmtId="0" fontId="69" fillId="2" borderId="0" xfId="6" applyFont="1" applyFill="1">
      <alignment vertical="center"/>
    </xf>
    <xf numFmtId="0" fontId="69" fillId="2" borderId="183" xfId="6" applyFont="1" applyFill="1" applyBorder="1">
      <alignment vertical="center"/>
    </xf>
    <xf numFmtId="176" fontId="41" fillId="3" borderId="0" xfId="5" applyNumberFormat="1" applyFont="1" applyFill="1" applyAlignment="1">
      <alignment horizontal="distributed" vertical="center"/>
    </xf>
    <xf numFmtId="0" fontId="82" fillId="3" borderId="0" xfId="0" applyFont="1" applyFill="1">
      <alignment vertical="center"/>
    </xf>
    <xf numFmtId="0" fontId="82" fillId="0" borderId="0" xfId="0" applyFont="1">
      <alignment vertical="center"/>
    </xf>
    <xf numFmtId="0" fontId="31" fillId="0" borderId="0" xfId="0" applyFont="1" applyAlignment="1">
      <alignment horizontal="left" vertical="top" wrapText="1"/>
    </xf>
    <xf numFmtId="0" fontId="28" fillId="0" borderId="0" xfId="0" applyFont="1" applyProtection="1">
      <alignment vertical="center"/>
      <protection locked="0"/>
    </xf>
    <xf numFmtId="0" fontId="8" fillId="3" borderId="183" xfId="0" applyFont="1" applyFill="1" applyBorder="1" applyAlignment="1" applyProtection="1">
      <alignment horizontal="left" vertical="center" wrapText="1"/>
      <protection locked="0"/>
    </xf>
    <xf numFmtId="0" fontId="111" fillId="0" borderId="0" xfId="0" applyFont="1">
      <alignment vertical="center"/>
    </xf>
    <xf numFmtId="186" fontId="105" fillId="8" borderId="179" xfId="9" applyNumberFormat="1" applyFont="1" applyFill="1" applyBorder="1" applyAlignment="1" applyProtection="1">
      <alignment horizontal="center" vertical="center" wrapText="1"/>
      <protection locked="0"/>
    </xf>
    <xf numFmtId="186" fontId="105" fillId="8" borderId="200" xfId="9" applyNumberFormat="1" applyFont="1" applyFill="1" applyBorder="1" applyAlignment="1" applyProtection="1">
      <alignment horizontal="center" vertical="center" wrapText="1"/>
      <protection locked="0"/>
    </xf>
    <xf numFmtId="0" fontId="113" fillId="0" borderId="0" xfId="8" applyFont="1" applyAlignment="1">
      <alignment horizontal="center" vertical="center"/>
    </xf>
    <xf numFmtId="0" fontId="112" fillId="0" borderId="0" xfId="8" applyFont="1">
      <alignment vertical="center"/>
    </xf>
    <xf numFmtId="0" fontId="114" fillId="0" borderId="0" xfId="9" applyFont="1" applyAlignment="1">
      <alignment horizontal="center" vertical="center"/>
    </xf>
    <xf numFmtId="0" fontId="115" fillId="0" borderId="0" xfId="8" applyFont="1">
      <alignment vertical="center"/>
    </xf>
    <xf numFmtId="0" fontId="115" fillId="0" borderId="0" xfId="8" applyFont="1" applyAlignment="1">
      <alignment vertical="center" textRotation="255" wrapText="1"/>
    </xf>
    <xf numFmtId="0" fontId="115" fillId="0" borderId="0" xfId="8" applyFont="1" applyAlignment="1">
      <alignment vertical="center" textRotation="255"/>
    </xf>
    <xf numFmtId="0" fontId="104" fillId="3" borderId="177" xfId="9" applyFont="1" applyFill="1" applyBorder="1" applyAlignment="1">
      <alignment vertical="center" wrapText="1"/>
    </xf>
    <xf numFmtId="0" fontId="104" fillId="3" borderId="177" xfId="9" applyFont="1" applyFill="1" applyBorder="1" applyAlignment="1">
      <alignment vertical="center"/>
    </xf>
    <xf numFmtId="0" fontId="104" fillId="3" borderId="179" xfId="9" applyFont="1" applyFill="1" applyBorder="1" applyAlignment="1">
      <alignment vertical="center" wrapText="1"/>
    </xf>
    <xf numFmtId="38" fontId="17" fillId="0" borderId="0" xfId="10" applyFont="1" applyAlignment="1" applyProtection="1">
      <alignment horizontal="left" vertical="center"/>
    </xf>
    <xf numFmtId="38" fontId="118" fillId="0" borderId="0" xfId="10" applyFont="1" applyFill="1" applyBorder="1" applyAlignment="1" applyProtection="1">
      <alignment vertical="center"/>
    </xf>
    <xf numFmtId="38" fontId="17" fillId="0" borderId="0" xfId="10" applyFont="1" applyFill="1" applyBorder="1" applyAlignment="1" applyProtection="1">
      <alignment vertical="center"/>
    </xf>
    <xf numFmtId="38" fontId="120" fillId="0" borderId="0" xfId="10" applyFont="1" applyProtection="1">
      <alignment vertical="center"/>
    </xf>
    <xf numFmtId="38" fontId="122" fillId="0" borderId="223" xfId="10" applyFont="1" applyBorder="1" applyProtection="1">
      <alignment vertical="center"/>
    </xf>
    <xf numFmtId="38" fontId="120" fillId="0" borderId="0" xfId="10" applyFont="1" applyFill="1" applyProtection="1">
      <alignment vertical="center"/>
    </xf>
    <xf numFmtId="38" fontId="125" fillId="0" borderId="0" xfId="10" applyFont="1" applyProtection="1">
      <alignment vertical="center"/>
    </xf>
    <xf numFmtId="188" fontId="124" fillId="10" borderId="229" xfId="10" applyNumberFormat="1" applyFont="1" applyFill="1" applyBorder="1" applyAlignment="1" applyProtection="1">
      <alignment horizontal="right" vertical="center"/>
      <protection locked="0"/>
    </xf>
    <xf numFmtId="38" fontId="124" fillId="10" borderId="230" xfId="10" applyFont="1" applyFill="1" applyBorder="1" applyAlignment="1" applyProtection="1">
      <alignment horizontal="center" vertical="center"/>
    </xf>
    <xf numFmtId="188" fontId="124" fillId="10" borderId="230" xfId="10" applyNumberFormat="1" applyFont="1" applyFill="1" applyBorder="1" applyAlignment="1" applyProtection="1">
      <alignment horizontal="left" vertical="center"/>
    </xf>
    <xf numFmtId="38" fontId="124" fillId="10" borderId="229" xfId="10" applyFont="1" applyFill="1" applyBorder="1" applyAlignment="1" applyProtection="1">
      <alignment vertical="center"/>
      <protection locked="0"/>
    </xf>
    <xf numFmtId="38" fontId="124" fillId="10" borderId="230" xfId="10" applyFont="1" applyFill="1" applyBorder="1" applyAlignment="1" applyProtection="1">
      <alignment vertical="center"/>
    </xf>
    <xf numFmtId="38" fontId="105" fillId="10" borderId="229" xfId="10" applyFont="1" applyFill="1" applyBorder="1" applyAlignment="1" applyProtection="1">
      <alignment horizontal="right" vertical="center" shrinkToFit="1"/>
    </xf>
    <xf numFmtId="189" fontId="105" fillId="10" borderId="230" xfId="10" applyNumberFormat="1" applyFont="1" applyFill="1" applyBorder="1" applyAlignment="1" applyProtection="1">
      <alignment horizontal="left" vertical="center" shrinkToFit="1"/>
      <protection locked="0"/>
    </xf>
    <xf numFmtId="38" fontId="105" fillId="10" borderId="230" xfId="10" applyFont="1" applyFill="1" applyBorder="1" applyAlignment="1" applyProtection="1">
      <alignment horizontal="right" vertical="center"/>
    </xf>
    <xf numFmtId="38" fontId="105" fillId="10" borderId="230" xfId="10" applyFont="1" applyFill="1" applyBorder="1" applyAlignment="1" applyProtection="1">
      <alignment vertical="center"/>
    </xf>
    <xf numFmtId="38" fontId="125" fillId="0" borderId="0" xfId="10" applyFont="1" applyAlignment="1" applyProtection="1">
      <alignment horizontal="left" vertical="center"/>
    </xf>
    <xf numFmtId="38" fontId="120" fillId="0" borderId="0" xfId="10" applyFont="1" applyAlignment="1" applyProtection="1">
      <alignment horizontal="left" vertical="center"/>
    </xf>
    <xf numFmtId="188" fontId="124" fillId="10" borderId="231" xfId="10" applyNumberFormat="1" applyFont="1" applyFill="1" applyBorder="1" applyAlignment="1" applyProtection="1">
      <alignment horizontal="right" vertical="center"/>
      <protection locked="0"/>
    </xf>
    <xf numFmtId="38" fontId="124" fillId="10" borderId="232" xfId="10" applyFont="1" applyFill="1" applyBorder="1" applyAlignment="1" applyProtection="1">
      <alignment horizontal="center" vertical="center"/>
    </xf>
    <xf numFmtId="188" fontId="124" fillId="10" borderId="232" xfId="10" applyNumberFormat="1" applyFont="1" applyFill="1" applyBorder="1" applyAlignment="1" applyProtection="1">
      <alignment horizontal="left" vertical="center"/>
    </xf>
    <xf numFmtId="38" fontId="122" fillId="0" borderId="222" xfId="10" applyFont="1" applyBorder="1" applyProtection="1">
      <alignment vertical="center"/>
    </xf>
    <xf numFmtId="0" fontId="31" fillId="3" borderId="183" xfId="0" applyFont="1" applyFill="1" applyBorder="1" applyAlignment="1">
      <alignment vertical="center" wrapText="1"/>
    </xf>
    <xf numFmtId="178" fontId="28" fillId="3" borderId="188" xfId="0" applyNumberFormat="1" applyFont="1" applyFill="1" applyBorder="1" applyAlignment="1">
      <alignment vertical="center" wrapText="1"/>
    </xf>
    <xf numFmtId="0" fontId="8" fillId="3" borderId="207" xfId="0" applyFont="1" applyFill="1" applyBorder="1">
      <alignment vertical="center"/>
    </xf>
    <xf numFmtId="0" fontId="8" fillId="3" borderId="175" xfId="0" applyFont="1" applyFill="1" applyBorder="1">
      <alignment vertical="center"/>
    </xf>
    <xf numFmtId="0" fontId="8" fillId="0" borderId="0" xfId="0" applyFont="1" applyAlignment="1">
      <alignment horizontal="left" vertical="center" wrapText="1"/>
    </xf>
    <xf numFmtId="0" fontId="13" fillId="0" borderId="0" xfId="0" applyFont="1" applyAlignment="1">
      <alignment horizontal="left" vertical="center"/>
    </xf>
    <xf numFmtId="0" fontId="128" fillId="0" borderId="0" xfId="0" applyFont="1">
      <alignment vertical="center"/>
    </xf>
    <xf numFmtId="0" fontId="7" fillId="3" borderId="6" xfId="0" applyFont="1" applyFill="1" applyBorder="1" applyAlignment="1">
      <alignment vertical="center" wrapText="1"/>
    </xf>
    <xf numFmtId="0" fontId="7" fillId="3" borderId="173" xfId="0" applyFont="1" applyFill="1" applyBorder="1" applyAlignment="1">
      <alignment vertical="center" wrapText="1"/>
    </xf>
    <xf numFmtId="0" fontId="26" fillId="0" borderId="0" xfId="2" applyFont="1" applyAlignment="1" applyProtection="1">
      <alignment horizontal="left" vertical="top" wrapText="1"/>
    </xf>
    <xf numFmtId="0" fontId="8" fillId="0" borderId="0" xfId="0" applyFont="1" applyAlignment="1">
      <alignment vertical="center" wrapText="1"/>
    </xf>
    <xf numFmtId="0" fontId="7" fillId="0" borderId="174" xfId="0" applyFont="1" applyBorder="1" applyAlignment="1" applyProtection="1">
      <alignment horizontal="center" vertical="center" wrapText="1"/>
      <protection locked="0"/>
    </xf>
    <xf numFmtId="0" fontId="130"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3" fillId="0" borderId="0" xfId="0" applyFont="1" applyAlignment="1">
      <alignment vertical="center" wrapText="1"/>
    </xf>
    <xf numFmtId="0" fontId="26" fillId="0" borderId="0" xfId="2" applyFont="1" applyFill="1" applyBorder="1" applyAlignment="1" applyProtection="1">
      <alignment horizontal="left" vertical="center" wrapText="1"/>
    </xf>
    <xf numFmtId="0" fontId="131" fillId="3" borderId="17" xfId="0" applyFont="1" applyFill="1" applyBorder="1" applyAlignment="1">
      <alignment horizontal="center" vertical="center" wrapText="1"/>
    </xf>
    <xf numFmtId="0" fontId="14" fillId="2" borderId="18" xfId="0" applyFont="1" applyFill="1" applyBorder="1" applyAlignment="1" applyProtection="1">
      <alignment vertical="center" wrapText="1"/>
      <protection locked="0"/>
    </xf>
    <xf numFmtId="0" fontId="14" fillId="2" borderId="147" xfId="0" applyFont="1" applyFill="1" applyBorder="1" applyAlignment="1" applyProtection="1">
      <alignment vertical="center" wrapText="1"/>
      <protection locked="0"/>
    </xf>
    <xf numFmtId="0" fontId="14" fillId="2" borderId="18" xfId="0" applyFont="1" applyFill="1" applyBorder="1" applyProtection="1">
      <alignment vertical="center"/>
      <protection locked="0"/>
    </xf>
    <xf numFmtId="0" fontId="47" fillId="2" borderId="179" xfId="0" applyFont="1" applyFill="1" applyBorder="1" applyAlignment="1" applyProtection="1">
      <alignment horizontal="center" vertical="center" wrapText="1"/>
      <protection locked="0"/>
    </xf>
    <xf numFmtId="0" fontId="31" fillId="3" borderId="45" xfId="0" applyFont="1" applyFill="1" applyBorder="1" applyAlignment="1">
      <alignment vertical="center" wrapText="1"/>
    </xf>
    <xf numFmtId="0" fontId="132" fillId="0" borderId="0" xfId="8" applyFont="1">
      <alignment vertical="center"/>
    </xf>
    <xf numFmtId="0" fontId="133" fillId="0" borderId="0" xfId="8" applyFont="1">
      <alignment vertical="center"/>
    </xf>
    <xf numFmtId="0" fontId="8" fillId="3" borderId="0" xfId="0" applyFont="1" applyFill="1" applyAlignment="1">
      <alignment vertical="center" wrapText="1"/>
    </xf>
    <xf numFmtId="0" fontId="25" fillId="0" borderId="179" xfId="0" applyFont="1" applyBorder="1" applyAlignment="1" applyProtection="1">
      <alignment horizontal="center" vertical="center" wrapText="1"/>
      <protection locked="0"/>
    </xf>
    <xf numFmtId="0" fontId="25" fillId="3" borderId="179" xfId="0" applyFont="1" applyFill="1" applyBorder="1" applyAlignment="1" applyProtection="1">
      <alignment horizontal="center" vertical="center" wrapText="1"/>
      <protection locked="0"/>
    </xf>
    <xf numFmtId="180" fontId="16" fillId="3" borderId="147" xfId="0" applyNumberFormat="1" applyFont="1" applyFill="1" applyBorder="1" applyProtection="1">
      <alignment vertical="center"/>
      <protection locked="0"/>
    </xf>
    <xf numFmtId="180" fontId="16" fillId="3" borderId="42" xfId="0" applyNumberFormat="1" applyFont="1" applyFill="1" applyBorder="1" applyAlignment="1" applyProtection="1">
      <alignment horizontal="right" vertical="center"/>
      <protection locked="0"/>
    </xf>
    <xf numFmtId="180" fontId="29" fillId="3" borderId="147" xfId="0" applyNumberFormat="1" applyFont="1" applyFill="1" applyBorder="1" applyProtection="1">
      <alignment vertical="center"/>
      <protection locked="0"/>
    </xf>
    <xf numFmtId="180" fontId="29" fillId="3" borderId="42" xfId="0"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center" vertical="center" wrapText="1"/>
      <protection locked="0"/>
    </xf>
    <xf numFmtId="0" fontId="28" fillId="3" borderId="17" xfId="0" applyFont="1" applyFill="1" applyBorder="1" applyAlignment="1" applyProtection="1">
      <alignment horizontal="center" vertical="center" wrapText="1"/>
      <protection locked="0"/>
    </xf>
    <xf numFmtId="0" fontId="8" fillId="2" borderId="26" xfId="0" applyFont="1" applyFill="1" applyBorder="1" applyProtection="1">
      <alignment vertical="center"/>
      <protection locked="0"/>
    </xf>
    <xf numFmtId="0" fontId="77" fillId="0" borderId="0" xfId="6" applyFont="1" applyAlignment="1">
      <alignment vertical="center" wrapText="1"/>
    </xf>
    <xf numFmtId="0" fontId="77" fillId="0" borderId="0" xfId="6" applyFont="1">
      <alignment vertical="center"/>
    </xf>
    <xf numFmtId="0" fontId="104" fillId="3" borderId="179" xfId="9" applyFont="1" applyFill="1" applyBorder="1" applyAlignment="1">
      <alignment horizontal="center" vertical="center" wrapText="1"/>
    </xf>
    <xf numFmtId="0" fontId="136" fillId="0" borderId="217" xfId="2" applyFont="1" applyBorder="1" applyAlignment="1" applyProtection="1">
      <alignment horizontal="center" vertical="center" textRotation="180" wrapText="1"/>
      <protection locked="0"/>
    </xf>
    <xf numFmtId="0" fontId="136" fillId="0" borderId="218" xfId="2" applyFont="1" applyBorder="1" applyAlignment="1" applyProtection="1">
      <alignment horizontal="center" vertical="center" textRotation="180" wrapText="1"/>
      <protection locked="0"/>
    </xf>
    <xf numFmtId="0" fontId="136" fillId="0" borderId="219" xfId="2" applyFont="1" applyBorder="1" applyAlignment="1" applyProtection="1">
      <alignment horizontal="center" vertical="center" textRotation="180" wrapText="1"/>
      <protection locked="0"/>
    </xf>
    <xf numFmtId="0" fontId="136" fillId="0" borderId="219" xfId="2" applyFont="1" applyBorder="1" applyAlignment="1" applyProtection="1">
      <alignment horizontal="center" vertical="center" textRotation="180"/>
      <protection locked="0"/>
    </xf>
    <xf numFmtId="0" fontId="137" fillId="3" borderId="179" xfId="2" applyFont="1" applyFill="1" applyBorder="1" applyAlignment="1">
      <alignment horizontal="center" vertical="center" wrapText="1"/>
    </xf>
    <xf numFmtId="0" fontId="137" fillId="3" borderId="179" xfId="2" applyFont="1" applyFill="1" applyBorder="1" applyAlignment="1">
      <alignment horizontal="center" vertical="center"/>
    </xf>
    <xf numFmtId="0" fontId="137" fillId="3" borderId="200" xfId="2" applyFont="1" applyFill="1" applyBorder="1" applyAlignment="1">
      <alignment horizontal="center" vertical="center"/>
    </xf>
    <xf numFmtId="0" fontId="15" fillId="0" borderId="0" xfId="0" applyFont="1" applyAlignment="1">
      <alignment horizontal="left" vertical="center"/>
    </xf>
    <xf numFmtId="0" fontId="15" fillId="3" borderId="174" xfId="0" applyFont="1" applyFill="1" applyBorder="1" applyAlignment="1">
      <alignment vertical="center" shrinkToFit="1"/>
    </xf>
    <xf numFmtId="0" fontId="18" fillId="3" borderId="206" xfId="0" applyFont="1" applyFill="1" applyBorder="1">
      <alignment vertical="center"/>
    </xf>
    <xf numFmtId="0" fontId="14" fillId="3" borderId="176" xfId="0" applyFont="1" applyFill="1" applyBorder="1" applyAlignment="1">
      <alignment horizontal="center" vertical="center" wrapText="1"/>
    </xf>
    <xf numFmtId="0" fontId="65" fillId="3" borderId="174" xfId="0" applyFont="1" applyFill="1" applyBorder="1" applyAlignment="1">
      <alignment horizontal="right" vertical="center"/>
    </xf>
    <xf numFmtId="0" fontId="93" fillId="0" borderId="105" xfId="0" applyFont="1" applyBorder="1" applyAlignment="1">
      <alignment vertical="center" wrapText="1"/>
    </xf>
    <xf numFmtId="0" fontId="12" fillId="0" borderId="0" xfId="0" applyFont="1" applyAlignment="1">
      <alignment vertical="center" wrapText="1"/>
    </xf>
    <xf numFmtId="0" fontId="27" fillId="0" borderId="0" xfId="0" applyFont="1" applyAlignment="1">
      <alignment horizontal="center" vertical="center" shrinkToFit="1"/>
    </xf>
    <xf numFmtId="0" fontId="28" fillId="3" borderId="5" xfId="0" applyFont="1" applyFill="1" applyBorder="1" applyAlignment="1">
      <alignment vertical="center" shrinkToFit="1"/>
    </xf>
    <xf numFmtId="0" fontId="28" fillId="3" borderId="0" xfId="0" applyFont="1" applyFill="1" applyAlignment="1">
      <alignment vertical="center" shrinkToFit="1"/>
    </xf>
    <xf numFmtId="0" fontId="28" fillId="3" borderId="12" xfId="0" applyFont="1" applyFill="1" applyBorder="1" applyAlignment="1">
      <alignment vertical="center" shrinkToFit="1"/>
    </xf>
    <xf numFmtId="0" fontId="28" fillId="3" borderId="7" xfId="0" applyFont="1" applyFill="1" applyBorder="1" applyAlignment="1">
      <alignment vertical="center" shrinkToFit="1"/>
    </xf>
    <xf numFmtId="0" fontId="28" fillId="3" borderId="10" xfId="0" applyFont="1" applyFill="1" applyBorder="1" applyAlignment="1">
      <alignment vertical="center" shrinkToFit="1"/>
    </xf>
    <xf numFmtId="0" fontId="28" fillId="3" borderId="11" xfId="0" applyFont="1" applyFill="1" applyBorder="1" applyAlignment="1">
      <alignment vertical="center" shrinkToFit="1"/>
    </xf>
    <xf numFmtId="0" fontId="8" fillId="3" borderId="240" xfId="0" applyFont="1" applyFill="1" applyBorder="1" applyAlignment="1">
      <alignment horizontal="center" vertical="center"/>
    </xf>
    <xf numFmtId="0" fontId="8" fillId="3" borderId="242" xfId="0" applyFont="1" applyFill="1" applyBorder="1">
      <alignment vertical="center"/>
    </xf>
    <xf numFmtId="0" fontId="8" fillId="2" borderId="242" xfId="0" applyFont="1" applyFill="1" applyBorder="1" applyProtection="1">
      <alignment vertical="center"/>
      <protection locked="0"/>
    </xf>
    <xf numFmtId="0" fontId="8" fillId="3" borderId="241" xfId="0" applyFont="1" applyFill="1" applyBorder="1">
      <alignment vertical="center"/>
    </xf>
    <xf numFmtId="0" fontId="7" fillId="2" borderId="242" xfId="0" applyFont="1" applyFill="1" applyBorder="1" applyAlignment="1" applyProtection="1">
      <alignment horizontal="left" vertical="center"/>
      <protection locked="0"/>
    </xf>
    <xf numFmtId="0" fontId="7" fillId="2" borderId="241" xfId="0" applyFont="1" applyFill="1" applyBorder="1" applyAlignment="1" applyProtection="1">
      <alignment horizontal="left" vertical="center"/>
      <protection locked="0"/>
    </xf>
    <xf numFmtId="178" fontId="60" fillId="3" borderId="243" xfId="0" quotePrefix="1" applyNumberFormat="1" applyFont="1" applyFill="1" applyBorder="1" applyAlignment="1">
      <alignment horizontal="center" vertical="center"/>
    </xf>
    <xf numFmtId="38" fontId="7" fillId="0" borderId="242" xfId="1" applyFont="1" applyFill="1" applyBorder="1" applyAlignment="1" applyProtection="1">
      <alignment horizontal="right" vertical="center" wrapText="1"/>
    </xf>
    <xf numFmtId="179" fontId="7" fillId="0" borderId="242" xfId="0" applyNumberFormat="1" applyFont="1" applyBorder="1" applyAlignment="1">
      <alignment horizontal="left" vertical="center" wrapText="1"/>
    </xf>
    <xf numFmtId="49" fontId="69" fillId="3" borderId="242" xfId="6" applyNumberFormat="1" applyFont="1" applyFill="1" applyBorder="1">
      <alignment vertical="center"/>
    </xf>
    <xf numFmtId="0" fontId="69" fillId="3" borderId="242" xfId="6" applyFont="1" applyFill="1" applyBorder="1">
      <alignment vertical="center"/>
    </xf>
    <xf numFmtId="0" fontId="69" fillId="3" borderId="245" xfId="6" applyFont="1" applyFill="1" applyBorder="1">
      <alignment vertical="center"/>
    </xf>
    <xf numFmtId="0" fontId="69" fillId="2" borderId="239" xfId="6" applyFont="1" applyFill="1" applyBorder="1">
      <alignment vertical="center"/>
    </xf>
    <xf numFmtId="0" fontId="69" fillId="2" borderId="238" xfId="6" applyFont="1" applyFill="1" applyBorder="1">
      <alignment vertical="center"/>
    </xf>
    <xf numFmtId="0" fontId="28" fillId="3" borderId="247" xfId="5" applyFont="1" applyFill="1" applyBorder="1" applyAlignment="1">
      <alignment horizontal="justify" vertical="center" wrapText="1"/>
    </xf>
    <xf numFmtId="0" fontId="28" fillId="3" borderId="249" xfId="5" applyFont="1" applyFill="1" applyBorder="1" applyAlignment="1">
      <alignment horizontal="right" vertical="center" wrapText="1"/>
    </xf>
    <xf numFmtId="0" fontId="28" fillId="3" borderId="250" xfId="5" applyFont="1" applyFill="1" applyBorder="1" applyAlignment="1">
      <alignment vertical="center" wrapText="1"/>
    </xf>
    <xf numFmtId="0" fontId="28" fillId="3" borderId="251" xfId="5" applyFont="1" applyFill="1" applyBorder="1" applyAlignment="1">
      <alignment horizontal="center" vertical="center" wrapText="1"/>
    </xf>
    <xf numFmtId="0" fontId="48" fillId="3" borderId="252" xfId="5" applyFont="1" applyFill="1" applyBorder="1" applyAlignment="1">
      <alignment horizontal="center" vertical="center" wrapText="1"/>
    </xf>
    <xf numFmtId="0" fontId="28" fillId="3" borderId="254" xfId="5" applyFont="1" applyFill="1" applyBorder="1" applyAlignment="1">
      <alignment vertical="center" wrapText="1"/>
    </xf>
    <xf numFmtId="0" fontId="28" fillId="3" borderId="247" xfId="5" applyFont="1" applyFill="1" applyBorder="1" applyAlignment="1">
      <alignment vertical="center" wrapText="1"/>
    </xf>
    <xf numFmtId="0" fontId="31" fillId="0" borderId="255" xfId="5" applyFont="1" applyBorder="1" applyAlignment="1" applyProtection="1">
      <alignment horizontal="center" vertical="center" wrapText="1"/>
      <protection locked="0"/>
    </xf>
    <xf numFmtId="0" fontId="29" fillId="0" borderId="247" xfId="5" applyFont="1" applyBorder="1" applyAlignment="1" applyProtection="1">
      <alignment wrapText="1"/>
      <protection locked="0"/>
    </xf>
    <xf numFmtId="0" fontId="14" fillId="2" borderId="263" xfId="0" applyFont="1" applyFill="1" applyBorder="1" applyProtection="1">
      <alignment vertical="center"/>
      <protection locked="0"/>
    </xf>
    <xf numFmtId="0" fontId="28" fillId="3" borderId="240" xfId="0" applyFont="1" applyFill="1" applyBorder="1" applyAlignment="1">
      <alignment vertical="center" wrapText="1"/>
    </xf>
    <xf numFmtId="178" fontId="28" fillId="3" borderId="239" xfId="0" applyNumberFormat="1" applyFont="1" applyFill="1" applyBorder="1" applyAlignment="1">
      <alignment vertical="center" wrapText="1"/>
    </xf>
    <xf numFmtId="0" fontId="31" fillId="3" borderId="239" xfId="0" applyFont="1" applyFill="1" applyBorder="1" applyAlignment="1">
      <alignment vertical="center" wrapText="1"/>
    </xf>
    <xf numFmtId="178" fontId="28" fillId="3" borderId="238" xfId="0" applyNumberFormat="1" applyFont="1" applyFill="1" applyBorder="1" applyAlignment="1">
      <alignment vertical="center" wrapText="1"/>
    </xf>
    <xf numFmtId="0" fontId="45" fillId="3" borderId="239" xfId="0" applyFont="1" applyFill="1" applyBorder="1" applyAlignment="1">
      <alignment horizontal="left" vertical="center" shrinkToFit="1"/>
    </xf>
    <xf numFmtId="0" fontId="7" fillId="0" borderId="239" xfId="0" applyFont="1" applyBorder="1" applyProtection="1">
      <alignment vertical="center"/>
      <protection locked="0"/>
    </xf>
    <xf numFmtId="0" fontId="7" fillId="3" borderId="242" xfId="5" applyFont="1" applyFill="1" applyBorder="1" applyAlignment="1">
      <alignment horizontal="center" vertical="center" wrapText="1"/>
    </xf>
    <xf numFmtId="0" fontId="13" fillId="0" borderId="242" xfId="5" applyBorder="1">
      <alignment vertical="center"/>
    </xf>
    <xf numFmtId="178" fontId="28" fillId="3" borderId="276" xfId="0" applyNumberFormat="1" applyFont="1" applyFill="1" applyBorder="1" applyAlignment="1">
      <alignment vertical="center" wrapText="1"/>
    </xf>
    <xf numFmtId="0" fontId="31" fillId="3" borderId="276" xfId="0" applyFont="1" applyFill="1" applyBorder="1" applyAlignment="1">
      <alignment vertical="center" wrapText="1"/>
    </xf>
    <xf numFmtId="0" fontId="45" fillId="3" borderId="276" xfId="0" applyFont="1" applyFill="1" applyBorder="1" applyAlignment="1">
      <alignment horizontal="left" vertical="center" shrinkToFit="1"/>
    </xf>
    <xf numFmtId="0" fontId="7" fillId="0" borderId="276" xfId="0" applyFont="1" applyBorder="1" applyProtection="1">
      <alignment vertical="center"/>
      <protection locked="0"/>
    </xf>
    <xf numFmtId="0" fontId="13" fillId="0" borderId="287" xfId="5" applyBorder="1">
      <alignment vertical="center"/>
    </xf>
    <xf numFmtId="178" fontId="28" fillId="3" borderId="294" xfId="0" applyNumberFormat="1" applyFont="1" applyFill="1" applyBorder="1" applyAlignment="1">
      <alignment vertical="center" wrapText="1"/>
    </xf>
    <xf numFmtId="0" fontId="31" fillId="3" borderId="294" xfId="0" applyFont="1" applyFill="1" applyBorder="1" applyAlignment="1">
      <alignment vertical="center" wrapText="1"/>
    </xf>
    <xf numFmtId="0" fontId="45" fillId="3" borderId="294" xfId="0" applyFont="1" applyFill="1" applyBorder="1" applyAlignment="1">
      <alignment horizontal="left" vertical="center" shrinkToFit="1"/>
    </xf>
    <xf numFmtId="0" fontId="7" fillId="0" borderId="294" xfId="0" applyFont="1" applyBorder="1" applyProtection="1">
      <alignment vertical="center"/>
      <protection locked="0"/>
    </xf>
    <xf numFmtId="0" fontId="7" fillId="3" borderId="287" xfId="5" applyFont="1" applyFill="1" applyBorder="1" applyAlignment="1">
      <alignment horizontal="center" vertical="center" wrapText="1"/>
    </xf>
    <xf numFmtId="0" fontId="13" fillId="0" borderId="305" xfId="5" applyBorder="1">
      <alignment vertical="center"/>
    </xf>
    <xf numFmtId="178" fontId="28" fillId="3" borderId="312" xfId="0" applyNumberFormat="1" applyFont="1" applyFill="1" applyBorder="1" applyAlignment="1">
      <alignment vertical="center" wrapText="1"/>
    </xf>
    <xf numFmtId="0" fontId="31" fillId="3" borderId="312" xfId="0" applyFont="1" applyFill="1" applyBorder="1" applyAlignment="1">
      <alignment vertical="center" wrapText="1"/>
    </xf>
    <xf numFmtId="0" fontId="45" fillId="3" borderId="312" xfId="0" applyFont="1" applyFill="1" applyBorder="1" applyAlignment="1">
      <alignment horizontal="left" vertical="center" shrinkToFit="1"/>
    </xf>
    <xf numFmtId="0" fontId="7" fillId="0" borderId="312" xfId="0" applyFont="1" applyBorder="1" applyProtection="1">
      <alignment vertical="center"/>
      <protection locked="0"/>
    </xf>
    <xf numFmtId="0" fontId="7" fillId="3" borderId="305" xfId="5" applyFont="1" applyFill="1" applyBorder="1" applyAlignment="1">
      <alignment horizontal="center" vertical="center" wrapText="1"/>
    </xf>
    <xf numFmtId="0" fontId="48" fillId="0" borderId="0" xfId="0" applyFont="1" applyFill="1" applyBorder="1" applyAlignment="1">
      <alignment horizontal="left" vertical="center" wrapText="1"/>
    </xf>
    <xf numFmtId="0" fontId="7" fillId="0" borderId="0" xfId="0" applyFont="1" applyFill="1" applyBorder="1" applyAlignment="1" applyProtection="1">
      <alignment horizontal="center" vertical="center"/>
      <protection locked="0"/>
    </xf>
    <xf numFmtId="0" fontId="140" fillId="0" borderId="0" xfId="0" applyFont="1" applyFill="1" applyBorder="1" applyAlignment="1" applyProtection="1">
      <alignment horizontal="left" vertical="center" wrapText="1"/>
      <protection locked="0"/>
    </xf>
    <xf numFmtId="0" fontId="84" fillId="0" borderId="0" xfId="0"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3" fillId="0" borderId="0" xfId="0" applyFont="1" applyAlignment="1">
      <alignment vertical="center" wrapText="1"/>
    </xf>
    <xf numFmtId="0" fontId="28" fillId="3" borderId="179" xfId="0" applyFont="1" applyFill="1" applyBorder="1" applyAlignment="1">
      <alignment horizontal="center" vertical="center"/>
    </xf>
    <xf numFmtId="0" fontId="32" fillId="0" borderId="0" xfId="0" applyFont="1" applyAlignment="1">
      <alignment horizontal="left" vertical="center"/>
    </xf>
    <xf numFmtId="0" fontId="13" fillId="0" borderId="0" xfId="0" applyFont="1" applyAlignment="1">
      <alignment horizontal="left" vertical="center"/>
    </xf>
    <xf numFmtId="0" fontId="131" fillId="3" borderId="17" xfId="0" applyFont="1" applyFill="1" applyBorder="1" applyAlignment="1">
      <alignment horizontal="center" vertical="center" wrapText="1"/>
    </xf>
    <xf numFmtId="0" fontId="28" fillId="0" borderId="0" xfId="0" applyFont="1" applyAlignment="1">
      <alignment horizontal="left" vertical="center" wrapText="1"/>
    </xf>
    <xf numFmtId="0" fontId="7" fillId="0" borderId="0" xfId="0" applyFont="1" applyAlignment="1">
      <alignment horizontal="left" vertical="center" wrapText="1"/>
    </xf>
    <xf numFmtId="0" fontId="28" fillId="0" borderId="0" xfId="0" applyFont="1" applyAlignment="1">
      <alignment horizontal="center" vertical="center" wrapText="1"/>
    </xf>
    <xf numFmtId="0" fontId="28" fillId="3" borderId="0" xfId="0" applyFont="1" applyFill="1">
      <alignment vertical="center"/>
    </xf>
    <xf numFmtId="0" fontId="28" fillId="3" borderId="0" xfId="0" applyFont="1" applyFill="1" applyAlignment="1">
      <alignment horizontal="right" vertical="center"/>
    </xf>
    <xf numFmtId="0" fontId="8" fillId="0" borderId="26" xfId="0" applyFont="1" applyFill="1" applyBorder="1" applyProtection="1">
      <alignment vertical="center"/>
      <protection locked="0"/>
    </xf>
    <xf numFmtId="0" fontId="8" fillId="3" borderId="179" xfId="0" applyFont="1" applyFill="1" applyBorder="1" applyAlignment="1">
      <alignment horizontal="center" vertical="center" shrinkToFit="1"/>
    </xf>
    <xf numFmtId="0" fontId="8" fillId="3" borderId="241" xfId="0" applyFont="1" applyFill="1" applyBorder="1" applyAlignment="1">
      <alignment horizontal="right" vertical="center" wrapText="1"/>
    </xf>
    <xf numFmtId="0" fontId="8" fillId="3" borderId="3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24" xfId="0" applyFont="1" applyFill="1" applyBorder="1" applyAlignment="1">
      <alignment horizontal="right" vertical="center" wrapText="1"/>
    </xf>
    <xf numFmtId="0" fontId="8" fillId="3" borderId="44" xfId="0" applyFont="1" applyFill="1" applyBorder="1" applyAlignment="1">
      <alignment horizontal="center" vertical="center" wrapText="1"/>
    </xf>
    <xf numFmtId="0" fontId="8" fillId="3" borderId="11" xfId="0" applyFont="1" applyFill="1" applyBorder="1" applyAlignment="1">
      <alignment horizontal="right" vertical="center" wrapText="1"/>
    </xf>
    <xf numFmtId="0" fontId="8" fillId="0" borderId="0" xfId="0" applyFont="1" applyFill="1" applyAlignment="1">
      <alignment horizontal="left" vertical="center"/>
    </xf>
    <xf numFmtId="0" fontId="8" fillId="0" borderId="0" xfId="0" applyFont="1" applyFill="1" applyAlignment="1">
      <alignment horizontal="left" vertical="center" wrapText="1"/>
    </xf>
    <xf numFmtId="0" fontId="28" fillId="3" borderId="183" xfId="0" applyFont="1" applyFill="1" applyBorder="1" applyAlignment="1">
      <alignment vertical="center" wrapText="1"/>
    </xf>
    <xf numFmtId="0" fontId="12" fillId="3" borderId="32" xfId="0" applyFont="1" applyFill="1" applyBorder="1" applyAlignment="1">
      <alignment horizontal="right" vertical="center" wrapText="1"/>
    </xf>
    <xf numFmtId="0" fontId="12" fillId="3" borderId="14" xfId="0" applyFont="1" applyFill="1" applyBorder="1" applyAlignment="1">
      <alignment horizontal="right"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top" wrapText="1"/>
    </xf>
    <xf numFmtId="20" fontId="12" fillId="0" borderId="0" xfId="0" applyNumberFormat="1" applyFont="1" applyFill="1" applyAlignment="1">
      <alignment horizontal="center" vertical="top" wrapText="1"/>
    </xf>
    <xf numFmtId="0" fontId="8" fillId="0" borderId="179" xfId="0" applyFont="1" applyFill="1" applyBorder="1" applyAlignment="1" applyProtection="1">
      <alignment vertical="center" shrinkToFit="1"/>
      <protection locked="0"/>
    </xf>
    <xf numFmtId="0" fontId="28" fillId="0" borderId="0" xfId="0" applyFont="1" applyProtection="1">
      <alignment vertical="center"/>
    </xf>
    <xf numFmtId="0" fontId="14" fillId="2" borderId="15" xfId="0" applyFont="1" applyFill="1" applyBorder="1" applyProtection="1">
      <alignment vertical="center"/>
      <protection locked="0"/>
    </xf>
    <xf numFmtId="0" fontId="14" fillId="2" borderId="325" xfId="0" applyFont="1" applyFill="1" applyBorder="1" applyProtection="1">
      <alignment vertical="center"/>
      <protection locked="0"/>
    </xf>
    <xf numFmtId="0" fontId="14" fillId="2" borderId="70" xfId="0" applyFont="1" applyFill="1" applyBorder="1" applyProtection="1">
      <alignment vertical="center"/>
      <protection locked="0"/>
    </xf>
    <xf numFmtId="0" fontId="0" fillId="0" borderId="0" xfId="0" applyAlignment="1">
      <alignment horizontal="center" vertical="center"/>
    </xf>
    <xf numFmtId="0" fontId="60" fillId="0" borderId="202" xfId="0" applyFont="1" applyBorder="1" applyAlignment="1">
      <alignment horizontal="left" vertical="center" wrapText="1"/>
    </xf>
    <xf numFmtId="0" fontId="60" fillId="0" borderId="195" xfId="0" applyFont="1" applyBorder="1" applyAlignment="1">
      <alignment horizontal="left" vertical="center" wrapText="1"/>
    </xf>
    <xf numFmtId="0" fontId="60" fillId="0" borderId="203" xfId="0" applyFont="1" applyBorder="1" applyAlignment="1">
      <alignment horizontal="left" vertical="center" wrapText="1"/>
    </xf>
    <xf numFmtId="0" fontId="0" fillId="3" borderId="0" xfId="0" applyFill="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8" fillId="3" borderId="0" xfId="0" applyFont="1" applyFill="1" applyAlignment="1">
      <alignment horizontal="distributed" vertical="center" wrapText="1"/>
    </xf>
    <xf numFmtId="185" fontId="8" fillId="0" borderId="183" xfId="0" applyNumberFormat="1" applyFont="1" applyBorder="1" applyAlignment="1" applyProtection="1">
      <alignment horizontal="distributed" vertical="distributed" wrapText="1"/>
      <protection locked="0"/>
    </xf>
    <xf numFmtId="185" fontId="8" fillId="0" borderId="239" xfId="0" applyNumberFormat="1" applyFont="1" applyBorder="1" applyAlignment="1" applyProtection="1">
      <alignment horizontal="distributed" vertical="distributed" wrapText="1"/>
      <protection locked="0"/>
    </xf>
    <xf numFmtId="185" fontId="8" fillId="0" borderId="238" xfId="0" applyNumberFormat="1" applyFont="1" applyBorder="1" applyAlignment="1" applyProtection="1">
      <alignment horizontal="distributed" vertical="distributed" wrapText="1"/>
      <protection locked="0"/>
    </xf>
    <xf numFmtId="0" fontId="8" fillId="3" borderId="17" xfId="0" applyFont="1" applyFill="1" applyBorder="1" applyAlignment="1">
      <alignment horizontal="center" vertical="center" wrapText="1"/>
    </xf>
    <xf numFmtId="0" fontId="61" fillId="3" borderId="4" xfId="0" applyFont="1" applyFill="1" applyBorder="1" applyAlignment="1">
      <alignment vertical="center"/>
    </xf>
    <xf numFmtId="0" fontId="61" fillId="3" borderId="18" xfId="0" applyFont="1" applyFill="1" applyBorder="1" applyAlignment="1">
      <alignment vertical="center"/>
    </xf>
    <xf numFmtId="0" fontId="61" fillId="3" borderId="12" xfId="0" applyFont="1" applyFill="1" applyBorder="1" applyAlignment="1">
      <alignment vertical="center"/>
    </xf>
    <xf numFmtId="0" fontId="14" fillId="3" borderId="174" xfId="0" applyFont="1" applyFill="1" applyBorder="1" applyAlignment="1">
      <alignment horizontal="center" vertical="center"/>
    </xf>
    <xf numFmtId="0" fontId="14" fillId="3" borderId="206" xfId="0" applyFont="1" applyFill="1" applyBorder="1" applyAlignment="1">
      <alignment horizontal="center" vertical="center"/>
    </xf>
    <xf numFmtId="0" fontId="15" fillId="2" borderId="206" xfId="0" applyFont="1" applyFill="1" applyBorder="1" applyAlignment="1" applyProtection="1">
      <alignment horizontal="left" vertical="center"/>
      <protection locked="0"/>
    </xf>
    <xf numFmtId="0" fontId="15" fillId="2" borderId="207" xfId="0" applyFont="1" applyFill="1" applyBorder="1" applyAlignment="1" applyProtection="1">
      <alignment horizontal="left" vertical="center"/>
      <protection locked="0"/>
    </xf>
    <xf numFmtId="177" fontId="25" fillId="2" borderId="6" xfId="0" applyNumberFormat="1" applyFont="1" applyFill="1" applyBorder="1" applyAlignment="1" applyProtection="1">
      <alignment horizontal="left" vertical="center"/>
      <protection locked="0"/>
    </xf>
    <xf numFmtId="177" fontId="25" fillId="2" borderId="20" xfId="0" applyNumberFormat="1" applyFont="1" applyFill="1" applyBorder="1" applyAlignment="1" applyProtection="1">
      <alignment horizontal="left" vertical="center"/>
      <protection locked="0"/>
    </xf>
    <xf numFmtId="177" fontId="25" fillId="2" borderId="26" xfId="0" applyNumberFormat="1" applyFont="1" applyFill="1" applyBorder="1" applyAlignment="1" applyProtection="1">
      <alignment horizontal="left" vertical="center"/>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xf>
    <xf numFmtId="0" fontId="7" fillId="2" borderId="242" xfId="0" applyFont="1" applyFill="1" applyBorder="1" applyAlignment="1" applyProtection="1">
      <alignment horizontal="left" vertical="center"/>
      <protection locked="0"/>
    </xf>
    <xf numFmtId="0" fontId="7" fillId="2" borderId="206"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9" fillId="0" borderId="0" xfId="0" applyFont="1" applyAlignment="1">
      <alignment horizontal="center" vertical="center" wrapText="1"/>
    </xf>
    <xf numFmtId="0" fontId="14" fillId="3" borderId="10" xfId="0" applyFont="1" applyFill="1" applyBorder="1" applyAlignment="1">
      <alignment horizontal="distributed" vertical="distributed" wrapText="1"/>
    </xf>
    <xf numFmtId="0" fontId="85" fillId="0" borderId="0" xfId="0" applyFont="1" applyAlignment="1">
      <alignment horizontal="left" vertical="center" wrapText="1"/>
    </xf>
    <xf numFmtId="0" fontId="8" fillId="3" borderId="4"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7" fillId="2" borderId="7"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7" fillId="2" borderId="11" xfId="0" applyFont="1" applyFill="1" applyBorder="1" applyAlignment="1" applyProtection="1">
      <alignment horizontal="left" vertical="center"/>
      <protection locked="0"/>
    </xf>
    <xf numFmtId="0" fontId="8" fillId="3" borderId="3"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0" xfId="0" applyFont="1" applyFill="1" applyAlignment="1">
      <alignment horizontal="center" vertical="center" wrapText="1"/>
    </xf>
    <xf numFmtId="0" fontId="15" fillId="2" borderId="206" xfId="0" applyFont="1" applyFill="1" applyBorder="1" applyAlignment="1" applyProtection="1">
      <alignment horizontal="center" vertical="center"/>
      <protection locked="0"/>
    </xf>
    <xf numFmtId="177" fontId="8" fillId="3" borderId="240" xfId="0" applyNumberFormat="1" applyFont="1" applyFill="1" applyBorder="1" applyAlignment="1">
      <alignment horizontal="center" vertical="center"/>
    </xf>
    <xf numFmtId="177" fontId="8" fillId="3" borderId="7" xfId="0" applyNumberFormat="1" applyFont="1" applyFill="1" applyBorder="1" applyAlignment="1">
      <alignment horizontal="center" vertical="center"/>
    </xf>
    <xf numFmtId="0" fontId="8" fillId="0" borderId="240" xfId="0" applyFont="1" applyBorder="1" applyAlignment="1" applyProtection="1">
      <alignment horizontal="center" vertical="center"/>
      <protection locked="0"/>
    </xf>
    <xf numFmtId="0" fontId="8" fillId="0" borderId="241"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177" fontId="12" fillId="3" borderId="240" xfId="0" applyNumberFormat="1" applyFont="1" applyFill="1" applyBorder="1" applyAlignment="1">
      <alignment horizontal="left" vertical="center"/>
    </xf>
    <xf numFmtId="177" fontId="12" fillId="3" borderId="7" xfId="0" applyNumberFormat="1" applyFont="1" applyFill="1" applyBorder="1" applyAlignment="1">
      <alignment horizontal="left" vertical="center"/>
    </xf>
    <xf numFmtId="177" fontId="25" fillId="0" borderId="240" xfId="0" applyNumberFormat="1" applyFont="1" applyBorder="1" applyAlignment="1" applyProtection="1">
      <alignment horizontal="center" vertical="center"/>
      <protection locked="0"/>
    </xf>
    <xf numFmtId="177" fontId="25" fillId="0" borderId="242" xfId="0" applyNumberFormat="1" applyFont="1" applyBorder="1" applyAlignment="1" applyProtection="1">
      <alignment horizontal="center" vertical="center"/>
      <protection locked="0"/>
    </xf>
    <xf numFmtId="177" fontId="25" fillId="0" borderId="241" xfId="0" applyNumberFormat="1" applyFont="1" applyBorder="1" applyAlignment="1" applyProtection="1">
      <alignment horizontal="center" vertical="center"/>
      <protection locked="0"/>
    </xf>
    <xf numFmtId="177" fontId="25" fillId="0" borderId="7" xfId="0" applyNumberFormat="1" applyFont="1" applyBorder="1" applyAlignment="1" applyProtection="1">
      <alignment horizontal="center" vertical="center"/>
      <protection locked="0"/>
    </xf>
    <xf numFmtId="177" fontId="25" fillId="0" borderId="10" xfId="0" applyNumberFormat="1" applyFont="1" applyBorder="1" applyAlignment="1" applyProtection="1">
      <alignment horizontal="center" vertical="center"/>
      <protection locked="0"/>
    </xf>
    <xf numFmtId="177" fontId="25" fillId="0" borderId="11"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12" fillId="3" borderId="176" xfId="0" applyFont="1" applyFill="1" applyBorder="1" applyAlignment="1">
      <alignment horizontal="center" vertical="center" wrapText="1"/>
    </xf>
    <xf numFmtId="0" fontId="12" fillId="3" borderId="239" xfId="0" applyFont="1" applyFill="1" applyBorder="1" applyAlignment="1">
      <alignment horizontal="center" vertical="center" wrapText="1"/>
    </xf>
    <xf numFmtId="0" fontId="12" fillId="3" borderId="237" xfId="0" applyFont="1" applyFill="1" applyBorder="1" applyAlignment="1">
      <alignment horizontal="center" vertical="center" wrapText="1"/>
    </xf>
    <xf numFmtId="0" fontId="13" fillId="2" borderId="239" xfId="0" applyFont="1" applyFill="1" applyBorder="1" applyAlignment="1" applyProtection="1">
      <alignment horizontal="left" vertical="center" wrapText="1"/>
      <protection locked="0"/>
    </xf>
    <xf numFmtId="0" fontId="13" fillId="2" borderId="237" xfId="0" applyFont="1" applyFill="1" applyBorder="1" applyAlignment="1" applyProtection="1">
      <alignment horizontal="left" vertical="center" wrapText="1"/>
      <protection locked="0"/>
    </xf>
    <xf numFmtId="0" fontId="8" fillId="3" borderId="1"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7" fillId="0" borderId="183" xfId="0" applyFont="1" applyBorder="1" applyAlignment="1" applyProtection="1">
      <alignment horizontal="left" vertical="top" wrapText="1"/>
      <protection locked="0"/>
    </xf>
    <xf numFmtId="0" fontId="7" fillId="0" borderId="239" xfId="0" applyFont="1" applyBorder="1" applyAlignment="1" applyProtection="1">
      <alignment horizontal="left" vertical="top" wrapText="1"/>
      <protection locked="0"/>
    </xf>
    <xf numFmtId="0" fontId="7" fillId="0" borderId="238" xfId="0" applyFont="1" applyBorder="1" applyAlignment="1" applyProtection="1">
      <alignment horizontal="left" vertical="top" wrapText="1"/>
      <protection locked="0"/>
    </xf>
    <xf numFmtId="0" fontId="12" fillId="0" borderId="0" xfId="0" applyFont="1" applyAlignment="1">
      <alignment horizontal="left" vertical="center" wrapText="1"/>
    </xf>
    <xf numFmtId="0" fontId="12" fillId="0" borderId="0" xfId="0" applyFont="1" applyFill="1" applyAlignment="1">
      <alignment horizontal="left" vertical="top" wrapText="1"/>
    </xf>
    <xf numFmtId="0" fontId="8" fillId="3" borderId="12" xfId="0" applyFont="1" applyFill="1" applyBorder="1" applyAlignment="1">
      <alignment horizontal="center" vertical="center" wrapText="1"/>
    </xf>
    <xf numFmtId="0" fontId="14" fillId="3" borderId="174" xfId="0" applyFont="1" applyFill="1" applyBorder="1" applyAlignment="1">
      <alignment horizontal="right" vertical="center"/>
    </xf>
    <xf numFmtId="0" fontId="14" fillId="3" borderId="175" xfId="0" applyFont="1" applyFill="1" applyBorder="1" applyAlignment="1">
      <alignment horizontal="right" vertical="center"/>
    </xf>
    <xf numFmtId="0" fontId="7" fillId="0" borderId="34" xfId="0" applyFont="1" applyBorder="1" applyAlignment="1" applyProtection="1">
      <alignment horizontal="left" vertical="center"/>
      <protection locked="0"/>
    </xf>
    <xf numFmtId="0" fontId="7" fillId="0" borderId="206" xfId="0" applyFont="1" applyBorder="1" applyAlignment="1" applyProtection="1">
      <alignment horizontal="left" vertical="center"/>
      <protection locked="0"/>
    </xf>
    <xf numFmtId="0" fontId="7" fillId="0" borderId="207" xfId="0" applyFont="1" applyBorder="1" applyAlignment="1" applyProtection="1">
      <alignment horizontal="left" vertical="center"/>
      <protection locked="0"/>
    </xf>
    <xf numFmtId="0" fontId="12" fillId="3" borderId="30" xfId="0" applyFont="1" applyFill="1" applyBorder="1" applyAlignment="1">
      <alignment horizontal="right" vertical="center"/>
    </xf>
    <xf numFmtId="0" fontId="12" fillId="3" borderId="29" xfId="0" applyFont="1" applyFill="1" applyBorder="1" applyAlignment="1">
      <alignment horizontal="right" vertical="center"/>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54" fillId="0" borderId="40" xfId="2" applyFont="1" applyFill="1" applyBorder="1" applyAlignment="1" applyProtection="1">
      <alignment horizontal="left" vertical="center"/>
      <protection locked="0"/>
    </xf>
    <xf numFmtId="0" fontId="7" fillId="0" borderId="20"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12" fillId="3" borderId="6" xfId="0" applyFont="1" applyFill="1" applyBorder="1" applyAlignment="1">
      <alignment horizontal="right" vertical="center"/>
    </xf>
    <xf numFmtId="0" fontId="12" fillId="3" borderId="28" xfId="0" applyFont="1" applyFill="1" applyBorder="1" applyAlignment="1">
      <alignment horizontal="right" vertical="center"/>
    </xf>
    <xf numFmtId="0" fontId="7" fillId="0" borderId="40" xfId="0" applyFont="1" applyBorder="1" applyAlignment="1" applyProtection="1">
      <alignment horizontal="left" vertical="center"/>
      <protection locked="0"/>
    </xf>
    <xf numFmtId="0" fontId="26" fillId="0" borderId="0" xfId="2" applyFont="1" applyFill="1" applyBorder="1" applyAlignment="1" applyProtection="1">
      <alignment horizontal="left" vertical="center"/>
    </xf>
    <xf numFmtId="0" fontId="7" fillId="0" borderId="0" xfId="0" applyFont="1" applyAlignment="1">
      <alignment horizontal="left" vertical="center"/>
    </xf>
    <xf numFmtId="0" fontId="12" fillId="0" borderId="0" xfId="0" applyFont="1" applyFill="1" applyAlignment="1">
      <alignment horizontal="left" vertical="center" wrapText="1"/>
    </xf>
    <xf numFmtId="0" fontId="8" fillId="3" borderId="24" xfId="0" applyFont="1" applyFill="1" applyBorder="1" applyAlignment="1">
      <alignment horizontal="center" vertical="center" wrapText="1"/>
    </xf>
    <xf numFmtId="0" fontId="7" fillId="2" borderId="183" xfId="0" applyFont="1" applyFill="1" applyBorder="1" applyAlignment="1" applyProtection="1">
      <alignment horizontal="left" vertical="top" wrapText="1"/>
      <protection locked="0"/>
    </xf>
    <xf numFmtId="0" fontId="7" fillId="2" borderId="239" xfId="0" applyFont="1" applyFill="1" applyBorder="1" applyAlignment="1" applyProtection="1">
      <alignment horizontal="left" vertical="top" wrapText="1"/>
      <protection locked="0"/>
    </xf>
    <xf numFmtId="0" fontId="7" fillId="2" borderId="238" xfId="0" applyFont="1" applyFill="1" applyBorder="1" applyAlignment="1" applyProtection="1">
      <alignment horizontal="left" vertical="top" wrapText="1"/>
      <protection locked="0"/>
    </xf>
    <xf numFmtId="0" fontId="15" fillId="2" borderId="207" xfId="0" applyFont="1" applyFill="1" applyBorder="1" applyAlignment="1" applyProtection="1">
      <alignment horizontal="center" vertical="center"/>
      <protection locked="0"/>
    </xf>
    <xf numFmtId="0" fontId="8" fillId="3" borderId="240" xfId="0" applyFont="1" applyFill="1" applyBorder="1" applyAlignment="1">
      <alignment horizontal="left" vertical="center"/>
    </xf>
    <xf numFmtId="0" fontId="8" fillId="3" borderId="242" xfId="0" applyFont="1" applyFill="1" applyBorder="1" applyAlignment="1">
      <alignment horizontal="left" vertical="center"/>
    </xf>
    <xf numFmtId="0" fontId="8" fillId="3" borderId="241" xfId="0" applyFont="1" applyFill="1" applyBorder="1" applyAlignment="1">
      <alignment horizontal="left" vertical="center"/>
    </xf>
    <xf numFmtId="0" fontId="7" fillId="2" borderId="0" xfId="0" applyFont="1" applyFill="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7" fillId="0" borderId="33"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7" fillId="0" borderId="22" xfId="0" applyFont="1" applyFill="1" applyBorder="1" applyAlignment="1" applyProtection="1">
      <alignment horizontal="left" vertical="center"/>
      <protection locked="0"/>
    </xf>
    <xf numFmtId="0" fontId="13" fillId="0" borderId="0" xfId="0" applyFont="1" applyAlignment="1">
      <alignment vertical="center" wrapText="1"/>
    </xf>
    <xf numFmtId="0" fontId="8" fillId="0" borderId="6" xfId="0" applyFont="1" applyFill="1" applyBorder="1" applyAlignment="1">
      <alignment horizontal="left" vertical="center"/>
    </xf>
    <xf numFmtId="0" fontId="8" fillId="0" borderId="20" xfId="0" applyFont="1" applyFill="1" applyBorder="1" applyAlignment="1">
      <alignment horizontal="left" vertical="center"/>
    </xf>
    <xf numFmtId="0" fontId="61" fillId="0" borderId="0" xfId="0" applyFont="1" applyAlignment="1">
      <alignment horizontal="left" vertical="center" wrapText="1"/>
    </xf>
    <xf numFmtId="0" fontId="13" fillId="0" borderId="0" xfId="0" applyFont="1" applyAlignment="1">
      <alignment horizontal="left" vertical="center" wrapText="1"/>
    </xf>
    <xf numFmtId="0" fontId="7" fillId="2" borderId="33"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2" borderId="22" xfId="0" applyFont="1" applyFill="1" applyBorder="1" applyAlignment="1" applyProtection="1">
      <alignment horizontal="left" vertical="center"/>
      <protection locked="0"/>
    </xf>
    <xf numFmtId="0" fontId="7" fillId="2" borderId="26" xfId="0" applyFont="1" applyFill="1" applyBorder="1" applyAlignment="1" applyProtection="1">
      <alignment horizontal="center" vertical="center"/>
      <protection locked="0"/>
    </xf>
    <xf numFmtId="0" fontId="8" fillId="11" borderId="6" xfId="0" applyFont="1" applyFill="1" applyBorder="1" applyAlignment="1">
      <alignment horizontal="left" vertical="center"/>
    </xf>
    <xf numFmtId="0" fontId="8" fillId="11" borderId="20" xfId="0" applyFont="1" applyFill="1" applyBorder="1" applyAlignment="1">
      <alignment horizontal="left" vertical="center"/>
    </xf>
    <xf numFmtId="0" fontId="60" fillId="3" borderId="30" xfId="0" applyFont="1" applyFill="1" applyBorder="1" applyAlignment="1">
      <alignment horizontal="center" vertical="center"/>
    </xf>
    <xf numFmtId="0" fontId="60" fillId="3" borderId="2"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16" fillId="0" borderId="2"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60" fillId="3" borderId="17" xfId="0" applyFont="1" applyFill="1" applyBorder="1" applyAlignment="1">
      <alignment horizontal="center" vertical="center" wrapText="1"/>
    </xf>
    <xf numFmtId="0" fontId="60" fillId="3" borderId="4" xfId="0" applyFont="1" applyFill="1" applyBorder="1" applyAlignment="1">
      <alignment horizontal="center" vertical="center" wrapText="1"/>
    </xf>
    <xf numFmtId="0" fontId="60" fillId="3" borderId="18" xfId="0" applyFont="1" applyFill="1" applyBorder="1" applyAlignment="1">
      <alignment horizontal="center" vertical="center" wrapText="1"/>
    </xf>
    <xf numFmtId="0" fontId="60" fillId="3" borderId="12" xfId="0" applyFont="1" applyFill="1" applyBorder="1" applyAlignment="1">
      <alignment horizontal="center" vertical="center" wrapText="1"/>
    </xf>
    <xf numFmtId="0" fontId="60" fillId="3" borderId="23" xfId="0" applyFont="1" applyFill="1" applyBorder="1" applyAlignment="1">
      <alignment horizontal="center" vertical="center" wrapText="1"/>
    </xf>
    <xf numFmtId="0" fontId="60" fillId="3" borderId="22" xfId="0" applyFont="1" applyFill="1" applyBorder="1" applyAlignment="1">
      <alignment horizontal="center" vertical="center" wrapText="1"/>
    </xf>
    <xf numFmtId="0" fontId="60" fillId="3" borderId="174" xfId="0" applyFont="1" applyFill="1" applyBorder="1" applyAlignment="1">
      <alignment horizontal="center" vertical="center"/>
    </xf>
    <xf numFmtId="0" fontId="60" fillId="3" borderId="206" xfId="0" applyFont="1" applyFill="1" applyBorder="1" applyAlignment="1">
      <alignment horizontal="center" vertical="center"/>
    </xf>
    <xf numFmtId="0" fontId="7" fillId="2" borderId="206" xfId="0" applyFont="1" applyFill="1" applyBorder="1" applyAlignment="1" applyProtection="1">
      <alignment horizontal="center" vertical="center"/>
      <protection locked="0"/>
    </xf>
    <xf numFmtId="0" fontId="60" fillId="3" borderId="206" xfId="0" applyFont="1" applyFill="1" applyBorder="1" applyAlignment="1">
      <alignment horizontal="right" vertical="center"/>
    </xf>
    <xf numFmtId="0" fontId="7" fillId="2" borderId="207" xfId="0" applyFont="1" applyFill="1" applyBorder="1" applyAlignment="1" applyProtection="1">
      <alignment horizontal="center" vertical="center"/>
      <protection locked="0"/>
    </xf>
    <xf numFmtId="0" fontId="7" fillId="2" borderId="2" xfId="0" applyFont="1" applyFill="1" applyBorder="1" applyAlignment="1" applyProtection="1">
      <alignment horizontal="left" vertical="center"/>
      <protection locked="0"/>
    </xf>
    <xf numFmtId="0" fontId="11" fillId="0" borderId="0" xfId="0" applyFont="1" applyAlignment="1">
      <alignment horizontal="left" vertical="center" wrapText="1"/>
    </xf>
    <xf numFmtId="0" fontId="13" fillId="0" borderId="206" xfId="0" applyFont="1" applyBorder="1" applyAlignment="1" applyProtection="1">
      <alignment horizontal="center" vertical="center"/>
      <protection locked="0"/>
    </xf>
    <xf numFmtId="0" fontId="13" fillId="0" borderId="207" xfId="0" applyFont="1" applyBorder="1" applyAlignment="1" applyProtection="1">
      <alignment horizontal="center" vertical="center"/>
      <protection locked="0"/>
    </xf>
    <xf numFmtId="0" fontId="7" fillId="2" borderId="24" xfId="0" applyFont="1" applyFill="1" applyBorder="1" applyAlignment="1" applyProtection="1">
      <alignment horizontal="left" vertical="center"/>
      <protection locked="0"/>
    </xf>
    <xf numFmtId="0" fontId="60" fillId="3" borderId="7" xfId="0" applyFont="1" applyFill="1" applyBorder="1" applyAlignment="1">
      <alignment horizontal="center" vertical="center"/>
    </xf>
    <xf numFmtId="0" fontId="60" fillId="3" borderId="10" xfId="0" applyFont="1" applyFill="1" applyBorder="1" applyAlignment="1">
      <alignment horizontal="center" vertical="center"/>
    </xf>
    <xf numFmtId="0" fontId="7" fillId="2" borderId="20" xfId="0" applyFont="1" applyFill="1" applyBorder="1" applyAlignment="1" applyProtection="1">
      <alignment horizontal="left" vertical="center"/>
      <protection locked="0"/>
    </xf>
    <xf numFmtId="0" fontId="60" fillId="3" borderId="20" xfId="0" applyFont="1" applyFill="1" applyBorder="1" applyAlignment="1">
      <alignment horizontal="center" vertical="center"/>
    </xf>
    <xf numFmtId="176" fontId="7" fillId="2" borderId="20" xfId="0" applyNumberFormat="1" applyFont="1" applyFill="1" applyBorder="1" applyAlignment="1" applyProtection="1">
      <alignment horizontal="left" vertical="center"/>
      <protection locked="0"/>
    </xf>
    <xf numFmtId="176" fontId="7" fillId="2" borderId="26" xfId="0" applyNumberFormat="1" applyFont="1" applyFill="1" applyBorder="1" applyAlignment="1" applyProtection="1">
      <alignment horizontal="left" vertical="center"/>
      <protection locked="0"/>
    </xf>
    <xf numFmtId="0" fontId="68" fillId="0" borderId="0" xfId="0" applyFont="1" applyAlignment="1">
      <alignment horizontal="left" vertical="top" wrapText="1"/>
    </xf>
    <xf numFmtId="0" fontId="35" fillId="0" borderId="0" xfId="0" applyFont="1" applyAlignment="1">
      <alignment vertical="center" wrapText="1"/>
    </xf>
    <xf numFmtId="0" fontId="8" fillId="3" borderId="2" xfId="0" applyFont="1" applyFill="1" applyBorder="1" applyAlignment="1">
      <alignment horizontal="left" vertical="center" wrapText="1"/>
    </xf>
    <xf numFmtId="0" fontId="7" fillId="2" borderId="183" xfId="0" applyFont="1" applyFill="1" applyBorder="1" applyAlignment="1" applyProtection="1">
      <alignment horizontal="center" vertical="center"/>
      <protection locked="0"/>
    </xf>
    <xf numFmtId="0" fontId="7" fillId="2" borderId="239" xfId="0" applyFont="1" applyFill="1" applyBorder="1" applyAlignment="1" applyProtection="1">
      <alignment horizontal="center" vertical="center"/>
      <protection locked="0"/>
    </xf>
    <xf numFmtId="0" fontId="7" fillId="2" borderId="23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7" fillId="0" borderId="183" xfId="0" applyFont="1" applyFill="1" applyBorder="1" applyAlignment="1" applyProtection="1">
      <alignment horizontal="left" vertical="center" wrapText="1"/>
      <protection locked="0"/>
    </xf>
    <xf numFmtId="0" fontId="13" fillId="0" borderId="312" xfId="0" applyFont="1" applyFill="1" applyBorder="1" applyAlignment="1" applyProtection="1">
      <alignment horizontal="left" vertical="center" wrapText="1"/>
      <protection locked="0"/>
    </xf>
    <xf numFmtId="0" fontId="13" fillId="0" borderId="313" xfId="0" applyFont="1" applyFill="1" applyBorder="1" applyAlignment="1" applyProtection="1">
      <alignment horizontal="left" vertical="center" wrapText="1"/>
      <protection locked="0"/>
    </xf>
    <xf numFmtId="0" fontId="60" fillId="3" borderId="7" xfId="0" applyFont="1" applyFill="1" applyBorder="1" applyAlignment="1">
      <alignment horizontal="left" vertical="center"/>
    </xf>
    <xf numFmtId="0" fontId="60" fillId="3" borderId="10" xfId="0" applyFont="1" applyFill="1" applyBorder="1" applyAlignment="1">
      <alignment horizontal="left" vertical="center"/>
    </xf>
    <xf numFmtId="176" fontId="7" fillId="2" borderId="10" xfId="0" applyNumberFormat="1" applyFont="1" applyFill="1" applyBorder="1" applyAlignment="1" applyProtection="1">
      <alignment horizontal="left" vertical="center"/>
      <protection locked="0"/>
    </xf>
    <xf numFmtId="176" fontId="7" fillId="2" borderId="11" xfId="0" applyNumberFormat="1" applyFont="1" applyFill="1" applyBorder="1" applyAlignment="1" applyProtection="1">
      <alignment horizontal="left" vertical="center"/>
      <protection locked="0"/>
    </xf>
    <xf numFmtId="0" fontId="8" fillId="3" borderId="179" xfId="0" applyFont="1" applyFill="1" applyBorder="1" applyAlignment="1">
      <alignment horizontal="center" vertical="center" wrapText="1"/>
    </xf>
    <xf numFmtId="0" fontId="8" fillId="3" borderId="240" xfId="0" applyFont="1" applyFill="1" applyBorder="1" applyAlignment="1">
      <alignment horizontal="center" vertical="center"/>
    </xf>
    <xf numFmtId="0" fontId="8" fillId="3" borderId="242" xfId="0" applyFont="1" applyFill="1" applyBorder="1" applyAlignment="1">
      <alignment horizontal="center" vertical="center"/>
    </xf>
    <xf numFmtId="0" fontId="8" fillId="3" borderId="241"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0" xfId="0" applyFont="1" applyFill="1" applyAlignment="1">
      <alignment horizontal="center" vertical="center"/>
    </xf>
    <xf numFmtId="0" fontId="8" fillId="3" borderId="12"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176" fontId="8" fillId="0" borderId="179" xfId="0" applyNumberFormat="1" applyFont="1" applyBorder="1" applyAlignment="1">
      <alignment horizontal="center" vertical="center" wrapText="1"/>
    </xf>
    <xf numFmtId="0" fontId="8" fillId="3" borderId="2" xfId="0" applyFont="1" applyFill="1" applyBorder="1" applyAlignment="1">
      <alignment horizontal="center" vertical="center" wrapText="1"/>
    </xf>
    <xf numFmtId="56" fontId="7" fillId="0" borderId="179" xfId="0" applyNumberFormat="1" applyFont="1" applyBorder="1" applyAlignment="1" applyProtection="1">
      <alignment horizontal="center" vertical="center" shrinkToFit="1"/>
      <protection locked="0"/>
    </xf>
    <xf numFmtId="0" fontId="7" fillId="0" borderId="179" xfId="0" applyFont="1" applyBorder="1" applyAlignment="1" applyProtection="1">
      <alignment horizontal="center" vertical="center" shrinkToFit="1"/>
      <protection locked="0"/>
    </xf>
    <xf numFmtId="0" fontId="8" fillId="3" borderId="21" xfId="0" applyFont="1" applyFill="1" applyBorder="1" applyAlignment="1">
      <alignment horizontal="center" vertical="center" wrapText="1"/>
    </xf>
    <xf numFmtId="0" fontId="7" fillId="2" borderId="179" xfId="0" applyFont="1" applyFill="1" applyBorder="1" applyAlignment="1" applyProtection="1">
      <alignment horizontal="left" vertical="center"/>
      <protection locked="0"/>
    </xf>
    <xf numFmtId="0" fontId="8" fillId="0" borderId="179" xfId="0" applyFont="1" applyBorder="1" applyAlignment="1">
      <alignment horizontal="center" vertical="center" wrapText="1"/>
    </xf>
    <xf numFmtId="0" fontId="8" fillId="0" borderId="179" xfId="0" applyFont="1" applyBorder="1" applyAlignment="1">
      <alignment horizontal="left" vertical="center"/>
    </xf>
    <xf numFmtId="0" fontId="141" fillId="0" borderId="0" xfId="0" applyFont="1" applyFill="1" applyAlignment="1">
      <alignment horizontal="left" vertical="center"/>
    </xf>
    <xf numFmtId="0" fontId="13" fillId="0" borderId="0" xfId="0" applyFont="1" applyFill="1" applyAlignment="1">
      <alignment vertical="center" wrapText="1"/>
    </xf>
    <xf numFmtId="0" fontId="8" fillId="0" borderId="0" xfId="0" applyFont="1" applyFill="1" applyAlignment="1">
      <alignment horizontal="left" vertical="center" wrapText="1"/>
    </xf>
    <xf numFmtId="0" fontId="11" fillId="0" borderId="0" xfId="0" applyFont="1" applyFill="1" applyAlignment="1">
      <alignment horizontal="left" vertical="center"/>
    </xf>
    <xf numFmtId="0" fontId="8" fillId="3" borderId="17"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7" fillId="0" borderId="183" xfId="0" applyFont="1" applyFill="1" applyBorder="1" applyAlignment="1" applyProtection="1">
      <alignment horizontal="left" vertical="center"/>
      <protection locked="0"/>
    </xf>
    <xf numFmtId="0" fontId="7" fillId="0" borderId="312" xfId="0" applyFont="1" applyFill="1" applyBorder="1" applyAlignment="1" applyProtection="1">
      <alignment horizontal="left" vertical="center"/>
      <protection locked="0"/>
    </xf>
    <xf numFmtId="0" fontId="7" fillId="0" borderId="313" xfId="0" applyFont="1" applyFill="1" applyBorder="1" applyAlignment="1" applyProtection="1">
      <alignment horizontal="left" vertical="center"/>
      <protection locked="0"/>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24" xfId="0" applyFont="1" applyFill="1" applyBorder="1" applyAlignment="1">
      <alignment horizontal="left" vertical="center"/>
    </xf>
    <xf numFmtId="176" fontId="7" fillId="2" borderId="2" xfId="0" applyNumberFormat="1" applyFont="1" applyFill="1" applyBorder="1" applyAlignment="1" applyProtection="1">
      <alignment horizontal="left" vertical="center"/>
      <protection locked="0"/>
    </xf>
    <xf numFmtId="176" fontId="7" fillId="2" borderId="24" xfId="0" applyNumberFormat="1" applyFont="1" applyFill="1" applyBorder="1" applyAlignment="1" applyProtection="1">
      <alignment horizontal="left" vertical="center"/>
      <protection locked="0"/>
    </xf>
    <xf numFmtId="0" fontId="60" fillId="3" borderId="6" xfId="0" applyFont="1" applyFill="1" applyBorder="1" applyAlignment="1">
      <alignment horizontal="left" vertical="center"/>
    </xf>
    <xf numFmtId="0" fontId="60" fillId="3" borderId="20" xfId="0" applyFont="1" applyFill="1" applyBorder="1" applyAlignment="1">
      <alignment horizontal="left" vertical="center"/>
    </xf>
    <xf numFmtId="0" fontId="69" fillId="0" borderId="177" xfId="6" applyFont="1" applyBorder="1" applyAlignment="1">
      <alignment horizontal="left" vertical="center"/>
    </xf>
    <xf numFmtId="0" fontId="69" fillId="0" borderId="179" xfId="6" applyFont="1" applyBorder="1" applyAlignment="1">
      <alignment horizontal="left" vertical="center"/>
    </xf>
    <xf numFmtId="0" fontId="69" fillId="0" borderId="0" xfId="6" applyFont="1" applyAlignment="1">
      <alignment horizontal="left" vertical="center"/>
    </xf>
    <xf numFmtId="0" fontId="74" fillId="0" borderId="5" xfId="6" applyFont="1" applyBorder="1" applyAlignment="1">
      <alignment horizontal="center" vertical="center" wrapText="1"/>
    </xf>
    <xf numFmtId="0" fontId="74" fillId="0" borderId="0" xfId="6" applyFont="1" applyAlignment="1">
      <alignment horizontal="center" vertical="center" wrapText="1"/>
    </xf>
    <xf numFmtId="0" fontId="74" fillId="0" borderId="12" xfId="6" applyFont="1" applyBorder="1" applyAlignment="1">
      <alignment horizontal="center" vertical="center" wrapText="1"/>
    </xf>
    <xf numFmtId="0" fontId="74" fillId="0" borderId="152" xfId="6" applyFont="1" applyBorder="1" applyAlignment="1">
      <alignment horizontal="center" vertical="center" wrapText="1"/>
    </xf>
    <xf numFmtId="0" fontId="74" fillId="0" borderId="77" xfId="6" applyFont="1" applyBorder="1" applyAlignment="1">
      <alignment horizontal="center" vertical="center" wrapText="1"/>
    </xf>
    <xf numFmtId="0" fontId="74" fillId="0" borderId="153" xfId="6" applyFont="1" applyBorder="1" applyAlignment="1">
      <alignment horizontal="center" vertical="center" wrapText="1"/>
    </xf>
    <xf numFmtId="0" fontId="69" fillId="3" borderId="240" xfId="6" applyFont="1" applyFill="1" applyBorder="1" applyAlignment="1">
      <alignment horizontal="center" vertical="center"/>
    </xf>
    <xf numFmtId="0" fontId="69" fillId="3" borderId="242" xfId="6" applyFont="1" applyFill="1" applyBorder="1" applyAlignment="1">
      <alignment horizontal="center" vertical="center"/>
    </xf>
    <xf numFmtId="0" fontId="69" fillId="3" borderId="245" xfId="6" applyFont="1" applyFill="1" applyBorder="1" applyAlignment="1">
      <alignment horizontal="center" vertical="center"/>
    </xf>
    <xf numFmtId="0" fontId="69" fillId="3" borderId="152" xfId="6" applyFont="1" applyFill="1" applyBorder="1" applyAlignment="1">
      <alignment horizontal="center" vertical="center"/>
    </xf>
    <xf numFmtId="0" fontId="69" fillId="3" borderId="77" xfId="6" applyFont="1" applyFill="1" applyBorder="1" applyAlignment="1">
      <alignment horizontal="center" vertical="center"/>
    </xf>
    <xf numFmtId="0" fontId="69" fillId="3" borderId="76" xfId="6" applyFont="1" applyFill="1" applyBorder="1" applyAlignment="1">
      <alignment horizontal="center" vertical="center"/>
    </xf>
    <xf numFmtId="0" fontId="69" fillId="0" borderId="152" xfId="6" applyFont="1" applyBorder="1" applyAlignment="1">
      <alignment horizontal="center" vertical="center"/>
    </xf>
    <xf numFmtId="0" fontId="69" fillId="0" borderId="77" xfId="6" applyFont="1" applyBorder="1" applyAlignment="1">
      <alignment horizontal="center" vertical="center"/>
    </xf>
    <xf numFmtId="0" fontId="69" fillId="3" borderId="77" xfId="6" applyFont="1" applyFill="1" applyBorder="1" applyAlignment="1">
      <alignment horizontal="left" vertical="center"/>
    </xf>
    <xf numFmtId="0" fontId="69" fillId="3" borderId="153" xfId="6" applyFont="1" applyFill="1" applyBorder="1" applyAlignment="1">
      <alignment horizontal="left" vertical="center"/>
    </xf>
    <xf numFmtId="0" fontId="69" fillId="3" borderId="242" xfId="6" applyFont="1" applyFill="1" applyBorder="1" applyAlignment="1">
      <alignment vertical="center"/>
    </xf>
    <xf numFmtId="0" fontId="69" fillId="0" borderId="177" xfId="6" applyFont="1" applyBorder="1" applyAlignment="1">
      <alignment horizontal="left" vertical="center" wrapText="1"/>
    </xf>
    <xf numFmtId="0" fontId="69" fillId="0" borderId="183" xfId="6" applyFont="1" applyBorder="1" applyAlignment="1">
      <alignment horizontal="left" vertical="center"/>
    </xf>
    <xf numFmtId="49" fontId="69" fillId="3" borderId="240" xfId="6" applyNumberFormat="1" applyFont="1" applyFill="1" applyBorder="1" applyAlignment="1">
      <alignment horizontal="center" vertical="center"/>
    </xf>
    <xf numFmtId="49" fontId="69" fillId="3" borderId="242" xfId="6" applyNumberFormat="1" applyFont="1" applyFill="1" applyBorder="1" applyAlignment="1">
      <alignment horizontal="center" vertical="center"/>
    </xf>
    <xf numFmtId="185" fontId="69" fillId="3" borderId="240" xfId="6" applyNumberFormat="1" applyFont="1" applyFill="1" applyBorder="1" applyAlignment="1">
      <alignment horizontal="center" vertical="center"/>
    </xf>
    <xf numFmtId="185" fontId="69" fillId="3" borderId="242" xfId="6" applyNumberFormat="1" applyFont="1" applyFill="1" applyBorder="1" applyAlignment="1">
      <alignment horizontal="center" vertical="center"/>
    </xf>
    <xf numFmtId="185" fontId="69" fillId="3" borderId="245" xfId="6" applyNumberFormat="1" applyFont="1" applyFill="1" applyBorder="1" applyAlignment="1">
      <alignment horizontal="center" vertical="center"/>
    </xf>
    <xf numFmtId="185" fontId="69" fillId="3" borderId="152" xfId="6" applyNumberFormat="1" applyFont="1" applyFill="1" applyBorder="1" applyAlignment="1">
      <alignment horizontal="center" vertical="center"/>
    </xf>
    <xf numFmtId="185" fontId="69" fillId="3" borderId="77" xfId="6" applyNumberFormat="1" applyFont="1" applyFill="1" applyBorder="1" applyAlignment="1">
      <alignment horizontal="center" vertical="center"/>
    </xf>
    <xf numFmtId="185" fontId="69" fillId="3" borderId="76" xfId="6" applyNumberFormat="1" applyFont="1" applyFill="1" applyBorder="1" applyAlignment="1">
      <alignment horizontal="center" vertical="center"/>
    </xf>
    <xf numFmtId="0" fontId="69" fillId="0" borderId="0" xfId="6" applyFont="1" applyAlignment="1">
      <alignment horizontal="left" vertical="center" wrapText="1"/>
    </xf>
    <xf numFmtId="0" fontId="69" fillId="0" borderId="5" xfId="6" applyFont="1" applyBorder="1" applyAlignment="1">
      <alignment horizontal="left" vertical="center"/>
    </xf>
    <xf numFmtId="0" fontId="75" fillId="3" borderId="0" xfId="6" applyFont="1" applyFill="1" applyAlignment="1">
      <alignment horizontal="left" vertical="center"/>
    </xf>
    <xf numFmtId="0" fontId="75" fillId="3" borderId="12" xfId="6" applyFont="1" applyFill="1" applyBorder="1" applyAlignment="1">
      <alignment horizontal="left" vertical="center"/>
    </xf>
    <xf numFmtId="0" fontId="56" fillId="0" borderId="82" xfId="6" applyFont="1" applyFill="1" applyBorder="1" applyAlignment="1">
      <alignment horizontal="left" vertical="center" wrapText="1"/>
    </xf>
    <xf numFmtId="0" fontId="56" fillId="0" borderId="73" xfId="6" applyFont="1" applyFill="1" applyBorder="1" applyAlignment="1">
      <alignment horizontal="left" vertical="center"/>
    </xf>
    <xf numFmtId="0" fontId="56" fillId="0" borderId="80" xfId="6" applyFont="1" applyFill="1" applyBorder="1" applyAlignment="1">
      <alignment horizontal="left" vertical="center"/>
    </xf>
    <xf numFmtId="0" fontId="56" fillId="0" borderId="0" xfId="6" applyFont="1" applyFill="1" applyAlignment="1">
      <alignment horizontal="left" vertical="center"/>
    </xf>
    <xf numFmtId="0" fontId="56" fillId="0" borderId="12" xfId="6" applyFont="1" applyFill="1" applyBorder="1" applyAlignment="1">
      <alignment horizontal="left" vertical="center"/>
    </xf>
    <xf numFmtId="0" fontId="56" fillId="0" borderId="78" xfId="6" applyFont="1" applyFill="1" applyBorder="1" applyAlignment="1">
      <alignment horizontal="left" vertical="center"/>
    </xf>
    <xf numFmtId="0" fontId="56" fillId="0" borderId="77" xfId="6" applyFont="1" applyFill="1" applyBorder="1" applyAlignment="1">
      <alignment horizontal="left" vertical="center"/>
    </xf>
    <xf numFmtId="0" fontId="56" fillId="0" borderId="153" xfId="6" applyFont="1" applyFill="1" applyBorder="1" applyAlignment="1">
      <alignment horizontal="left" vertical="center"/>
    </xf>
    <xf numFmtId="0" fontId="74" fillId="0" borderId="72" xfId="6" applyFont="1" applyBorder="1" applyAlignment="1">
      <alignment horizontal="center" vertical="center"/>
    </xf>
    <xf numFmtId="0" fontId="74" fillId="0" borderId="73" xfId="6" applyFont="1" applyBorder="1" applyAlignment="1">
      <alignment horizontal="center" vertical="center"/>
    </xf>
    <xf numFmtId="0" fontId="69" fillId="3" borderId="73" xfId="6" applyFont="1" applyFill="1" applyBorder="1" applyAlignment="1">
      <alignment horizontal="left" vertical="center"/>
    </xf>
    <xf numFmtId="0" fontId="69" fillId="3" borderId="74" xfId="6" applyFont="1" applyFill="1" applyBorder="1" applyAlignment="1">
      <alignment horizontal="left" vertical="center"/>
    </xf>
    <xf numFmtId="0" fontId="69" fillId="0" borderId="242" xfId="6" applyFont="1" applyBorder="1" applyAlignment="1" applyProtection="1">
      <alignment horizontal="center" vertical="center"/>
      <protection locked="0"/>
    </xf>
    <xf numFmtId="0" fontId="69" fillId="0" borderId="77" xfId="6" applyFont="1" applyBorder="1" applyAlignment="1" applyProtection="1">
      <alignment horizontal="center" vertical="center"/>
      <protection locked="0"/>
    </xf>
    <xf numFmtId="0" fontId="69" fillId="0" borderId="242" xfId="6" applyFont="1" applyBorder="1" applyAlignment="1">
      <alignment horizontal="center" vertical="center"/>
    </xf>
    <xf numFmtId="0" fontId="69" fillId="0" borderId="241" xfId="6" applyFont="1" applyBorder="1" applyAlignment="1">
      <alignment horizontal="center" vertical="center"/>
    </xf>
    <xf numFmtId="0" fontId="69" fillId="0" borderId="153" xfId="6" applyFont="1" applyBorder="1" applyAlignment="1">
      <alignment horizontal="center" vertical="center"/>
    </xf>
    <xf numFmtId="0" fontId="69" fillId="0" borderId="240" xfId="6" applyFont="1" applyBorder="1" applyAlignment="1">
      <alignment horizontal="center" vertical="center" wrapText="1"/>
    </xf>
    <xf numFmtId="187" fontId="69" fillId="3" borderId="240" xfId="6" applyNumberFormat="1" applyFont="1" applyFill="1" applyBorder="1" applyAlignment="1">
      <alignment horizontal="center" vertical="center"/>
    </xf>
    <xf numFmtId="187" fontId="69" fillId="3" borderId="242" xfId="6" applyNumberFormat="1" applyFont="1" applyFill="1" applyBorder="1" applyAlignment="1">
      <alignment horizontal="center" vertical="center"/>
    </xf>
    <xf numFmtId="187" fontId="69" fillId="3" borderId="241" xfId="6" applyNumberFormat="1" applyFont="1" applyFill="1" applyBorder="1" applyAlignment="1">
      <alignment horizontal="center" vertical="center"/>
    </xf>
    <xf numFmtId="187" fontId="69" fillId="3" borderId="152" xfId="6" applyNumberFormat="1" applyFont="1" applyFill="1" applyBorder="1" applyAlignment="1">
      <alignment horizontal="center" vertical="center"/>
    </xf>
    <xf numFmtId="187" fontId="69" fillId="3" borderId="77" xfId="6" applyNumberFormat="1" applyFont="1" applyFill="1" applyBorder="1" applyAlignment="1">
      <alignment horizontal="center" vertical="center"/>
    </xf>
    <xf numFmtId="187" fontId="69" fillId="3" borderId="153" xfId="6" applyNumberFormat="1" applyFont="1" applyFill="1" applyBorder="1" applyAlignment="1">
      <alignment horizontal="center" vertical="center"/>
    </xf>
    <xf numFmtId="0" fontId="76" fillId="3" borderId="0" xfId="6" applyFont="1" applyFill="1" applyAlignment="1">
      <alignment horizontal="distributed" vertical="distributed"/>
    </xf>
    <xf numFmtId="0" fontId="16" fillId="3" borderId="0" xfId="0" applyFont="1" applyFill="1" applyAlignment="1">
      <alignment horizontal="distributed" vertical="distributed"/>
    </xf>
    <xf numFmtId="0" fontId="69" fillId="3" borderId="72" xfId="6" applyFont="1" applyFill="1" applyBorder="1" applyAlignment="1">
      <alignment horizontal="center" vertical="center"/>
    </xf>
    <xf numFmtId="0" fontId="69" fillId="3" borderId="73" xfId="6" applyFont="1" applyFill="1" applyBorder="1" applyAlignment="1">
      <alignment horizontal="center" vertical="center"/>
    </xf>
    <xf numFmtId="0" fontId="69" fillId="3" borderId="74" xfId="6" applyFont="1" applyFill="1" applyBorder="1" applyAlignment="1">
      <alignment horizontal="center" vertical="center"/>
    </xf>
    <xf numFmtId="0" fontId="69" fillId="3" borderId="5" xfId="6" applyFont="1" applyFill="1" applyBorder="1" applyAlignment="1">
      <alignment horizontal="center" vertical="center"/>
    </xf>
    <xf numFmtId="0" fontId="69" fillId="3" borderId="0" xfId="6" applyFont="1" applyFill="1" applyAlignment="1">
      <alignment horizontal="center" vertical="center"/>
    </xf>
    <xf numFmtId="0" fontId="69" fillId="3" borderId="12" xfId="6" applyFont="1" applyFill="1" applyBorder="1" applyAlignment="1">
      <alignment horizontal="center" vertical="center"/>
    </xf>
    <xf numFmtId="0" fontId="69" fillId="3" borderId="7" xfId="6" applyFont="1" applyFill="1" applyBorder="1" applyAlignment="1">
      <alignment horizontal="center" vertical="center"/>
    </xf>
    <xf numFmtId="0" fontId="69" fillId="3" borderId="10" xfId="6" applyFont="1" applyFill="1" applyBorder="1" applyAlignment="1">
      <alignment horizontal="center" vertical="center"/>
    </xf>
    <xf numFmtId="0" fontId="69" fillId="3" borderId="11" xfId="6" applyFont="1" applyFill="1" applyBorder="1" applyAlignment="1">
      <alignment horizontal="center" vertical="center"/>
    </xf>
    <xf numFmtId="0" fontId="75" fillId="3" borderId="72" xfId="6" applyFont="1" applyFill="1" applyBorder="1" applyAlignment="1">
      <alignment horizontal="center" vertical="center" wrapText="1"/>
    </xf>
    <xf numFmtId="0" fontId="75" fillId="3" borderId="73" xfId="6" applyFont="1" applyFill="1" applyBorder="1" applyAlignment="1">
      <alignment horizontal="center" vertical="center" wrapText="1"/>
    </xf>
    <xf numFmtId="0" fontId="75" fillId="3" borderId="81" xfId="6" applyFont="1" applyFill="1" applyBorder="1" applyAlignment="1">
      <alignment horizontal="center" vertical="center" wrapText="1"/>
    </xf>
    <xf numFmtId="0" fontId="75" fillId="3" borderId="5" xfId="6" applyFont="1" applyFill="1" applyBorder="1" applyAlignment="1">
      <alignment horizontal="center" vertical="center" wrapText="1"/>
    </xf>
    <xf numFmtId="0" fontId="75" fillId="3" borderId="0" xfId="6" applyFont="1" applyFill="1" applyAlignment="1">
      <alignment horizontal="center" vertical="center" wrapText="1"/>
    </xf>
    <xf numFmtId="0" fontId="75" fillId="3" borderId="79" xfId="6" applyFont="1" applyFill="1" applyBorder="1" applyAlignment="1">
      <alignment horizontal="center" vertical="center" wrapText="1"/>
    </xf>
    <xf numFmtId="0" fontId="75" fillId="3" borderId="7" xfId="6" applyFont="1" applyFill="1" applyBorder="1" applyAlignment="1">
      <alignment horizontal="center" vertical="center" wrapText="1"/>
    </xf>
    <xf numFmtId="0" fontId="75" fillId="3" borderId="10" xfId="6" applyFont="1" applyFill="1" applyBorder="1" applyAlignment="1">
      <alignment horizontal="center" vertical="center" wrapText="1"/>
    </xf>
    <xf numFmtId="0" fontId="75" fillId="3" borderId="150" xfId="6" applyFont="1" applyFill="1" applyBorder="1" applyAlignment="1">
      <alignment horizontal="center" vertical="center" wrapText="1"/>
    </xf>
    <xf numFmtId="0" fontId="69" fillId="0" borderId="80" xfId="6" applyFont="1" applyBorder="1" applyAlignment="1">
      <alignment horizontal="center" vertical="center" wrapText="1"/>
    </xf>
    <xf numFmtId="0" fontId="69" fillId="0" borderId="0" xfId="6" applyFont="1" applyAlignment="1">
      <alignment horizontal="center" vertical="center"/>
    </xf>
    <xf numFmtId="0" fontId="69" fillId="0" borderId="78" xfId="6" applyFont="1" applyBorder="1" applyAlignment="1">
      <alignment horizontal="center" vertical="center"/>
    </xf>
    <xf numFmtId="0" fontId="69" fillId="0" borderId="240" xfId="6" applyFont="1" applyBorder="1" applyAlignment="1">
      <alignment horizontal="center" vertical="center"/>
    </xf>
    <xf numFmtId="0" fontId="96" fillId="0" borderId="0" xfId="6" applyFont="1" applyAlignment="1" applyProtection="1">
      <alignment horizontal="center" vertical="center" wrapText="1"/>
      <protection locked="0"/>
    </xf>
    <xf numFmtId="0" fontId="69" fillId="0" borderId="82" xfId="6" applyFont="1" applyBorder="1" applyAlignment="1">
      <alignment horizontal="left" vertical="center" wrapText="1"/>
    </xf>
    <xf numFmtId="0" fontId="69" fillId="0" borderId="73" xfId="6" applyFont="1" applyBorder="1" applyAlignment="1">
      <alignment horizontal="left" vertical="center" wrapText="1"/>
    </xf>
    <xf numFmtId="0" fontId="69" fillId="0" borderId="74" xfId="6" applyFont="1" applyBorder="1" applyAlignment="1">
      <alignment horizontal="left" vertical="center" wrapText="1"/>
    </xf>
    <xf numFmtId="0" fontId="69" fillId="0" borderId="80" xfId="6" applyFont="1" applyBorder="1" applyAlignment="1">
      <alignment horizontal="left" vertical="center" wrapText="1"/>
    </xf>
    <xf numFmtId="0" fontId="69" fillId="0" borderId="12" xfId="6" applyFont="1" applyBorder="1" applyAlignment="1">
      <alignment horizontal="left" vertical="center" wrapText="1"/>
    </xf>
    <xf numFmtId="0" fontId="69" fillId="0" borderId="151" xfId="6" applyFont="1" applyBorder="1" applyAlignment="1">
      <alignment horizontal="left" vertical="center" wrapText="1"/>
    </xf>
    <xf numFmtId="0" fontId="69" fillId="0" borderId="10" xfId="6" applyFont="1" applyBorder="1" applyAlignment="1">
      <alignment horizontal="left" vertical="center" wrapText="1"/>
    </xf>
    <xf numFmtId="0" fontId="69" fillId="0" borderId="11" xfId="6" applyFont="1" applyBorder="1" applyAlignment="1">
      <alignment horizontal="left" vertical="center" wrapText="1"/>
    </xf>
    <xf numFmtId="49" fontId="69" fillId="0" borderId="144" xfId="6" applyNumberFormat="1" applyFont="1" applyBorder="1" applyAlignment="1" applyProtection="1">
      <alignment horizontal="center" vertical="center"/>
      <protection locked="0"/>
    </xf>
    <xf numFmtId="49" fontId="69" fillId="0" borderId="179" xfId="6" applyNumberFormat="1" applyFont="1" applyBorder="1" applyAlignment="1" applyProtection="1">
      <alignment horizontal="center" vertical="center"/>
      <protection locked="0"/>
    </xf>
    <xf numFmtId="0" fontId="69" fillId="0" borderId="179" xfId="6" applyFont="1" applyBorder="1" applyAlignment="1">
      <alignment horizontal="left" vertical="center" wrapText="1"/>
    </xf>
    <xf numFmtId="0" fontId="75" fillId="3" borderId="240" xfId="6" applyFont="1" applyFill="1" applyBorder="1" applyAlignment="1">
      <alignment horizontal="center" vertical="center"/>
    </xf>
    <xf numFmtId="0" fontId="75" fillId="3" borderId="242" xfId="6" applyFont="1" applyFill="1" applyBorder="1" applyAlignment="1">
      <alignment horizontal="center" vertical="center"/>
    </xf>
    <xf numFmtId="0" fontId="75" fillId="3" borderId="245" xfId="6" applyFont="1" applyFill="1" applyBorder="1" applyAlignment="1">
      <alignment horizontal="center" vertical="center"/>
    </xf>
    <xf numFmtId="0" fontId="75" fillId="3" borderId="152" xfId="6" applyFont="1" applyFill="1" applyBorder="1" applyAlignment="1">
      <alignment horizontal="center" vertical="center"/>
    </xf>
    <xf numFmtId="0" fontId="75" fillId="3" borderId="77" xfId="6" applyFont="1" applyFill="1" applyBorder="1" applyAlignment="1">
      <alignment horizontal="center" vertical="center"/>
    </xf>
    <xf numFmtId="0" fontId="75" fillId="3" borderId="76" xfId="6" applyFont="1" applyFill="1" applyBorder="1" applyAlignment="1">
      <alignment horizontal="center" vertical="center"/>
    </xf>
    <xf numFmtId="0" fontId="69" fillId="0" borderId="82" xfId="6" applyFont="1" applyBorder="1" applyAlignment="1">
      <alignment horizontal="center" vertical="center" wrapText="1"/>
    </xf>
    <xf numFmtId="0" fontId="69" fillId="0" borderId="73" xfId="6" applyFont="1" applyBorder="1" applyAlignment="1">
      <alignment horizontal="center" vertical="center" wrapText="1"/>
    </xf>
    <xf numFmtId="0" fontId="69" fillId="0" borderId="74" xfId="6" applyFont="1" applyBorder="1" applyAlignment="1">
      <alignment horizontal="center" vertical="center" wrapText="1"/>
    </xf>
    <xf numFmtId="0" fontId="69" fillId="0" borderId="151" xfId="6" applyFont="1" applyBorder="1" applyAlignment="1">
      <alignment horizontal="center" vertical="center" wrapText="1"/>
    </xf>
    <xf numFmtId="0" fontId="69" fillId="0" borderId="10" xfId="6" applyFont="1" applyBorder="1" applyAlignment="1">
      <alignment horizontal="center" vertical="center" wrapText="1"/>
    </xf>
    <xf numFmtId="0" fontId="69" fillId="0" borderId="11" xfId="6" applyFont="1" applyBorder="1" applyAlignment="1">
      <alignment horizontal="center" vertical="center" wrapText="1"/>
    </xf>
    <xf numFmtId="0" fontId="56" fillId="0" borderId="5" xfId="6" applyFont="1" applyFill="1" applyBorder="1" applyAlignment="1">
      <alignment horizontal="left" vertical="center" wrapText="1"/>
    </xf>
    <xf numFmtId="0" fontId="56" fillId="0" borderId="0" xfId="6" applyFont="1" applyFill="1" applyAlignment="1">
      <alignment horizontal="left" vertical="center" wrapText="1"/>
    </xf>
    <xf numFmtId="0" fontId="56" fillId="0" borderId="242" xfId="6" applyFont="1" applyFill="1" applyBorder="1" applyAlignment="1">
      <alignment horizontal="left" vertical="center" wrapText="1"/>
    </xf>
    <xf numFmtId="0" fontId="56" fillId="0" borderId="245" xfId="6" applyFont="1" applyFill="1" applyBorder="1" applyAlignment="1">
      <alignment horizontal="left" vertical="center" wrapText="1"/>
    </xf>
    <xf numFmtId="0" fontId="56" fillId="0" borderId="7" xfId="6" applyFont="1" applyFill="1" applyBorder="1" applyAlignment="1">
      <alignment horizontal="left" vertical="center" wrapText="1"/>
    </xf>
    <xf numFmtId="0" fontId="56" fillId="0" borderId="10" xfId="6" applyFont="1" applyFill="1" applyBorder="1" applyAlignment="1">
      <alignment horizontal="left" vertical="center" wrapText="1"/>
    </xf>
    <xf numFmtId="0" fontId="56" fillId="0" borderId="150" xfId="6" applyFont="1" applyFill="1" applyBorder="1" applyAlignment="1">
      <alignment horizontal="left" vertical="center" wrapText="1"/>
    </xf>
    <xf numFmtId="176" fontId="73" fillId="3" borderId="0" xfId="6" applyNumberFormat="1" applyFont="1" applyFill="1" applyAlignment="1">
      <alignment horizontal="center" vertical="center"/>
    </xf>
    <xf numFmtId="0" fontId="69" fillId="0" borderId="72" xfId="6" applyFont="1" applyBorder="1" applyAlignment="1">
      <alignment horizontal="center" vertical="center" wrapText="1"/>
    </xf>
    <xf numFmtId="0" fontId="69" fillId="0" borderId="5" xfId="6" applyFont="1" applyBorder="1" applyAlignment="1">
      <alignment horizontal="center" vertical="center" wrapText="1"/>
    </xf>
    <xf numFmtId="0" fontId="69" fillId="0" borderId="0" xfId="6" applyFont="1" applyAlignment="1">
      <alignment horizontal="center" vertical="center" wrapText="1"/>
    </xf>
    <xf numFmtId="0" fontId="69" fillId="0" borderId="12" xfId="6" applyFont="1" applyBorder="1" applyAlignment="1">
      <alignment horizontal="center" vertical="center" wrapText="1"/>
    </xf>
    <xf numFmtId="0" fontId="69" fillId="0" borderId="7" xfId="6" applyFont="1" applyBorder="1" applyAlignment="1">
      <alignment horizontal="center" vertical="center" wrapText="1"/>
    </xf>
    <xf numFmtId="0" fontId="74" fillId="0" borderId="240" xfId="6" applyFont="1" applyBorder="1" applyAlignment="1">
      <alignment horizontal="center" vertical="center" wrapText="1"/>
    </xf>
    <xf numFmtId="0" fontId="74" fillId="0" borderId="242" xfId="6" applyFont="1" applyBorder="1" applyAlignment="1">
      <alignment horizontal="center" vertical="center"/>
    </xf>
    <xf numFmtId="0" fontId="74" fillId="0" borderId="152" xfId="6" applyFont="1" applyBorder="1" applyAlignment="1">
      <alignment horizontal="center" vertical="center"/>
    </xf>
    <xf numFmtId="0" fontId="74" fillId="0" borderId="77" xfId="6" applyFont="1" applyBorder="1" applyAlignment="1">
      <alignment horizontal="center" vertical="center"/>
    </xf>
    <xf numFmtId="0" fontId="69" fillId="0" borderId="245" xfId="6" applyFont="1" applyBorder="1" applyAlignment="1">
      <alignment horizontal="center" vertical="center"/>
    </xf>
    <xf numFmtId="0" fontId="69" fillId="0" borderId="76" xfId="6" applyFont="1" applyBorder="1" applyAlignment="1">
      <alignment horizontal="center" vertical="center"/>
    </xf>
    <xf numFmtId="0" fontId="69" fillId="0" borderId="244" xfId="6" applyFont="1" applyBorder="1" applyAlignment="1">
      <alignment horizontal="center" vertical="center" wrapText="1"/>
    </xf>
    <xf numFmtId="0" fontId="74" fillId="3" borderId="72" xfId="6" applyFont="1" applyFill="1" applyBorder="1" applyAlignment="1">
      <alignment horizontal="center" vertical="center"/>
    </xf>
    <xf numFmtId="0" fontId="74" fillId="3" borderId="73" xfId="6" applyFont="1" applyFill="1" applyBorder="1" applyAlignment="1">
      <alignment horizontal="center" vertical="center"/>
    </xf>
    <xf numFmtId="0" fontId="69" fillId="0" borderId="72" xfId="6" applyFont="1" applyBorder="1" applyAlignment="1">
      <alignment horizontal="left" vertical="center" wrapText="1"/>
    </xf>
    <xf numFmtId="0" fontId="69" fillId="0" borderId="5" xfId="6" applyFont="1" applyBorder="1" applyAlignment="1">
      <alignment horizontal="left" vertical="center" wrapText="1"/>
    </xf>
    <xf numFmtId="0" fontId="69" fillId="0" borderId="7" xfId="6" applyFont="1" applyBorder="1" applyAlignment="1">
      <alignment horizontal="left" vertical="center" wrapText="1"/>
    </xf>
    <xf numFmtId="0" fontId="69" fillId="0" borderId="79" xfId="6" applyFont="1" applyBorder="1" applyAlignment="1">
      <alignment horizontal="center" vertical="center"/>
    </xf>
    <xf numFmtId="0" fontId="69" fillId="0" borderId="73" xfId="6" applyFont="1" applyBorder="1" applyAlignment="1">
      <alignment horizontal="center" vertical="center"/>
    </xf>
    <xf numFmtId="0" fontId="69" fillId="0" borderId="10" xfId="6" applyFont="1" applyBorder="1" applyAlignment="1">
      <alignment horizontal="center" vertical="center"/>
    </xf>
    <xf numFmtId="0" fontId="69" fillId="0" borderId="73" xfId="6" applyFont="1" applyBorder="1" applyAlignment="1" applyProtection="1">
      <alignment horizontal="center" vertical="center"/>
      <protection locked="0"/>
    </xf>
    <xf numFmtId="0" fontId="69" fillId="0" borderId="10" xfId="6" applyFont="1" applyBorder="1" applyAlignment="1" applyProtection="1">
      <alignment horizontal="center" vertical="center"/>
      <protection locked="0"/>
    </xf>
    <xf numFmtId="0" fontId="69" fillId="0" borderId="74" xfId="6" applyFont="1" applyBorder="1" applyAlignment="1">
      <alignment horizontal="center" vertical="center"/>
    </xf>
    <xf numFmtId="0" fontId="69" fillId="0" borderId="11" xfId="6" applyFont="1" applyBorder="1" applyAlignment="1">
      <alignment horizontal="center" vertical="center"/>
    </xf>
    <xf numFmtId="0" fontId="69" fillId="0" borderId="177" xfId="6" applyFont="1" applyBorder="1" applyAlignment="1" applyProtection="1">
      <alignment horizontal="center" vertical="center"/>
      <protection locked="0"/>
    </xf>
    <xf numFmtId="0" fontId="69" fillId="0" borderId="179" xfId="6" applyFont="1" applyBorder="1" applyAlignment="1" applyProtection="1">
      <alignment horizontal="center" vertical="center"/>
      <protection locked="0"/>
    </xf>
    <xf numFmtId="0" fontId="69" fillId="0" borderId="178" xfId="6" applyFont="1" applyBorder="1" applyAlignment="1" applyProtection="1">
      <alignment horizontal="center" vertical="center"/>
      <protection locked="0"/>
    </xf>
    <xf numFmtId="0" fontId="69" fillId="3" borderId="145" xfId="6" applyFont="1" applyFill="1" applyBorder="1" applyAlignment="1">
      <alignment horizontal="center" vertical="center"/>
    </xf>
    <xf numFmtId="0" fontId="69" fillId="3" borderId="142" xfId="6" applyFont="1" applyFill="1" applyBorder="1" applyAlignment="1">
      <alignment horizontal="center" vertical="center"/>
    </xf>
    <xf numFmtId="0" fontId="69" fillId="3" borderId="146" xfId="6" applyFont="1" applyFill="1" applyBorder="1" applyAlignment="1">
      <alignment horizontal="center" vertical="center"/>
    </xf>
    <xf numFmtId="0" fontId="76" fillId="0" borderId="244" xfId="6" applyFont="1" applyBorder="1" applyAlignment="1">
      <alignment horizontal="left" vertical="center" wrapText="1"/>
    </xf>
    <xf numFmtId="0" fontId="76" fillId="0" borderId="242" xfId="6" applyFont="1" applyBorder="1" applyAlignment="1">
      <alignment horizontal="left" vertical="center" wrapText="1"/>
    </xf>
    <xf numFmtId="0" fontId="76" fillId="0" borderId="80" xfId="6" applyFont="1" applyBorder="1" applyAlignment="1">
      <alignment horizontal="left" vertical="center" wrapText="1"/>
    </xf>
    <xf numFmtId="0" fontId="76" fillId="0" borderId="0" xfId="6" applyFont="1" applyAlignment="1">
      <alignment horizontal="left" vertical="center" wrapText="1"/>
    </xf>
    <xf numFmtId="0" fontId="76" fillId="0" borderId="151" xfId="6" applyFont="1" applyBorder="1" applyAlignment="1">
      <alignment horizontal="left" vertical="center" wrapText="1"/>
    </xf>
    <xf numFmtId="0" fontId="76" fillId="0" borderId="10" xfId="6" applyFont="1" applyBorder="1" applyAlignment="1">
      <alignment horizontal="left" vertical="center" wrapText="1"/>
    </xf>
    <xf numFmtId="0" fontId="69" fillId="0" borderId="244" xfId="6" applyFont="1" applyBorder="1" applyAlignment="1" applyProtection="1">
      <alignment horizontal="center" vertical="center"/>
      <protection locked="0"/>
    </xf>
    <xf numFmtId="0" fontId="69" fillId="0" borderId="245" xfId="6" applyFont="1" applyBorder="1" applyAlignment="1" applyProtection="1">
      <alignment horizontal="center" vertical="center"/>
      <protection locked="0"/>
    </xf>
    <xf numFmtId="0" fontId="69" fillId="0" borderId="80" xfId="6" applyFont="1" applyBorder="1" applyAlignment="1" applyProtection="1">
      <alignment horizontal="center" vertical="center"/>
      <protection locked="0"/>
    </xf>
    <xf numFmtId="0" fontId="69" fillId="0" borderId="0" xfId="6" applyFont="1" applyAlignment="1" applyProtection="1">
      <alignment horizontal="center" vertical="center"/>
      <protection locked="0"/>
    </xf>
    <xf numFmtId="0" fontId="69" fillId="0" borderId="79" xfId="6" applyFont="1" applyBorder="1" applyAlignment="1" applyProtection="1">
      <alignment horizontal="center" vertical="center"/>
      <protection locked="0"/>
    </xf>
    <xf numFmtId="0" fontId="69" fillId="0" borderId="151" xfId="6" applyFont="1" applyBorder="1" applyAlignment="1" applyProtection="1">
      <alignment horizontal="center" vertical="center"/>
      <protection locked="0"/>
    </xf>
    <xf numFmtId="0" fontId="69" fillId="0" borderId="150" xfId="6" applyFont="1" applyBorder="1" applyAlignment="1" applyProtection="1">
      <alignment horizontal="center" vertical="center"/>
      <protection locked="0"/>
    </xf>
    <xf numFmtId="0" fontId="69" fillId="0" borderId="149" xfId="6" applyFont="1" applyBorder="1" applyAlignment="1">
      <alignment horizontal="left" vertical="center" wrapText="1"/>
    </xf>
    <xf numFmtId="0" fontId="69" fillId="0" borderId="144" xfId="6" applyFont="1" applyBorder="1" applyAlignment="1">
      <alignment horizontal="left" vertical="center" wrapText="1"/>
    </xf>
    <xf numFmtId="0" fontId="69" fillId="0" borderId="145" xfId="6" applyFont="1" applyBorder="1" applyAlignment="1">
      <alignment horizontal="left" vertical="center" wrapText="1"/>
    </xf>
    <xf numFmtId="0" fontId="69" fillId="0" borderId="183" xfId="6" applyFont="1" applyBorder="1" applyAlignment="1">
      <alignment horizontal="left" vertical="center" wrapText="1"/>
    </xf>
    <xf numFmtId="0" fontId="69" fillId="0" borderId="149" xfId="6" applyFont="1" applyBorder="1" applyAlignment="1" applyProtection="1">
      <alignment horizontal="center" vertical="center"/>
      <protection locked="0"/>
    </xf>
    <xf numFmtId="0" fontId="69" fillId="0" borderId="144" xfId="6" applyFont="1" applyBorder="1" applyAlignment="1" applyProtection="1">
      <alignment horizontal="center" vertical="center"/>
      <protection locked="0"/>
    </xf>
    <xf numFmtId="0" fontId="69" fillId="0" borderId="164" xfId="6" applyFont="1" applyBorder="1" applyAlignment="1" applyProtection="1">
      <alignment horizontal="center" vertical="center"/>
      <protection locked="0"/>
    </xf>
    <xf numFmtId="0" fontId="69" fillId="3" borderId="179" xfId="6" applyFont="1" applyFill="1" applyBorder="1" applyAlignment="1">
      <alignment horizontal="center" vertical="center"/>
    </xf>
    <xf numFmtId="0" fontId="69" fillId="0" borderId="0" xfId="6" applyFont="1" applyAlignment="1">
      <alignment vertical="center" wrapText="1"/>
    </xf>
    <xf numFmtId="0" fontId="69" fillId="0" borderId="199" xfId="6" applyFont="1" applyBorder="1" applyAlignment="1">
      <alignment horizontal="left" vertical="center" wrapText="1"/>
    </xf>
    <xf numFmtId="0" fontId="69" fillId="0" borderId="200" xfId="6" applyFont="1" applyBorder="1" applyAlignment="1">
      <alignment horizontal="left" vertical="center" wrapText="1"/>
    </xf>
    <xf numFmtId="0" fontId="69" fillId="0" borderId="240" xfId="6" applyFont="1" applyBorder="1" applyAlignment="1" applyProtection="1">
      <alignment horizontal="center" vertical="center"/>
      <protection locked="0"/>
    </xf>
    <xf numFmtId="0" fontId="69" fillId="0" borderId="7" xfId="6" applyFont="1" applyBorder="1" applyAlignment="1" applyProtection="1">
      <alignment horizontal="center" vertical="center"/>
      <protection locked="0"/>
    </xf>
    <xf numFmtId="0" fontId="69" fillId="0" borderId="12" xfId="6" applyFont="1" applyBorder="1" applyAlignment="1">
      <alignment horizontal="center" vertical="center"/>
    </xf>
    <xf numFmtId="0" fontId="69" fillId="0" borderId="5" xfId="6" applyFont="1" applyBorder="1" applyAlignment="1" applyProtection="1">
      <alignment horizontal="center" vertical="center"/>
      <protection locked="0"/>
    </xf>
    <xf numFmtId="0" fontId="69" fillId="0" borderId="12" xfId="6" applyFont="1" applyBorder="1" applyAlignment="1" applyProtection="1">
      <alignment horizontal="center" vertical="center"/>
      <protection locked="0"/>
    </xf>
    <xf numFmtId="0" fontId="69" fillId="0" borderId="11" xfId="6" applyFont="1" applyBorder="1" applyAlignment="1" applyProtection="1">
      <alignment horizontal="center" vertical="center"/>
      <protection locked="0"/>
    </xf>
    <xf numFmtId="0" fontId="69" fillId="0" borderId="242" xfId="6" applyFont="1" applyBorder="1" applyAlignment="1">
      <alignment horizontal="center" vertical="center" wrapText="1"/>
    </xf>
    <xf numFmtId="0" fontId="69" fillId="0" borderId="152" xfId="6" applyFont="1" applyBorder="1" applyAlignment="1">
      <alignment horizontal="center" vertical="center" wrapText="1"/>
    </xf>
    <xf numFmtId="0" fontId="69" fillId="0" borderId="77" xfId="6" applyFont="1" applyBorder="1" applyAlignment="1">
      <alignment horizontal="center" vertical="center" wrapText="1"/>
    </xf>
    <xf numFmtId="0" fontId="69" fillId="0" borderId="5" xfId="6" applyFont="1" applyBorder="1" applyAlignment="1">
      <alignment horizontal="center" vertical="center"/>
    </xf>
    <xf numFmtId="0" fontId="69" fillId="2" borderId="73" xfId="6" applyFont="1" applyFill="1" applyBorder="1" applyAlignment="1" applyProtection="1">
      <alignment horizontal="left" vertical="center"/>
      <protection locked="0"/>
    </xf>
    <xf numFmtId="0" fontId="69" fillId="2" borderId="81" xfId="6" applyFont="1" applyFill="1" applyBorder="1" applyAlignment="1" applyProtection="1">
      <alignment horizontal="left" vertical="center"/>
      <protection locked="0"/>
    </xf>
    <xf numFmtId="0" fontId="69" fillId="3" borderId="5" xfId="6" applyFont="1" applyFill="1" applyBorder="1" applyAlignment="1">
      <alignment horizontal="center" vertical="center" wrapText="1"/>
    </xf>
    <xf numFmtId="0" fontId="69" fillId="3" borderId="0" xfId="6" applyFont="1" applyFill="1" applyAlignment="1">
      <alignment horizontal="center" vertical="center" wrapText="1"/>
    </xf>
    <xf numFmtId="0" fontId="69" fillId="3" borderId="79" xfId="6" applyFont="1" applyFill="1" applyBorder="1" applyAlignment="1">
      <alignment horizontal="center" vertical="center" wrapText="1"/>
    </xf>
    <xf numFmtId="0" fontId="69" fillId="0" borderId="179" xfId="6" applyFont="1" applyBorder="1" applyAlignment="1">
      <alignment horizontal="center" vertical="center" wrapText="1"/>
    </xf>
    <xf numFmtId="0" fontId="69" fillId="0" borderId="179" xfId="6" applyFont="1" applyBorder="1" applyAlignment="1">
      <alignment horizontal="center" vertical="center"/>
    </xf>
    <xf numFmtId="0" fontId="69" fillId="0" borderId="241" xfId="6" applyFont="1" applyBorder="1" applyAlignment="1">
      <alignment horizontal="center" vertical="center" wrapText="1"/>
    </xf>
    <xf numFmtId="0" fontId="74" fillId="0" borderId="240" xfId="6" applyFont="1" applyFill="1" applyBorder="1" applyAlignment="1">
      <alignment horizontal="left" vertical="center" wrapText="1"/>
    </xf>
    <xf numFmtId="0" fontId="74" fillId="0" borderId="242" xfId="6" applyFont="1" applyFill="1" applyBorder="1" applyAlignment="1">
      <alignment horizontal="left" vertical="center" wrapText="1"/>
    </xf>
    <xf numFmtId="0" fontId="74" fillId="0" borderId="241" xfId="6" applyFont="1" applyFill="1" applyBorder="1" applyAlignment="1">
      <alignment horizontal="left" vertical="center" wrapText="1"/>
    </xf>
    <xf numFmtId="0" fontId="74" fillId="0" borderId="5" xfId="6" applyFont="1" applyFill="1" applyBorder="1" applyAlignment="1">
      <alignment horizontal="left" vertical="center" wrapText="1"/>
    </xf>
    <xf numFmtId="0" fontId="74" fillId="0" borderId="0" xfId="6" applyFont="1" applyFill="1" applyAlignment="1">
      <alignment horizontal="left" vertical="center" wrapText="1"/>
    </xf>
    <xf numFmtId="0" fontId="74" fillId="0" borderId="12" xfId="6" applyFont="1" applyFill="1" applyBorder="1" applyAlignment="1">
      <alignment horizontal="left" vertical="center" wrapText="1"/>
    </xf>
    <xf numFmtId="0" fontId="74" fillId="0" borderId="7" xfId="6" applyFont="1" applyFill="1" applyBorder="1" applyAlignment="1">
      <alignment horizontal="left" vertical="center" wrapText="1"/>
    </xf>
    <xf numFmtId="0" fontId="74" fillId="0" borderId="10" xfId="6" applyFont="1" applyFill="1" applyBorder="1" applyAlignment="1">
      <alignment horizontal="left" vertical="center" wrapText="1"/>
    </xf>
    <xf numFmtId="0" fontId="74" fillId="0" borderId="11" xfId="6" applyFont="1" applyFill="1" applyBorder="1" applyAlignment="1">
      <alignment horizontal="left" vertical="center" wrapText="1"/>
    </xf>
    <xf numFmtId="0" fontId="74" fillId="0" borderId="5" xfId="6" applyFont="1" applyBorder="1" applyAlignment="1">
      <alignment horizontal="center" vertical="center"/>
    </xf>
    <xf numFmtId="0" fontId="74" fillId="0" borderId="0" xfId="6" applyFont="1" applyAlignment="1">
      <alignment horizontal="center" vertical="center"/>
    </xf>
    <xf numFmtId="0" fontId="69" fillId="0" borderId="0" xfId="6" applyFont="1" applyAlignment="1" applyProtection="1">
      <alignment horizontal="left" vertical="center"/>
      <protection locked="0"/>
    </xf>
    <xf numFmtId="0" fontId="69" fillId="0" borderId="79" xfId="6" applyFont="1" applyBorder="1" applyAlignment="1" applyProtection="1">
      <alignment horizontal="left" vertical="center"/>
      <protection locked="0"/>
    </xf>
    <xf numFmtId="0" fontId="69" fillId="0" borderId="5" xfId="6" applyFont="1" applyBorder="1" applyAlignment="1" applyProtection="1">
      <alignment horizontal="left" vertical="center" wrapText="1"/>
      <protection locked="0"/>
    </xf>
    <xf numFmtId="0" fontId="69" fillId="0" borderId="0" xfId="6" applyFont="1" applyAlignment="1" applyProtection="1">
      <alignment horizontal="left" vertical="center" wrapText="1"/>
      <protection locked="0"/>
    </xf>
    <xf numFmtId="0" fontId="69" fillId="0" borderId="79" xfId="6" applyFont="1" applyBorder="1" applyAlignment="1" applyProtection="1">
      <alignment horizontal="left" vertical="center" wrapText="1"/>
      <protection locked="0"/>
    </xf>
    <xf numFmtId="0" fontId="69" fillId="0" borderId="7" xfId="6" applyFont="1" applyBorder="1" applyAlignment="1" applyProtection="1">
      <alignment horizontal="left" vertical="center" wrapText="1"/>
      <protection locked="0"/>
    </xf>
    <xf numFmtId="0" fontId="69" fillId="0" borderId="10" xfId="6" applyFont="1" applyBorder="1" applyAlignment="1" applyProtection="1">
      <alignment horizontal="left" vertical="center" wrapText="1"/>
      <protection locked="0"/>
    </xf>
    <xf numFmtId="0" fontId="69" fillId="0" borderId="150" xfId="6" applyFont="1" applyBorder="1" applyAlignment="1" applyProtection="1">
      <alignment horizontal="left" vertical="center" wrapText="1"/>
      <protection locked="0"/>
    </xf>
    <xf numFmtId="0" fontId="69" fillId="0" borderId="144" xfId="6" applyFont="1" applyBorder="1" applyAlignment="1">
      <alignment horizontal="left" vertical="center"/>
    </xf>
    <xf numFmtId="0" fontId="69" fillId="0" borderId="144" xfId="6" applyFont="1" applyBorder="1" applyAlignment="1">
      <alignment horizontal="center" vertical="center" wrapText="1"/>
    </xf>
    <xf numFmtId="0" fontId="69" fillId="2" borderId="183" xfId="6" applyFont="1" applyFill="1" applyBorder="1" applyAlignment="1">
      <alignment horizontal="center" vertical="center"/>
    </xf>
    <xf numFmtId="0" fontId="69" fillId="2" borderId="239" xfId="6" applyFont="1" applyFill="1" applyBorder="1" applyAlignment="1">
      <alignment horizontal="center" vertical="center"/>
    </xf>
    <xf numFmtId="0" fontId="69" fillId="2" borderId="238" xfId="6" applyFont="1" applyFill="1" applyBorder="1" applyAlignment="1">
      <alignment horizontal="center" vertical="center"/>
    </xf>
    <xf numFmtId="49" fontId="69" fillId="2" borderId="183" xfId="6" applyNumberFormat="1" applyFont="1" applyFill="1" applyBorder="1" applyAlignment="1">
      <alignment horizontal="center" vertical="center"/>
    </xf>
    <xf numFmtId="49" fontId="69" fillId="2" borderId="239" xfId="6" applyNumberFormat="1" applyFont="1" applyFill="1" applyBorder="1" applyAlignment="1">
      <alignment horizontal="center" vertical="center"/>
    </xf>
    <xf numFmtId="49" fontId="69" fillId="2" borderId="238" xfId="6" applyNumberFormat="1" applyFont="1" applyFill="1" applyBorder="1" applyAlignment="1">
      <alignment horizontal="center" vertical="center"/>
    </xf>
    <xf numFmtId="0" fontId="69" fillId="0" borderId="244" xfId="6" applyFont="1" applyBorder="1" applyAlignment="1">
      <alignment horizontal="left" vertical="center" wrapText="1"/>
    </xf>
    <xf numFmtId="0" fontId="69" fillId="0" borderId="242" xfId="6" applyFont="1" applyBorder="1" applyAlignment="1">
      <alignment horizontal="left" vertical="center"/>
    </xf>
    <xf numFmtId="0" fontId="69" fillId="0" borderId="241" xfId="6" applyFont="1" applyBorder="1" applyAlignment="1">
      <alignment horizontal="left" vertical="center"/>
    </xf>
    <xf numFmtId="0" fontId="69" fillId="0" borderId="78" xfId="6" applyFont="1" applyBorder="1" applyAlignment="1">
      <alignment horizontal="left" vertical="center"/>
    </xf>
    <xf numFmtId="0" fontId="69" fillId="0" borderId="77" xfId="6" applyFont="1" applyBorder="1" applyAlignment="1">
      <alignment horizontal="left" vertical="center"/>
    </xf>
    <xf numFmtId="0" fontId="69" fillId="0" borderId="153" xfId="6" applyFont="1" applyBorder="1" applyAlignment="1">
      <alignment horizontal="left" vertical="center"/>
    </xf>
    <xf numFmtId="0" fontId="69" fillId="0" borderId="153" xfId="6" applyFont="1" applyBorder="1" applyAlignment="1">
      <alignment horizontal="center" vertical="center" wrapText="1"/>
    </xf>
    <xf numFmtId="0" fontId="31" fillId="0" borderId="161" xfId="5" applyFont="1" applyBorder="1" applyAlignment="1" applyProtection="1">
      <alignment horizontal="left" vertical="top" wrapText="1"/>
      <protection locked="0"/>
    </xf>
    <xf numFmtId="0" fontId="31" fillId="0" borderId="162" xfId="5" applyFont="1" applyBorder="1" applyAlignment="1" applyProtection="1">
      <alignment horizontal="left" vertical="top" wrapText="1"/>
      <protection locked="0"/>
    </xf>
    <xf numFmtId="0" fontId="31" fillId="0" borderId="163" xfId="5" applyFont="1" applyBorder="1" applyAlignment="1" applyProtection="1">
      <alignment horizontal="left" vertical="top" wrapText="1"/>
      <protection locked="0"/>
    </xf>
    <xf numFmtId="0" fontId="29" fillId="3" borderId="253" xfId="5" applyFont="1" applyFill="1" applyBorder="1" applyAlignment="1">
      <alignment horizontal="center" vertical="center" wrapText="1"/>
    </xf>
    <xf numFmtId="0" fontId="29" fillId="3" borderId="12" xfId="5" applyFont="1" applyFill="1" applyBorder="1" applyAlignment="1">
      <alignment horizontal="center" vertical="center" wrapText="1"/>
    </xf>
    <xf numFmtId="0" fontId="29" fillId="3" borderId="124" xfId="5" applyFont="1" applyFill="1" applyBorder="1" applyAlignment="1">
      <alignment horizontal="center" vertical="center" wrapText="1"/>
    </xf>
    <xf numFmtId="0" fontId="84" fillId="3" borderId="0" xfId="5" applyFont="1" applyFill="1" applyAlignment="1">
      <alignment horizontal="center" vertical="center" wrapText="1"/>
    </xf>
    <xf numFmtId="0" fontId="84" fillId="3" borderId="126" xfId="5" applyFont="1" applyFill="1" applyBorder="1" applyAlignment="1">
      <alignment horizontal="center" vertical="center" wrapText="1"/>
    </xf>
    <xf numFmtId="0" fontId="28" fillId="3" borderId="257" xfId="5" applyFont="1" applyFill="1" applyBorder="1" applyAlignment="1">
      <alignment horizontal="left" vertical="center" wrapText="1"/>
    </xf>
    <xf numFmtId="0" fontId="28" fillId="3" borderId="258" xfId="5" applyFont="1" applyFill="1" applyBorder="1" applyAlignment="1">
      <alignment horizontal="left" vertical="center" wrapText="1"/>
    </xf>
    <xf numFmtId="0" fontId="28" fillId="3" borderId="138" xfId="5" applyFont="1" applyFill="1" applyBorder="1" applyAlignment="1">
      <alignment horizontal="left" vertical="center" wrapText="1"/>
    </xf>
    <xf numFmtId="0" fontId="28" fillId="3" borderId="115" xfId="5" applyFont="1" applyFill="1" applyBorder="1" applyAlignment="1">
      <alignment horizontal="left" vertical="center" wrapText="1"/>
    </xf>
    <xf numFmtId="0" fontId="28" fillId="3" borderId="85" xfId="5" applyFont="1" applyFill="1" applyBorder="1" applyAlignment="1">
      <alignment horizontal="left" vertical="center" wrapText="1"/>
    </xf>
    <xf numFmtId="0" fontId="28" fillId="3" borderId="154" xfId="5" applyFont="1" applyFill="1" applyBorder="1" applyAlignment="1">
      <alignment horizontal="left" vertical="center" wrapText="1"/>
    </xf>
    <xf numFmtId="0" fontId="28" fillId="3" borderId="139" xfId="5" applyFont="1" applyFill="1" applyBorder="1" applyAlignment="1">
      <alignment horizontal="left" vertical="center" wrapText="1"/>
    </xf>
    <xf numFmtId="0" fontId="28" fillId="3" borderId="127" xfId="5" applyFont="1" applyFill="1" applyBorder="1" applyAlignment="1">
      <alignment horizontal="left" vertical="center" wrapText="1"/>
    </xf>
    <xf numFmtId="0" fontId="31" fillId="2" borderId="256" xfId="5" applyFont="1" applyFill="1" applyBorder="1" applyAlignment="1" applyProtection="1">
      <alignment horizontal="center" vertical="center" wrapText="1"/>
      <protection locked="0"/>
    </xf>
    <xf numFmtId="0" fontId="31" fillId="2" borderId="156" xfId="5" applyFont="1" applyFill="1" applyBorder="1" applyAlignment="1" applyProtection="1">
      <alignment horizontal="center" vertical="center" wrapText="1"/>
      <protection locked="0"/>
    </xf>
    <xf numFmtId="0" fontId="31" fillId="0" borderId="247" xfId="5" applyFont="1" applyBorder="1" applyAlignment="1" applyProtection="1">
      <alignment horizontal="center" vertical="center" wrapText="1"/>
      <protection locked="0"/>
    </xf>
    <xf numFmtId="0" fontId="28" fillId="3" borderId="247" xfId="5" applyFont="1" applyFill="1" applyBorder="1" applyAlignment="1">
      <alignment horizontal="center" vertical="center" wrapText="1"/>
    </xf>
    <xf numFmtId="0" fontId="32" fillId="2" borderId="240" xfId="5" applyFont="1" applyFill="1" applyBorder="1" applyAlignment="1" applyProtection="1">
      <alignment horizontal="center" vertical="center" wrapText="1"/>
      <protection locked="0"/>
    </xf>
    <xf numFmtId="0" fontId="32" fillId="2" borderId="125" xfId="5" applyFont="1" applyFill="1" applyBorder="1" applyAlignment="1" applyProtection="1">
      <alignment horizontal="center" vertical="center" wrapText="1"/>
      <protection locked="0"/>
    </xf>
    <xf numFmtId="49" fontId="7" fillId="0" borderId="166" xfId="5" applyNumberFormat="1" applyFont="1" applyBorder="1" applyAlignment="1" applyProtection="1">
      <alignment horizontal="left" vertical="center" wrapText="1"/>
      <protection locked="0"/>
    </xf>
    <xf numFmtId="49" fontId="7" fillId="0" borderId="168" xfId="5" applyNumberFormat="1" applyFont="1" applyBorder="1" applyAlignment="1" applyProtection="1">
      <alignment horizontal="left" vertical="center" wrapText="1"/>
      <protection locked="0"/>
    </xf>
    <xf numFmtId="49" fontId="7" fillId="0" borderId="170" xfId="5" applyNumberFormat="1" applyFont="1" applyBorder="1" applyAlignment="1" applyProtection="1">
      <alignment horizontal="left" vertical="center" wrapText="1"/>
      <protection locked="0"/>
    </xf>
    <xf numFmtId="0" fontId="28" fillId="2" borderId="129" xfId="5" applyFont="1" applyFill="1" applyBorder="1" applyAlignment="1">
      <alignment horizontal="left" vertical="center" wrapText="1"/>
    </xf>
    <xf numFmtId="0" fontId="31" fillId="2" borderId="259" xfId="5" applyFont="1" applyFill="1" applyBorder="1" applyAlignment="1" applyProtection="1">
      <alignment horizontal="center" vertical="center" wrapText="1"/>
      <protection locked="0"/>
    </xf>
    <xf numFmtId="0" fontId="31" fillId="2" borderId="112" xfId="5" applyFont="1" applyFill="1" applyBorder="1" applyAlignment="1" applyProtection="1">
      <alignment horizontal="center" vertical="center" wrapText="1"/>
      <protection locked="0"/>
    </xf>
    <xf numFmtId="0" fontId="28" fillId="3" borderId="128" xfId="5" applyFont="1" applyFill="1" applyBorder="1" applyAlignment="1">
      <alignment horizontal="left" vertical="center"/>
    </xf>
    <xf numFmtId="0" fontId="28" fillId="3" borderId="129" xfId="5" applyFont="1" applyFill="1" applyBorder="1" applyAlignment="1">
      <alignment horizontal="left" vertical="center"/>
    </xf>
    <xf numFmtId="0" fontId="28" fillId="3" borderId="108" xfId="5" applyFont="1" applyFill="1" applyBorder="1" applyAlignment="1">
      <alignment horizontal="left" vertical="center"/>
    </xf>
    <xf numFmtId="0" fontId="28" fillId="3" borderId="88" xfId="5" applyFont="1" applyFill="1" applyBorder="1" applyAlignment="1">
      <alignment horizontal="left" vertical="center"/>
    </xf>
    <xf numFmtId="0" fontId="31" fillId="0" borderId="129" xfId="5" applyFont="1" applyBorder="1" applyAlignment="1" applyProtection="1">
      <alignment horizontal="left" vertical="center" wrapText="1"/>
      <protection locked="0"/>
    </xf>
    <xf numFmtId="0" fontId="31" fillId="0" borderId="88" xfId="5" applyFont="1" applyBorder="1" applyAlignment="1" applyProtection="1">
      <alignment horizontal="left" vertical="center" wrapText="1"/>
      <protection locked="0"/>
    </xf>
    <xf numFmtId="0" fontId="31" fillId="2" borderId="128" xfId="5" applyFont="1" applyFill="1" applyBorder="1" applyAlignment="1" applyProtection="1">
      <alignment horizontal="center" vertical="center" wrapText="1"/>
      <protection locked="0"/>
    </xf>
    <xf numFmtId="0" fontId="31" fillId="2" borderId="7" xfId="5" applyFont="1" applyFill="1" applyBorder="1" applyAlignment="1" applyProtection="1">
      <alignment horizontal="center" vertical="center" wrapText="1"/>
      <protection locked="0"/>
    </xf>
    <xf numFmtId="0" fontId="28" fillId="3" borderId="137" xfId="5" applyFont="1" applyFill="1" applyBorder="1" applyAlignment="1">
      <alignment horizontal="left" vertical="center" wrapText="1"/>
    </xf>
    <xf numFmtId="0" fontId="28" fillId="3" borderId="130" xfId="5" applyFont="1" applyFill="1" applyBorder="1" applyAlignment="1">
      <alignment horizontal="left" vertical="center" wrapText="1"/>
    </xf>
    <xf numFmtId="0" fontId="31" fillId="2" borderId="157" xfId="5" applyFont="1" applyFill="1" applyBorder="1" applyAlignment="1" applyProtection="1">
      <alignment horizontal="center" vertical="center" wrapText="1"/>
      <protection locked="0"/>
    </xf>
    <xf numFmtId="0" fontId="32" fillId="2" borderId="5" xfId="5" applyFont="1" applyFill="1" applyBorder="1" applyAlignment="1" applyProtection="1">
      <alignment horizontal="center" vertical="center" wrapText="1"/>
      <protection locked="0"/>
    </xf>
    <xf numFmtId="0" fontId="32" fillId="2" borderId="0" xfId="5" applyFont="1" applyFill="1" applyAlignment="1" applyProtection="1">
      <alignment horizontal="center" vertical="center" wrapText="1"/>
      <protection locked="0"/>
    </xf>
    <xf numFmtId="0" fontId="32" fillId="2" borderId="260" xfId="5" applyFont="1" applyFill="1" applyBorder="1" applyAlignment="1" applyProtection="1">
      <alignment horizontal="center" vertical="center" wrapText="1"/>
      <protection locked="0"/>
    </xf>
    <xf numFmtId="0" fontId="32" fillId="2" borderId="155" xfId="5" applyFont="1" applyFill="1" applyBorder="1" applyAlignment="1" applyProtection="1">
      <alignment horizontal="center" vertical="center" wrapText="1"/>
      <protection locked="0"/>
    </xf>
    <xf numFmtId="49" fontId="31" fillId="0" borderId="165" xfId="5" applyNumberFormat="1" applyFont="1" applyBorder="1" applyAlignment="1" applyProtection="1">
      <alignment horizontal="left" vertical="center" wrapText="1"/>
      <protection locked="0"/>
    </xf>
    <xf numFmtId="49" fontId="31" fillId="0" borderId="167" xfId="5" applyNumberFormat="1" applyFont="1" applyBorder="1" applyAlignment="1" applyProtection="1">
      <alignment horizontal="left" vertical="center" wrapText="1"/>
      <protection locked="0"/>
    </xf>
    <xf numFmtId="49" fontId="31" fillId="0" borderId="169" xfId="5" applyNumberFormat="1" applyFont="1" applyBorder="1" applyAlignment="1" applyProtection="1">
      <alignment horizontal="left" vertical="center" wrapText="1"/>
      <protection locked="0"/>
    </xf>
    <xf numFmtId="0" fontId="76" fillId="0" borderId="0" xfId="5" applyFont="1" applyAlignment="1">
      <alignment horizontal="center" vertical="center" wrapText="1"/>
    </xf>
    <xf numFmtId="0" fontId="76" fillId="0" borderId="0" xfId="5" applyFont="1" applyAlignment="1">
      <alignment horizontal="center" vertical="center"/>
    </xf>
    <xf numFmtId="0" fontId="32" fillId="2" borderId="158" xfId="5" applyFont="1" applyFill="1" applyBorder="1" applyAlignment="1" applyProtection="1">
      <alignment horizontal="center" vertical="center" wrapText="1"/>
      <protection locked="0"/>
    </xf>
    <xf numFmtId="0" fontId="32" fillId="2" borderId="159" xfId="5" applyFont="1" applyFill="1" applyBorder="1" applyAlignment="1" applyProtection="1">
      <alignment horizontal="center" vertical="center" wrapText="1"/>
      <protection locked="0"/>
    </xf>
    <xf numFmtId="0" fontId="32" fillId="2" borderId="160" xfId="5" applyFont="1" applyFill="1" applyBorder="1" applyAlignment="1" applyProtection="1">
      <alignment horizontal="center" vertical="center" wrapText="1"/>
      <protection locked="0"/>
    </xf>
    <xf numFmtId="0" fontId="56" fillId="3" borderId="10" xfId="5" applyFont="1" applyFill="1" applyBorder="1" applyAlignment="1">
      <alignment horizontal="left" vertical="center"/>
    </xf>
    <xf numFmtId="0" fontId="28" fillId="3" borderId="246" xfId="5" applyFont="1" applyFill="1" applyBorder="1" applyAlignment="1">
      <alignment horizontal="justify" vertical="center" wrapText="1"/>
    </xf>
    <xf numFmtId="0" fontId="28" fillId="3" borderId="247" xfId="5" applyFont="1" applyFill="1" applyBorder="1" applyAlignment="1">
      <alignment horizontal="justify" vertical="center" wrapText="1"/>
    </xf>
    <xf numFmtId="0" fontId="28" fillId="3" borderId="248" xfId="5" applyFont="1" applyFill="1" applyBorder="1" applyAlignment="1">
      <alignment horizontal="justify" vertical="center" wrapText="1"/>
    </xf>
    <xf numFmtId="0" fontId="11" fillId="0" borderId="0" xfId="5" applyFont="1" applyAlignment="1">
      <alignment horizontal="left" vertical="center"/>
    </xf>
    <xf numFmtId="0" fontId="78" fillId="0" borderId="0" xfId="5" applyFont="1" applyAlignment="1">
      <alignment horizontal="left" vertical="center" wrapText="1"/>
    </xf>
    <xf numFmtId="0" fontId="60" fillId="2" borderId="322" xfId="0" applyFont="1" applyFill="1" applyBorder="1" applyAlignment="1">
      <alignment horizontal="left" vertical="center" wrapText="1"/>
    </xf>
    <xf numFmtId="0" fontId="60" fillId="2" borderId="323" xfId="0" applyFont="1" applyFill="1" applyBorder="1" applyAlignment="1">
      <alignment horizontal="left" vertical="center" wrapText="1"/>
    </xf>
    <xf numFmtId="0" fontId="60" fillId="2" borderId="324" xfId="0" applyFont="1" applyFill="1" applyBorder="1" applyAlignment="1">
      <alignment horizontal="left" vertical="center" wrapText="1"/>
    </xf>
    <xf numFmtId="0" fontId="31" fillId="3" borderId="322" xfId="0" applyFont="1" applyFill="1" applyBorder="1" applyAlignment="1" applyProtection="1">
      <alignment horizontal="left" vertical="center" wrapText="1"/>
      <protection locked="0"/>
    </xf>
    <xf numFmtId="0" fontId="31" fillId="3" borderId="323" xfId="0" applyFont="1" applyFill="1" applyBorder="1" applyAlignment="1" applyProtection="1">
      <alignment horizontal="left" vertical="center" wrapText="1"/>
      <protection locked="0"/>
    </xf>
    <xf numFmtId="0" fontId="31" fillId="3" borderId="324" xfId="0" applyFont="1" applyFill="1" applyBorder="1" applyAlignment="1" applyProtection="1">
      <alignment horizontal="left" vertical="center" wrapText="1"/>
      <protection locked="0"/>
    </xf>
    <xf numFmtId="0" fontId="31" fillId="2" borderId="322" xfId="0" applyFont="1" applyFill="1" applyBorder="1" applyAlignment="1">
      <alignment horizontal="left" vertical="center" wrapText="1"/>
    </xf>
    <xf numFmtId="0" fontId="31" fillId="2" borderId="323" xfId="0" applyFont="1" applyFill="1" applyBorder="1" applyAlignment="1">
      <alignment horizontal="left" vertical="center" wrapText="1"/>
    </xf>
    <xf numFmtId="0" fontId="31" fillId="2" borderId="324" xfId="0" applyFont="1" applyFill="1" applyBorder="1" applyAlignment="1">
      <alignment horizontal="left" vertical="center" wrapText="1"/>
    </xf>
    <xf numFmtId="0" fontId="31" fillId="0" borderId="6" xfId="0" applyFont="1" applyBorder="1" applyAlignment="1" applyProtection="1">
      <alignment horizontal="left" vertical="top" wrapText="1"/>
      <protection locked="0"/>
    </xf>
    <xf numFmtId="0" fontId="31" fillId="0" borderId="20" xfId="0" applyFont="1" applyBorder="1" applyAlignment="1" applyProtection="1">
      <alignment horizontal="left" vertical="top" wrapText="1"/>
      <protection locked="0"/>
    </xf>
    <xf numFmtId="0" fontId="31" fillId="0" borderId="26" xfId="0" applyFont="1" applyBorder="1" applyAlignment="1" applyProtection="1">
      <alignment horizontal="left" vertical="top" wrapText="1"/>
      <protection locked="0"/>
    </xf>
    <xf numFmtId="0" fontId="28" fillId="3" borderId="174" xfId="0" applyFont="1" applyFill="1" applyBorder="1" applyAlignment="1">
      <alignment horizontal="left" vertical="center" wrapText="1"/>
    </xf>
    <xf numFmtId="0" fontId="28" fillId="3" borderId="206" xfId="0" applyFont="1" applyFill="1" applyBorder="1" applyAlignment="1">
      <alignment horizontal="left" vertical="center" wrapText="1"/>
    </xf>
    <xf numFmtId="0" fontId="28" fillId="3" borderId="207" xfId="0" applyFont="1" applyFill="1" applyBorder="1" applyAlignment="1">
      <alignment horizontal="left" vertical="center" wrapText="1"/>
    </xf>
    <xf numFmtId="0" fontId="31" fillId="2" borderId="322" xfId="0" applyFont="1" applyFill="1" applyBorder="1" applyAlignment="1" applyProtection="1">
      <alignment horizontal="center" vertical="center" wrapText="1"/>
      <protection locked="0"/>
    </xf>
    <xf numFmtId="0" fontId="31" fillId="2" borderId="323" xfId="0" applyFont="1" applyFill="1" applyBorder="1" applyAlignment="1" applyProtection="1">
      <alignment horizontal="center" vertical="center" wrapText="1"/>
      <protection locked="0"/>
    </xf>
    <xf numFmtId="0" fontId="31" fillId="2" borderId="324" xfId="0" applyFont="1" applyFill="1" applyBorder="1" applyAlignment="1" applyProtection="1">
      <alignment horizontal="center" vertical="center" wrapText="1"/>
      <protection locked="0"/>
    </xf>
    <xf numFmtId="0" fontId="81" fillId="0" borderId="0" xfId="0" applyFont="1" applyAlignment="1">
      <alignment horizontal="left" vertical="center" wrapText="1"/>
    </xf>
    <xf numFmtId="0" fontId="28" fillId="2" borderId="322" xfId="0" applyFont="1" applyFill="1" applyBorder="1" applyAlignment="1" applyProtection="1">
      <alignment horizontal="left" vertical="top"/>
      <protection locked="0"/>
    </xf>
    <xf numFmtId="0" fontId="28" fillId="2" borderId="323" xfId="0" applyFont="1" applyFill="1" applyBorder="1" applyAlignment="1" applyProtection="1">
      <alignment horizontal="left" vertical="top"/>
      <protection locked="0"/>
    </xf>
    <xf numFmtId="0" fontId="28" fillId="2" borderId="324" xfId="0" applyFont="1" applyFill="1" applyBorder="1" applyAlignment="1" applyProtection="1">
      <alignment horizontal="left" vertical="top"/>
      <protection locked="0"/>
    </xf>
    <xf numFmtId="0" fontId="28" fillId="3" borderId="17"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4" xfId="0" applyFont="1" applyFill="1" applyBorder="1" applyAlignment="1">
      <alignment horizontal="left" vertical="center" wrapText="1"/>
    </xf>
    <xf numFmtId="0" fontId="28" fillId="3" borderId="23" xfId="0" applyFont="1" applyFill="1" applyBorder="1" applyAlignment="1">
      <alignment horizontal="left" vertical="center" wrapText="1"/>
    </xf>
    <xf numFmtId="0" fontId="28" fillId="3" borderId="2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8" fillId="3" borderId="13" xfId="0" applyFont="1" applyFill="1" applyBorder="1" applyAlignment="1">
      <alignment vertical="center" wrapText="1"/>
    </xf>
    <xf numFmtId="0" fontId="8" fillId="3" borderId="16" xfId="0" applyFont="1" applyFill="1" applyBorder="1" applyAlignment="1">
      <alignment vertical="center" wrapText="1"/>
    </xf>
    <xf numFmtId="0" fontId="8" fillId="3" borderId="1" xfId="0" applyFont="1" applyFill="1" applyBorder="1" applyAlignment="1">
      <alignment vertical="center" wrapText="1"/>
    </xf>
    <xf numFmtId="0" fontId="8" fillId="3" borderId="25"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4" xfId="0" applyFont="1" applyFill="1" applyBorder="1" applyAlignment="1">
      <alignment horizontal="center" vertical="center" wrapText="1"/>
    </xf>
    <xf numFmtId="0" fontId="28" fillId="3" borderId="13" xfId="0" applyFont="1" applyFill="1" applyBorder="1" applyAlignment="1">
      <alignment vertical="center" wrapText="1"/>
    </xf>
    <xf numFmtId="0" fontId="28" fillId="3" borderId="16" xfId="0" applyFont="1" applyFill="1" applyBorder="1" applyAlignment="1">
      <alignment vertical="center" wrapText="1"/>
    </xf>
    <xf numFmtId="0" fontId="28" fillId="3" borderId="1" xfId="0" applyFont="1" applyFill="1" applyBorder="1" applyAlignment="1">
      <alignment vertical="center" wrapText="1"/>
    </xf>
    <xf numFmtId="0" fontId="31" fillId="3" borderId="183" xfId="0" applyFont="1" applyFill="1" applyBorder="1" applyAlignment="1">
      <alignment horizontal="center" vertical="center" wrapText="1"/>
    </xf>
    <xf numFmtId="0" fontId="31" fillId="3" borderId="238" xfId="0" applyFont="1" applyFill="1" applyBorder="1" applyAlignment="1">
      <alignment horizontal="center" vertical="center" wrapText="1"/>
    </xf>
    <xf numFmtId="0" fontId="31" fillId="2" borderId="183" xfId="0" applyFont="1" applyFill="1" applyBorder="1" applyAlignment="1" applyProtection="1">
      <alignment horizontal="center" vertical="center" wrapText="1"/>
      <protection locked="0"/>
    </xf>
    <xf numFmtId="0" fontId="31" fillId="2" borderId="238" xfId="0" applyFont="1" applyFill="1" applyBorder="1" applyAlignment="1" applyProtection="1">
      <alignment horizontal="center" vertical="center" wrapText="1"/>
      <protection locked="0"/>
    </xf>
    <xf numFmtId="0" fontId="28" fillId="2" borderId="318" xfId="0" applyFont="1" applyFill="1" applyBorder="1" applyAlignment="1" applyProtection="1">
      <alignment horizontal="center" vertical="center"/>
      <protection locked="0"/>
    </xf>
    <xf numFmtId="0" fontId="28" fillId="2" borderId="317" xfId="0" applyFont="1" applyFill="1" applyBorder="1" applyAlignment="1" applyProtection="1">
      <alignment horizontal="center" vertical="center"/>
      <protection locked="0"/>
    </xf>
    <xf numFmtId="0" fontId="28" fillId="2" borderId="319" xfId="0" applyFont="1" applyFill="1" applyBorder="1" applyAlignment="1" applyProtection="1">
      <alignment horizontal="center" vertical="center"/>
      <protection locked="0"/>
    </xf>
    <xf numFmtId="0" fontId="28" fillId="2" borderId="7"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protection locked="0"/>
    </xf>
    <xf numFmtId="0" fontId="28" fillId="2" borderId="11" xfId="0" applyFont="1" applyFill="1" applyBorder="1" applyAlignment="1" applyProtection="1">
      <alignment horizontal="center" vertical="center"/>
      <protection locked="0"/>
    </xf>
    <xf numFmtId="0" fontId="28" fillId="0" borderId="10" xfId="0" applyFont="1" applyBorder="1" applyAlignment="1">
      <alignment horizontal="left" vertical="center"/>
    </xf>
    <xf numFmtId="0" fontId="8" fillId="0" borderId="73" xfId="0" applyFont="1" applyBorder="1" applyAlignment="1">
      <alignment vertical="center" wrapText="1"/>
    </xf>
    <xf numFmtId="0" fontId="8" fillId="0" borderId="0" xfId="0" applyFont="1" applyBorder="1" applyAlignment="1">
      <alignment vertical="center" wrapText="1"/>
    </xf>
    <xf numFmtId="0" fontId="28" fillId="3" borderId="179" xfId="0" applyFont="1" applyFill="1" applyBorder="1" applyAlignment="1">
      <alignment horizontal="left" vertical="center"/>
    </xf>
    <xf numFmtId="0" fontId="28" fillId="3" borderId="183" xfId="0" applyFont="1" applyFill="1" applyBorder="1" applyAlignment="1">
      <alignment horizontal="left" vertical="center"/>
    </xf>
    <xf numFmtId="0" fontId="28" fillId="3" borderId="179" xfId="0" applyFont="1" applyFill="1" applyBorder="1" applyAlignment="1">
      <alignment horizontal="left" vertical="center" wrapText="1"/>
    </xf>
    <xf numFmtId="0" fontId="28" fillId="3" borderId="183" xfId="0" applyFont="1" applyFill="1" applyBorder="1" applyAlignment="1">
      <alignment horizontal="left" vertical="center" wrapText="1"/>
    </xf>
    <xf numFmtId="0" fontId="28" fillId="3" borderId="179" xfId="0" applyFont="1" applyFill="1" applyBorder="1" applyAlignment="1">
      <alignment horizontal="center" vertical="center"/>
    </xf>
    <xf numFmtId="0" fontId="32" fillId="0" borderId="0" xfId="0" applyFont="1" applyAlignment="1">
      <alignment horizontal="left" vertical="center"/>
    </xf>
    <xf numFmtId="0" fontId="28" fillId="0" borderId="0" xfId="0" applyFont="1" applyAlignment="1">
      <alignment horizontal="left" vertical="center"/>
    </xf>
    <xf numFmtId="0" fontId="28" fillId="0" borderId="5" xfId="0" applyFont="1" applyBorder="1" applyAlignment="1">
      <alignment horizontal="center" vertical="center" wrapText="1"/>
    </xf>
    <xf numFmtId="0" fontId="28" fillId="0" borderId="0" xfId="0" applyFont="1" applyBorder="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8" fillId="3" borderId="240" xfId="0" applyFont="1" applyFill="1" applyBorder="1" applyAlignment="1">
      <alignment horizontal="left" vertical="center" wrapText="1"/>
    </xf>
    <xf numFmtId="0" fontId="28" fillId="3" borderId="242" xfId="0" applyFont="1" applyFill="1" applyBorder="1" applyAlignment="1">
      <alignment horizontal="left" vertical="center" wrapText="1"/>
    </xf>
    <xf numFmtId="0" fontId="28" fillId="3" borderId="241"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2" xfId="0" applyFont="1" applyFill="1" applyBorder="1" applyAlignment="1">
      <alignment horizontal="left" vertical="center" wrapText="1"/>
    </xf>
    <xf numFmtId="0" fontId="28" fillId="2" borderId="5"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28" fillId="3" borderId="7" xfId="0" applyFont="1" applyFill="1" applyBorder="1" applyAlignment="1">
      <alignment horizontal="left" vertical="center" wrapText="1"/>
    </xf>
    <xf numFmtId="0" fontId="28" fillId="3" borderId="1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32" fillId="0" borderId="10" xfId="0" applyFont="1" applyBorder="1" applyAlignment="1">
      <alignment horizontal="left" vertical="center"/>
    </xf>
    <xf numFmtId="0" fontId="28" fillId="3" borderId="179" xfId="0" applyFont="1" applyFill="1" applyBorder="1" applyAlignment="1">
      <alignment horizontal="center" vertical="center" wrapText="1"/>
    </xf>
    <xf numFmtId="0" fontId="28" fillId="2" borderId="318" xfId="0" applyFont="1" applyFill="1" applyBorder="1" applyAlignment="1" applyProtection="1">
      <alignment horizontal="center" vertical="center" wrapText="1"/>
      <protection locked="0"/>
    </xf>
    <xf numFmtId="0" fontId="28" fillId="2" borderId="317" xfId="0" applyFont="1" applyFill="1" applyBorder="1" applyAlignment="1" applyProtection="1">
      <alignment horizontal="center" vertical="center" wrapText="1"/>
      <protection locked="0"/>
    </xf>
    <xf numFmtId="0" fontId="28" fillId="2" borderId="319"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protection locked="0"/>
    </xf>
    <xf numFmtId="0" fontId="28" fillId="2" borderId="11" xfId="0" applyFont="1" applyFill="1" applyBorder="1" applyAlignment="1" applyProtection="1">
      <alignment horizontal="center" vertical="center" wrapText="1"/>
      <protection locked="0"/>
    </xf>
    <xf numFmtId="0" fontId="28" fillId="2" borderId="240" xfId="0" applyFont="1" applyFill="1" applyBorder="1" applyAlignment="1" applyProtection="1">
      <alignment horizontal="left" vertical="center" wrapText="1"/>
      <protection locked="0"/>
    </xf>
    <xf numFmtId="0" fontId="28" fillId="2" borderId="242" xfId="0" applyFont="1" applyFill="1" applyBorder="1" applyAlignment="1" applyProtection="1">
      <alignment horizontal="left" vertical="center" wrapText="1"/>
      <protection locked="0"/>
    </xf>
    <xf numFmtId="0" fontId="28" fillId="2" borderId="241" xfId="0" applyFont="1" applyFill="1" applyBorder="1" applyAlignment="1" applyProtection="1">
      <alignment horizontal="left" vertical="center" wrapText="1"/>
      <protection locked="0"/>
    </xf>
    <xf numFmtId="0" fontId="28" fillId="2" borderId="7" xfId="0" applyFont="1" applyFill="1" applyBorder="1" applyAlignment="1" applyProtection="1">
      <alignment horizontal="left" vertical="center" wrapText="1"/>
      <protection locked="0"/>
    </xf>
    <xf numFmtId="0" fontId="28" fillId="2" borderId="10"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center" wrapText="1"/>
      <protection locked="0"/>
    </xf>
    <xf numFmtId="0" fontId="8" fillId="3" borderId="179" xfId="0" applyFont="1" applyFill="1" applyBorder="1" applyAlignment="1">
      <alignment horizontal="left" vertical="center" wrapText="1"/>
    </xf>
    <xf numFmtId="0" fontId="28" fillId="0" borderId="5" xfId="0" applyFont="1" applyBorder="1" applyAlignment="1">
      <alignment horizontal="left" vertical="center" wrapText="1"/>
    </xf>
    <xf numFmtId="0" fontId="28" fillId="0" borderId="5" xfId="0" applyFont="1" applyBorder="1" applyAlignment="1">
      <alignment horizontal="left" vertical="center"/>
    </xf>
    <xf numFmtId="0" fontId="28" fillId="3" borderId="173" xfId="0" applyFont="1" applyFill="1" applyBorder="1" applyAlignment="1">
      <alignment horizontal="center" vertical="center" wrapText="1"/>
    </xf>
    <xf numFmtId="0" fontId="28" fillId="2" borderId="6" xfId="0"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protection locked="0"/>
    </xf>
    <xf numFmtId="0" fontId="28" fillId="2" borderId="26" xfId="0" applyFont="1" applyFill="1" applyBorder="1" applyAlignment="1" applyProtection="1">
      <alignment horizontal="center" vertical="center" wrapText="1"/>
      <protection locked="0"/>
    </xf>
    <xf numFmtId="0" fontId="32" fillId="0" borderId="0" xfId="0" applyFont="1" applyAlignment="1">
      <alignment horizontal="left" vertical="center" wrapText="1"/>
    </xf>
    <xf numFmtId="0" fontId="32" fillId="0" borderId="10" xfId="0" applyFont="1" applyBorder="1" applyAlignment="1">
      <alignment horizontal="left" vertical="center" wrapText="1"/>
    </xf>
    <xf numFmtId="0" fontId="28" fillId="3" borderId="171" xfId="0" applyFont="1" applyFill="1" applyBorder="1" applyAlignment="1">
      <alignment horizontal="center" vertical="center" wrapText="1"/>
    </xf>
    <xf numFmtId="0" fontId="28" fillId="2" borderId="174" xfId="0" applyFont="1" applyFill="1" applyBorder="1" applyAlignment="1" applyProtection="1">
      <alignment horizontal="center" vertical="center" wrapText="1"/>
      <protection locked="0"/>
    </xf>
    <xf numFmtId="0" fontId="28" fillId="2" borderId="206" xfId="0" applyFont="1" applyFill="1" applyBorder="1" applyAlignment="1" applyProtection="1">
      <alignment horizontal="center" vertical="center" wrapText="1"/>
      <protection locked="0"/>
    </xf>
    <xf numFmtId="0" fontId="28" fillId="2" borderId="207" xfId="0" applyFont="1" applyFill="1" applyBorder="1" applyAlignment="1" applyProtection="1">
      <alignment horizontal="center" vertical="center" wrapText="1"/>
      <protection locked="0"/>
    </xf>
    <xf numFmtId="0" fontId="28" fillId="3" borderId="172" xfId="0" applyFont="1" applyFill="1" applyBorder="1" applyAlignment="1">
      <alignment horizontal="center" vertical="center" wrapText="1"/>
    </xf>
    <xf numFmtId="0" fontId="28" fillId="2" borderId="25"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protection locked="0"/>
    </xf>
    <xf numFmtId="0" fontId="28" fillId="2" borderId="33" xfId="0" applyFont="1" applyFill="1" applyBorder="1" applyAlignment="1" applyProtection="1">
      <alignment horizontal="center" vertical="center" wrapText="1"/>
      <protection locked="0"/>
    </xf>
    <xf numFmtId="0" fontId="28" fillId="2" borderId="21" xfId="0" applyFont="1" applyFill="1" applyBorder="1" applyAlignment="1" applyProtection="1">
      <alignment horizontal="center" vertical="center" wrapText="1"/>
      <protection locked="0"/>
    </xf>
    <xf numFmtId="0" fontId="28" fillId="2" borderId="22" xfId="0" applyFont="1" applyFill="1" applyBorder="1" applyAlignment="1" applyProtection="1">
      <alignment horizontal="center" vertical="center" wrapText="1"/>
      <protection locked="0"/>
    </xf>
    <xf numFmtId="0" fontId="8" fillId="3" borderId="149" xfId="0" applyFont="1" applyFill="1" applyBorder="1" applyAlignment="1">
      <alignment horizontal="center" vertical="center"/>
    </xf>
    <xf numFmtId="0" fontId="8" fillId="3" borderId="199" xfId="0" applyFont="1" applyFill="1" applyBorder="1" applyAlignment="1">
      <alignment horizontal="center" vertical="center"/>
    </xf>
    <xf numFmtId="0" fontId="23" fillId="2" borderId="144" xfId="0" applyFont="1" applyFill="1" applyBorder="1" applyAlignment="1">
      <alignment horizontal="center" vertical="center"/>
    </xf>
    <xf numFmtId="0" fontId="23" fillId="2" borderId="200" xfId="0" applyFont="1" applyFill="1" applyBorder="1" applyAlignment="1">
      <alignment horizontal="center" vertical="center"/>
    </xf>
    <xf numFmtId="0" fontId="23" fillId="2" borderId="72" xfId="0" applyFont="1" applyFill="1" applyBorder="1" applyAlignment="1">
      <alignment horizontal="center" vertical="center"/>
    </xf>
    <xf numFmtId="0" fontId="23" fillId="2" borderId="73" xfId="0" applyFont="1" applyFill="1" applyBorder="1" applyAlignment="1">
      <alignment horizontal="center" vertical="center"/>
    </xf>
    <xf numFmtId="0" fontId="23" fillId="2" borderId="74" xfId="0" applyFont="1" applyFill="1" applyBorder="1" applyAlignment="1">
      <alignment horizontal="center" vertical="center"/>
    </xf>
    <xf numFmtId="0" fontId="23" fillId="2" borderId="152" xfId="0" applyFont="1" applyFill="1" applyBorder="1" applyAlignment="1">
      <alignment horizontal="center" vertical="center"/>
    </xf>
    <xf numFmtId="0" fontId="23" fillId="2" borderId="77" xfId="0" applyFont="1" applyFill="1" applyBorder="1" applyAlignment="1">
      <alignment horizontal="center" vertical="center"/>
    </xf>
    <xf numFmtId="0" fontId="23" fillId="2" borderId="153" xfId="0" applyFont="1" applyFill="1" applyBorder="1" applyAlignment="1">
      <alignment horizontal="center" vertical="center"/>
    </xf>
    <xf numFmtId="184" fontId="8" fillId="2" borderId="144" xfId="0" applyNumberFormat="1" applyFont="1" applyFill="1" applyBorder="1" applyAlignment="1">
      <alignment horizontal="center" vertical="center"/>
    </xf>
    <xf numFmtId="184" fontId="8" fillId="2" borderId="164" xfId="0" applyNumberFormat="1" applyFont="1" applyFill="1" applyBorder="1" applyAlignment="1">
      <alignment horizontal="center" vertical="center"/>
    </xf>
    <xf numFmtId="184" fontId="8" fillId="2" borderId="200" xfId="0" applyNumberFormat="1" applyFont="1" applyFill="1" applyBorder="1" applyAlignment="1">
      <alignment horizontal="center" vertical="center"/>
    </xf>
    <xf numFmtId="184" fontId="8" fillId="2" borderId="201" xfId="0" applyNumberFormat="1" applyFont="1" applyFill="1" applyBorder="1" applyAlignment="1">
      <alignment horizontal="center" vertical="center"/>
    </xf>
    <xf numFmtId="0" fontId="8" fillId="3" borderId="179" xfId="0" applyFont="1" applyFill="1" applyBorder="1" applyAlignment="1">
      <alignment horizontal="center" vertical="center"/>
    </xf>
    <xf numFmtId="0" fontId="8" fillId="3" borderId="260" xfId="0" applyFont="1" applyFill="1" applyBorder="1" applyAlignment="1">
      <alignment horizontal="center" vertical="center"/>
    </xf>
    <xf numFmtId="0" fontId="8" fillId="2" borderId="179" xfId="0" applyFont="1" applyFill="1" applyBorder="1" applyAlignment="1" applyProtection="1">
      <alignment horizontal="center" vertical="center"/>
      <protection locked="0"/>
    </xf>
    <xf numFmtId="0" fontId="8" fillId="2" borderId="260" xfId="0" applyFont="1" applyFill="1" applyBorder="1" applyAlignment="1" applyProtection="1">
      <alignment horizontal="center" vertical="center"/>
      <protection locked="0"/>
    </xf>
    <xf numFmtId="0" fontId="8" fillId="2" borderId="318" xfId="0" applyFont="1" applyFill="1" applyBorder="1" applyAlignment="1" applyProtection="1">
      <alignment horizontal="center" vertical="center"/>
      <protection locked="0"/>
    </xf>
    <xf numFmtId="0" fontId="8" fillId="2" borderId="317" xfId="0" applyFont="1" applyFill="1" applyBorder="1" applyAlignment="1" applyProtection="1">
      <alignment horizontal="center" vertical="center"/>
      <protection locked="0"/>
    </xf>
    <xf numFmtId="0" fontId="8" fillId="2" borderId="319" xfId="0" applyFont="1" applyFill="1" applyBorder="1" applyAlignment="1" applyProtection="1">
      <alignment horizontal="center" vertical="center"/>
      <protection locked="0"/>
    </xf>
    <xf numFmtId="0" fontId="8" fillId="2" borderId="152" xfId="0" applyFont="1" applyFill="1" applyBorder="1" applyAlignment="1" applyProtection="1">
      <alignment horizontal="center" vertical="center"/>
      <protection locked="0"/>
    </xf>
    <xf numFmtId="0" fontId="8" fillId="2" borderId="77" xfId="0" applyFont="1" applyFill="1" applyBorder="1" applyAlignment="1" applyProtection="1">
      <alignment horizontal="center" vertical="center"/>
      <protection locked="0"/>
    </xf>
    <xf numFmtId="0" fontId="8" fillId="2" borderId="153" xfId="0" applyFont="1" applyFill="1" applyBorder="1" applyAlignment="1" applyProtection="1">
      <alignment horizontal="center" vertical="center"/>
      <protection locked="0"/>
    </xf>
    <xf numFmtId="184" fontId="8" fillId="2" borderId="179" xfId="0" applyNumberFormat="1" applyFont="1" applyFill="1" applyBorder="1" applyAlignment="1">
      <alignment horizontal="center" vertical="center"/>
    </xf>
    <xf numFmtId="184" fontId="8" fillId="2" borderId="260" xfId="0" applyNumberFormat="1" applyFont="1" applyFill="1" applyBorder="1" applyAlignment="1">
      <alignment horizontal="center" vertical="center"/>
    </xf>
    <xf numFmtId="0" fontId="8" fillId="2" borderId="7" xfId="0"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139" fillId="0" borderId="5" xfId="6" applyFont="1" applyBorder="1" applyAlignment="1">
      <alignment horizontal="left" vertical="center" wrapText="1"/>
    </xf>
    <xf numFmtId="0" fontId="139" fillId="0" borderId="0" xfId="6" applyFont="1" applyAlignment="1">
      <alignment horizontal="left" vertical="center" wrapText="1"/>
    </xf>
    <xf numFmtId="0" fontId="8" fillId="3" borderId="318" xfId="0" applyFont="1" applyFill="1" applyBorder="1" applyAlignment="1">
      <alignment horizontal="center" vertical="center" wrapText="1"/>
    </xf>
    <xf numFmtId="0" fontId="8" fillId="3" borderId="317" xfId="0" applyFont="1" applyFill="1" applyBorder="1" applyAlignment="1">
      <alignment horizontal="center" vertical="center" wrapText="1"/>
    </xf>
    <xf numFmtId="0" fontId="8" fillId="3" borderId="319"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0" borderId="179" xfId="0" applyFont="1" applyBorder="1" applyAlignment="1">
      <alignment horizontal="center" vertical="center"/>
    </xf>
    <xf numFmtId="0" fontId="8" fillId="3" borderId="238" xfId="0" applyFont="1" applyFill="1" applyBorder="1" applyAlignment="1">
      <alignment horizontal="center" vertical="center" wrapText="1"/>
    </xf>
    <xf numFmtId="0" fontId="13" fillId="0" borderId="0" xfId="0" applyFont="1" applyAlignment="1">
      <alignment horizontal="left" vertical="center"/>
    </xf>
    <xf numFmtId="0" fontId="31" fillId="0" borderId="6" xfId="0" applyFont="1" applyBorder="1" applyAlignment="1" applyProtection="1">
      <alignment horizontal="left" vertical="center" wrapText="1"/>
      <protection locked="0"/>
    </xf>
    <xf numFmtId="0" fontId="31" fillId="0" borderId="20" xfId="0"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31" fillId="0" borderId="40" xfId="0" applyFont="1" applyBorder="1" applyAlignment="1" applyProtection="1">
      <alignment horizontal="left" vertical="center" wrapText="1"/>
      <protection locked="0"/>
    </xf>
    <xf numFmtId="0" fontId="31" fillId="0" borderId="26" xfId="0" applyFont="1" applyBorder="1" applyAlignment="1" applyProtection="1">
      <alignment horizontal="left" vertical="center" wrapText="1"/>
      <protection locked="0"/>
    </xf>
    <xf numFmtId="0" fontId="13" fillId="0" borderId="3" xfId="0" applyFont="1" applyBorder="1" applyAlignment="1">
      <alignment horizontal="left" vertical="center"/>
    </xf>
    <xf numFmtId="0" fontId="140" fillId="0" borderId="183" xfId="0" applyFont="1" applyFill="1" applyBorder="1" applyAlignment="1" applyProtection="1">
      <alignment horizontal="center" vertical="center"/>
      <protection locked="0"/>
    </xf>
    <xf numFmtId="0" fontId="140" fillId="0" borderId="239" xfId="0" applyFont="1" applyFill="1" applyBorder="1" applyAlignment="1" applyProtection="1">
      <alignment horizontal="center" vertical="center"/>
      <protection locked="0"/>
    </xf>
    <xf numFmtId="0" fontId="140" fillId="0" borderId="238" xfId="0" applyFont="1" applyFill="1" applyBorder="1" applyAlignment="1" applyProtection="1">
      <alignment horizontal="center" vertical="center"/>
      <protection locked="0"/>
    </xf>
    <xf numFmtId="0" fontId="31" fillId="0" borderId="30" xfId="0" applyFont="1" applyBorder="1" applyAlignment="1" applyProtection="1">
      <alignment horizontal="left" vertical="center" wrapText="1"/>
      <protection locked="0"/>
    </xf>
    <xf numFmtId="0" fontId="31" fillId="0" borderId="2" xfId="0" applyFont="1" applyBorder="1" applyAlignment="1" applyProtection="1">
      <alignment horizontal="left" vertical="center" wrapText="1"/>
      <protection locked="0"/>
    </xf>
    <xf numFmtId="0" fontId="31" fillId="0" borderId="29" xfId="0" applyFont="1" applyBorder="1" applyAlignment="1" applyProtection="1">
      <alignment horizontal="left" vertical="center" wrapText="1"/>
      <protection locked="0"/>
    </xf>
    <xf numFmtId="0" fontId="31" fillId="0" borderId="1" xfId="0" applyFont="1" applyBorder="1" applyAlignment="1" applyProtection="1">
      <alignment horizontal="left" vertical="center" wrapText="1"/>
      <protection locked="0"/>
    </xf>
    <xf numFmtId="0" fontId="31" fillId="0" borderId="24" xfId="0" applyFont="1" applyBorder="1" applyAlignment="1" applyProtection="1">
      <alignment horizontal="left" vertical="center" wrapText="1"/>
      <protection locked="0"/>
    </xf>
    <xf numFmtId="0" fontId="28" fillId="3" borderId="260" xfId="0" applyFont="1" applyFill="1" applyBorder="1" applyAlignment="1">
      <alignment horizontal="center" vertical="center" wrapText="1"/>
    </xf>
    <xf numFmtId="0" fontId="28" fillId="3" borderId="148" xfId="0" applyFont="1" applyFill="1" applyBorder="1" applyAlignment="1">
      <alignment horizontal="center" vertical="center" wrapText="1"/>
    </xf>
    <xf numFmtId="0" fontId="28" fillId="3" borderId="240" xfId="0" applyFont="1" applyFill="1" applyBorder="1" applyAlignment="1">
      <alignment horizontal="center" vertical="center"/>
    </xf>
    <xf numFmtId="0" fontId="28" fillId="3" borderId="242" xfId="0" applyFont="1" applyFill="1" applyBorder="1" applyAlignment="1">
      <alignment horizontal="center" vertical="center"/>
    </xf>
    <xf numFmtId="0" fontId="28" fillId="3" borderId="262"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42" xfId="0" applyFont="1" applyFill="1" applyBorder="1" applyAlignment="1">
      <alignment horizontal="center" vertical="center"/>
    </xf>
    <xf numFmtId="0" fontId="28" fillId="3" borderId="320" xfId="0" applyFont="1" applyFill="1" applyBorder="1" applyAlignment="1">
      <alignment horizontal="center" vertical="center"/>
    </xf>
    <xf numFmtId="0" fontId="28" fillId="3" borderId="317" xfId="0" applyFont="1" applyFill="1" applyBorder="1" applyAlignment="1">
      <alignment horizontal="center" vertical="center"/>
    </xf>
    <xf numFmtId="0" fontId="28" fillId="3" borderId="321" xfId="0" applyFont="1" applyFill="1" applyBorder="1" applyAlignment="1">
      <alignment horizontal="center" vertical="center"/>
    </xf>
    <xf numFmtId="0" fontId="28" fillId="3" borderId="147" xfId="0" applyFont="1" applyFill="1" applyBorder="1" applyAlignment="1">
      <alignment horizontal="center" vertical="center"/>
    </xf>
    <xf numFmtId="0" fontId="28" fillId="3" borderId="261" xfId="0" applyFont="1" applyFill="1" applyBorder="1" applyAlignment="1">
      <alignment horizontal="center" vertical="center"/>
    </xf>
    <xf numFmtId="0" fontId="28" fillId="3" borderId="241" xfId="0" applyFont="1" applyFill="1" applyBorder="1" applyAlignment="1">
      <alignment horizontal="center" vertical="center"/>
    </xf>
    <xf numFmtId="0" fontId="28" fillId="3" borderId="11" xfId="0" applyFont="1" applyFill="1" applyBorder="1" applyAlignment="1">
      <alignment horizontal="center" vertical="center"/>
    </xf>
    <xf numFmtId="0" fontId="31" fillId="0" borderId="174" xfId="0" applyFont="1" applyBorder="1" applyAlignment="1" applyProtection="1">
      <alignment horizontal="left" vertical="center" wrapText="1"/>
      <protection locked="0"/>
    </xf>
    <xf numFmtId="0" fontId="31" fillId="0" borderId="206" xfId="0" applyFont="1" applyBorder="1" applyAlignment="1" applyProtection="1">
      <alignment horizontal="left" vertical="center" wrapText="1"/>
      <protection locked="0"/>
    </xf>
    <xf numFmtId="0" fontId="31" fillId="0" borderId="175" xfId="0" applyFont="1" applyBorder="1" applyAlignment="1" applyProtection="1">
      <alignment horizontal="left" vertical="center" wrapText="1"/>
      <protection locked="0"/>
    </xf>
    <xf numFmtId="0" fontId="31" fillId="0" borderId="34" xfId="0" applyFont="1" applyBorder="1" applyAlignment="1" applyProtection="1">
      <alignment horizontal="left" vertical="center" wrapText="1"/>
      <protection locked="0"/>
    </xf>
    <xf numFmtId="0" fontId="31" fillId="0" borderId="207" xfId="0" applyFont="1" applyBorder="1" applyAlignment="1" applyProtection="1">
      <alignment horizontal="left" vertical="center" wrapText="1"/>
      <protection locked="0"/>
    </xf>
    <xf numFmtId="0" fontId="31" fillId="0" borderId="322" xfId="0" applyFont="1" applyBorder="1" applyAlignment="1" applyProtection="1">
      <alignment horizontal="left" vertical="top" wrapText="1"/>
      <protection locked="0"/>
    </xf>
    <xf numFmtId="0" fontId="31" fillId="0" borderId="323" xfId="0" applyFont="1" applyBorder="1" applyAlignment="1" applyProtection="1">
      <alignment horizontal="left" vertical="top" wrapText="1"/>
      <protection locked="0"/>
    </xf>
    <xf numFmtId="0" fontId="31" fillId="0" borderId="324" xfId="0" applyFont="1" applyBorder="1" applyAlignment="1" applyProtection="1">
      <alignment horizontal="left" vertical="top" wrapText="1"/>
      <protection locked="0"/>
    </xf>
    <xf numFmtId="0" fontId="28" fillId="0" borderId="0" xfId="0" applyFont="1" applyAlignment="1">
      <alignment horizontal="left" wrapText="1"/>
    </xf>
    <xf numFmtId="0" fontId="31" fillId="0" borderId="322" xfId="0" applyFont="1" applyBorder="1" applyAlignment="1" applyProtection="1">
      <alignment horizontal="left" vertical="top"/>
      <protection locked="0"/>
    </xf>
    <xf numFmtId="0" fontId="31" fillId="0" borderId="323" xfId="0" applyFont="1" applyBorder="1" applyAlignment="1" applyProtection="1">
      <alignment horizontal="left" vertical="top"/>
      <protection locked="0"/>
    </xf>
    <xf numFmtId="0" fontId="31" fillId="0" borderId="324" xfId="0" applyFont="1" applyBorder="1" applyAlignment="1" applyProtection="1">
      <alignment horizontal="left" vertical="top"/>
      <protection locked="0"/>
    </xf>
    <xf numFmtId="0" fontId="28" fillId="3" borderId="1"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28" fillId="3" borderId="24" xfId="0" applyFont="1" applyFill="1" applyBorder="1" applyAlignment="1">
      <alignment horizontal="left" vertical="center" wrapText="1"/>
    </xf>
    <xf numFmtId="0" fontId="28" fillId="3" borderId="240" xfId="0" applyFont="1" applyFill="1" applyBorder="1" applyAlignment="1">
      <alignment horizontal="center" vertical="center" wrapText="1"/>
    </xf>
    <xf numFmtId="0" fontId="28" fillId="3" borderId="241" xfId="0" applyFont="1" applyFill="1" applyBorder="1" applyAlignment="1">
      <alignment horizontal="center" vertical="center" wrapText="1"/>
    </xf>
    <xf numFmtId="0" fontId="31" fillId="0" borderId="240" xfId="0" applyFont="1" applyBorder="1" applyAlignment="1" applyProtection="1">
      <alignment horizontal="right" vertical="center" wrapText="1"/>
      <protection locked="0"/>
    </xf>
    <xf numFmtId="0" fontId="31" fillId="0" borderId="241" xfId="0" applyFont="1" applyBorder="1" applyAlignment="1" applyProtection="1">
      <alignment horizontal="right" vertical="center" wrapText="1"/>
      <protection locked="0"/>
    </xf>
    <xf numFmtId="0" fontId="30" fillId="3" borderId="242" xfId="0" applyFont="1" applyFill="1" applyBorder="1" applyAlignment="1">
      <alignment horizontal="left" vertical="center" wrapText="1"/>
    </xf>
    <xf numFmtId="0" fontId="30" fillId="3" borderId="241" xfId="0" applyFont="1" applyFill="1" applyBorder="1" applyAlignment="1">
      <alignment horizontal="left" vertical="center" wrapText="1"/>
    </xf>
    <xf numFmtId="0" fontId="28" fillId="0" borderId="0" xfId="0" applyFont="1" applyAlignment="1">
      <alignment horizontal="left" vertical="top" wrapText="1"/>
    </xf>
    <xf numFmtId="0" fontId="31" fillId="3" borderId="322" xfId="0" applyFont="1" applyFill="1" applyBorder="1" applyAlignment="1">
      <alignment horizontal="center" vertical="center" wrapText="1"/>
    </xf>
    <xf numFmtId="0" fontId="31" fillId="3" borderId="323" xfId="0" applyFont="1" applyFill="1" applyBorder="1" applyAlignment="1">
      <alignment horizontal="center" vertical="center" wrapText="1"/>
    </xf>
    <xf numFmtId="0" fontId="31" fillId="3" borderId="324" xfId="0" applyFont="1" applyFill="1" applyBorder="1" applyAlignment="1">
      <alignment horizontal="center" vertical="center" wrapText="1"/>
    </xf>
    <xf numFmtId="0" fontId="31" fillId="0" borderId="322" xfId="0" applyFont="1" applyBorder="1" applyAlignment="1" applyProtection="1">
      <alignment horizontal="left" vertical="center" wrapText="1"/>
      <protection locked="0"/>
    </xf>
    <xf numFmtId="0" fontId="31" fillId="0" borderId="323" xfId="0" applyFont="1" applyBorder="1" applyAlignment="1" applyProtection="1">
      <alignment horizontal="left" vertical="center" wrapText="1"/>
      <protection locked="0"/>
    </xf>
    <xf numFmtId="0" fontId="31" fillId="0" borderId="324" xfId="0" applyFont="1" applyBorder="1" applyAlignment="1" applyProtection="1">
      <alignment horizontal="left" vertical="center" wrapText="1"/>
      <protection locked="0"/>
    </xf>
    <xf numFmtId="0" fontId="28" fillId="3" borderId="174" xfId="0" applyFont="1" applyFill="1" applyBorder="1" applyAlignment="1">
      <alignment horizontal="left" vertical="center"/>
    </xf>
    <xf numFmtId="0" fontId="28" fillId="3" borderId="206" xfId="0" applyFont="1" applyFill="1" applyBorder="1" applyAlignment="1">
      <alignment horizontal="left" vertical="center"/>
    </xf>
    <xf numFmtId="0" fontId="28" fillId="3" borderId="207" xfId="0" applyFont="1" applyFill="1" applyBorder="1" applyAlignment="1">
      <alignment horizontal="left" vertical="center"/>
    </xf>
    <xf numFmtId="0" fontId="30" fillId="3" borderId="1"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31" fillId="0" borderId="183" xfId="0" applyFont="1" applyBorder="1" applyAlignment="1" applyProtection="1">
      <alignment horizontal="left" vertical="center" wrapText="1"/>
      <protection locked="0"/>
    </xf>
    <xf numFmtId="0" fontId="31" fillId="0" borderId="239" xfId="0" applyFont="1" applyBorder="1" applyAlignment="1" applyProtection="1">
      <alignment horizontal="left" vertical="center" wrapText="1"/>
      <protection locked="0"/>
    </xf>
    <xf numFmtId="0" fontId="28" fillId="3" borderId="176" xfId="0" applyFont="1" applyFill="1" applyBorder="1" applyAlignment="1">
      <alignment horizontal="center" vertical="center" wrapText="1"/>
    </xf>
    <xf numFmtId="0" fontId="28" fillId="3" borderId="239" xfId="0" applyFont="1" applyFill="1" applyBorder="1" applyAlignment="1">
      <alignment horizontal="center" vertical="center" wrapText="1"/>
    </xf>
    <xf numFmtId="0" fontId="66" fillId="0" borderId="176" xfId="2" applyFont="1" applyFill="1" applyBorder="1" applyAlignment="1" applyProtection="1">
      <alignment horizontal="left" vertical="center" wrapText="1"/>
      <protection locked="0"/>
    </xf>
    <xf numFmtId="0" fontId="66" fillId="0" borderId="239" xfId="2" applyFont="1" applyFill="1" applyBorder="1" applyAlignment="1" applyProtection="1">
      <alignment horizontal="left" vertical="center" wrapText="1"/>
      <protection locked="0"/>
    </xf>
    <xf numFmtId="0" fontId="66" fillId="0" borderId="238" xfId="2" applyFont="1" applyFill="1" applyBorder="1" applyAlignment="1" applyProtection="1">
      <alignment horizontal="left" vertical="center" wrapText="1"/>
      <protection locked="0"/>
    </xf>
    <xf numFmtId="0" fontId="28" fillId="3" borderId="27" xfId="0" applyFont="1" applyFill="1" applyBorder="1" applyAlignment="1">
      <alignment horizontal="left" vertical="center" wrapText="1"/>
    </xf>
    <xf numFmtId="0" fontId="28" fillId="3" borderId="18" xfId="0" applyFont="1" applyFill="1" applyBorder="1" applyAlignment="1">
      <alignment horizontal="left" vertical="center" wrapText="1"/>
    </xf>
    <xf numFmtId="0" fontId="28" fillId="3" borderId="19" xfId="0" applyFont="1" applyFill="1" applyBorder="1" applyAlignment="1">
      <alignment horizontal="left" vertical="center" wrapText="1"/>
    </xf>
    <xf numFmtId="0" fontId="28" fillId="3" borderId="41" xfId="0" applyFont="1" applyFill="1" applyBorder="1" applyAlignment="1">
      <alignment horizontal="left" vertical="center" wrapText="1"/>
    </xf>
    <xf numFmtId="0" fontId="28" fillId="3" borderId="239" xfId="0" applyFont="1" applyFill="1" applyBorder="1" applyAlignment="1">
      <alignment horizontal="left" vertical="center" wrapText="1"/>
    </xf>
    <xf numFmtId="0" fontId="28" fillId="3" borderId="238" xfId="0" applyFont="1" applyFill="1" applyBorder="1" applyAlignment="1">
      <alignment horizontal="left" vertical="center" wrapText="1"/>
    </xf>
    <xf numFmtId="0" fontId="31" fillId="0" borderId="183" xfId="0" applyFont="1" applyBorder="1" applyAlignment="1" applyProtection="1">
      <alignment horizontal="center" vertical="center" wrapText="1"/>
      <protection locked="0"/>
    </xf>
    <xf numFmtId="0" fontId="31" fillId="0" borderId="239" xfId="0" applyFont="1" applyBorder="1" applyAlignment="1" applyProtection="1">
      <alignment horizontal="center" vertical="center" wrapText="1"/>
      <protection locked="0"/>
    </xf>
    <xf numFmtId="0" fontId="31" fillId="0" borderId="238" xfId="0" applyFont="1" applyBorder="1" applyAlignment="1" applyProtection="1">
      <alignment horizontal="center" vertical="center" wrapText="1"/>
      <protection locked="0"/>
    </xf>
    <xf numFmtId="0" fontId="28" fillId="3" borderId="322" xfId="0" applyFont="1" applyFill="1" applyBorder="1" applyAlignment="1">
      <alignment horizontal="center" vertical="center" wrapText="1"/>
    </xf>
    <xf numFmtId="0" fontId="28" fillId="3" borderId="324" xfId="0" applyFont="1" applyFill="1" applyBorder="1" applyAlignment="1">
      <alignment horizontal="center" vertical="center" wrapText="1"/>
    </xf>
    <xf numFmtId="0" fontId="28" fillId="0" borderId="179" xfId="0" applyFont="1" applyBorder="1" applyAlignment="1" applyProtection="1">
      <alignment horizontal="center" vertical="center"/>
      <protection locked="0"/>
    </xf>
    <xf numFmtId="0" fontId="31" fillId="2" borderId="318" xfId="0" applyFont="1" applyFill="1" applyBorder="1" applyAlignment="1">
      <alignment horizontal="left" vertical="center" wrapText="1"/>
    </xf>
    <xf numFmtId="0" fontId="31" fillId="2" borderId="317" xfId="0" applyFont="1" applyFill="1" applyBorder="1" applyAlignment="1">
      <alignment horizontal="left" vertical="center" wrapText="1"/>
    </xf>
    <xf numFmtId="0" fontId="31" fillId="2" borderId="319" xfId="0" applyFont="1" applyFill="1" applyBorder="1" applyAlignment="1">
      <alignment horizontal="left" vertical="center" wrapText="1"/>
    </xf>
    <xf numFmtId="0" fontId="31" fillId="2" borderId="7" xfId="0" applyFont="1" applyFill="1" applyBorder="1" applyAlignment="1" applyProtection="1">
      <alignment horizontal="left" vertical="top" wrapText="1"/>
      <protection locked="0"/>
    </xf>
    <xf numFmtId="0" fontId="31" fillId="2" borderId="10" xfId="0" applyFont="1" applyFill="1" applyBorder="1" applyAlignment="1" applyProtection="1">
      <alignment horizontal="left" vertical="top" wrapText="1"/>
      <protection locked="0"/>
    </xf>
    <xf numFmtId="0" fontId="31" fillId="2" borderId="11" xfId="0" applyFont="1" applyFill="1" applyBorder="1" applyAlignment="1" applyProtection="1">
      <alignment horizontal="left" vertical="top" wrapText="1"/>
      <protection locked="0"/>
    </xf>
    <xf numFmtId="0" fontId="31" fillId="3" borderId="7"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2" borderId="7"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3" borderId="11" xfId="0" applyFont="1" applyFill="1" applyBorder="1" applyAlignment="1">
      <alignment horizontal="center" vertical="center" wrapText="1"/>
    </xf>
    <xf numFmtId="0" fontId="31" fillId="2" borderId="10" xfId="0" applyFont="1" applyFill="1" applyBorder="1" applyAlignment="1" applyProtection="1">
      <alignment horizontal="center" vertical="center" wrapText="1"/>
      <protection locked="0"/>
    </xf>
    <xf numFmtId="0" fontId="31" fillId="3" borderId="239" xfId="0" applyFont="1" applyFill="1" applyBorder="1" applyAlignment="1">
      <alignment horizontal="center" vertical="center" wrapText="1"/>
    </xf>
    <xf numFmtId="0" fontId="31" fillId="2" borderId="239" xfId="0" applyFont="1" applyFill="1" applyBorder="1" applyAlignment="1" applyProtection="1">
      <alignment horizontal="center" vertical="center" wrapText="1"/>
      <protection locked="0"/>
    </xf>
    <xf numFmtId="0" fontId="31" fillId="0" borderId="322" xfId="0" applyFont="1" applyBorder="1" applyAlignment="1" applyProtection="1">
      <alignment horizontal="center" vertical="top" wrapText="1"/>
      <protection locked="0"/>
    </xf>
    <xf numFmtId="0" fontId="31" fillId="0" borderId="323" xfId="0" applyFont="1" applyBorder="1" applyAlignment="1" applyProtection="1">
      <alignment horizontal="center" vertical="top" wrapText="1"/>
      <protection locked="0"/>
    </xf>
    <xf numFmtId="0" fontId="31" fillId="0" borderId="324" xfId="0" applyFont="1" applyBorder="1" applyAlignment="1" applyProtection="1">
      <alignment horizontal="center" vertical="top" wrapText="1"/>
      <protection locked="0"/>
    </xf>
    <xf numFmtId="0" fontId="28" fillId="3" borderId="16" xfId="0" applyFont="1" applyFill="1" applyBorder="1" applyAlignment="1">
      <alignment horizontal="left" vertical="center" wrapText="1"/>
    </xf>
    <xf numFmtId="0" fontId="28" fillId="3" borderId="9" xfId="0" applyFont="1" applyFill="1" applyBorder="1" applyAlignment="1">
      <alignment horizontal="left" vertical="center" wrapText="1"/>
    </xf>
    <xf numFmtId="0" fontId="81" fillId="0" borderId="0" xfId="0" applyFont="1" applyBorder="1" applyAlignment="1">
      <alignment horizontal="left" vertical="center" wrapText="1"/>
    </xf>
    <xf numFmtId="0" fontId="81" fillId="2" borderId="179" xfId="0" applyFont="1" applyFill="1" applyBorder="1" applyAlignment="1" applyProtection="1">
      <alignment horizontal="center" vertical="center" wrapText="1"/>
      <protection locked="0"/>
    </xf>
    <xf numFmtId="0" fontId="32" fillId="0" borderId="317" xfId="0" applyFont="1" applyBorder="1" applyAlignment="1">
      <alignment horizontal="left" vertical="center" wrapText="1"/>
    </xf>
    <xf numFmtId="0" fontId="32" fillId="0" borderId="0" xfId="0" applyFont="1" applyBorder="1" applyAlignment="1">
      <alignment horizontal="left" vertical="center" wrapText="1"/>
    </xf>
    <xf numFmtId="0" fontId="7" fillId="0" borderId="320" xfId="0" applyFont="1" applyBorder="1" applyAlignment="1" applyProtection="1">
      <alignment horizontal="left" vertical="center" wrapText="1"/>
      <protection locked="0"/>
    </xf>
    <xf numFmtId="0" fontId="7" fillId="0" borderId="317" xfId="0" applyFont="1" applyBorder="1" applyAlignment="1" applyProtection="1">
      <alignment horizontal="left" vertical="center" wrapText="1"/>
      <protection locked="0"/>
    </xf>
    <xf numFmtId="0" fontId="7" fillId="0" borderId="321" xfId="0" applyFont="1" applyBorder="1" applyAlignment="1" applyProtection="1">
      <alignment horizontal="left" vertical="center" wrapText="1"/>
      <protection locked="0"/>
    </xf>
    <xf numFmtId="0" fontId="7" fillId="0" borderId="18"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147"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183" fontId="25" fillId="0" borderId="261" xfId="0" applyNumberFormat="1" applyFont="1" applyBorder="1" applyAlignment="1" applyProtection="1">
      <alignment horizontal="center" vertical="center"/>
      <protection locked="0"/>
    </xf>
    <xf numFmtId="183" fontId="25" fillId="0" borderId="262" xfId="0" applyNumberFormat="1" applyFont="1" applyBorder="1" applyAlignment="1" applyProtection="1">
      <alignment horizontal="center" vertical="center"/>
      <protection locked="0"/>
    </xf>
    <xf numFmtId="183" fontId="25" fillId="0" borderId="18" xfId="0" applyNumberFormat="1" applyFont="1" applyBorder="1" applyAlignment="1" applyProtection="1">
      <alignment horizontal="center" vertical="center"/>
      <protection locked="0"/>
    </xf>
    <xf numFmtId="183" fontId="25" fillId="0" borderId="19" xfId="0" applyNumberFormat="1" applyFont="1" applyBorder="1" applyAlignment="1" applyProtection="1">
      <alignment horizontal="center" vertical="center"/>
      <protection locked="0"/>
    </xf>
    <xf numFmtId="181" fontId="16" fillId="0" borderId="263" xfId="0" applyNumberFormat="1" applyFont="1" applyBorder="1" applyAlignment="1" applyProtection="1">
      <alignment horizontal="center" vertical="center"/>
      <protection locked="0"/>
    </xf>
    <xf numFmtId="181" fontId="16" fillId="0" borderId="15" xfId="0" applyNumberFormat="1" applyFont="1" applyBorder="1" applyAlignment="1" applyProtection="1">
      <alignment horizontal="center" vertical="center"/>
      <protection locked="0"/>
    </xf>
    <xf numFmtId="181" fontId="16" fillId="0" borderId="46" xfId="0" applyNumberFormat="1" applyFont="1" applyBorder="1" applyAlignment="1" applyProtection="1">
      <alignment horizontal="center" vertical="center"/>
      <protection locked="0"/>
    </xf>
    <xf numFmtId="0" fontId="12" fillId="3" borderId="18" xfId="0"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2" fillId="3" borderId="19" xfId="0" applyFont="1" applyFill="1" applyBorder="1" applyAlignment="1" applyProtection="1">
      <alignment horizontal="center" vertical="center" wrapText="1"/>
      <protection locked="0"/>
    </xf>
    <xf numFmtId="0" fontId="8" fillId="3" borderId="18"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wrapText="1"/>
      <protection locked="0"/>
    </xf>
    <xf numFmtId="0" fontId="8" fillId="3" borderId="147"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0" fontId="8" fillId="3" borderId="135" xfId="0" applyFont="1" applyFill="1" applyBorder="1" applyAlignment="1" applyProtection="1">
      <alignment horizontal="center" vertical="center" wrapText="1"/>
      <protection locked="0"/>
    </xf>
    <xf numFmtId="0" fontId="7" fillId="0" borderId="318" xfId="0" applyFont="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7" fillId="0" borderId="7" xfId="0" applyFont="1" applyBorder="1" applyAlignment="1" applyProtection="1">
      <alignment horizontal="left" vertical="center" wrapText="1"/>
      <protection locked="0"/>
    </xf>
    <xf numFmtId="0" fontId="13" fillId="0" borderId="0" xfId="0" applyFont="1" applyAlignment="1">
      <alignment horizontal="center" vertical="center"/>
    </xf>
    <xf numFmtId="0" fontId="128" fillId="0" borderId="0" xfId="0" applyFont="1" applyAlignment="1">
      <alignment horizontal="left" vertical="center" wrapText="1"/>
    </xf>
    <xf numFmtId="0" fontId="8" fillId="3" borderId="261" xfId="0" applyFont="1" applyFill="1" applyBorder="1" applyAlignment="1">
      <alignment horizontal="left" vertical="center" wrapText="1"/>
    </xf>
    <xf numFmtId="0" fontId="8" fillId="3" borderId="242" xfId="0" applyFont="1" applyFill="1" applyBorder="1" applyAlignment="1">
      <alignment horizontal="left" vertical="center" wrapText="1"/>
    </xf>
    <xf numFmtId="0" fontId="8" fillId="3" borderId="241"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2" xfId="0" applyFont="1" applyFill="1" applyBorder="1" applyAlignment="1">
      <alignment horizontal="left" vertical="center" wrapText="1"/>
    </xf>
    <xf numFmtId="0" fontId="8" fillId="3" borderId="147"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0" borderId="322" xfId="0" applyFont="1" applyBorder="1" applyAlignment="1" applyProtection="1">
      <alignment horizontal="center" vertical="center" wrapText="1"/>
      <protection locked="0"/>
    </xf>
    <xf numFmtId="0" fontId="8" fillId="0" borderId="323" xfId="0" applyFont="1" applyBorder="1" applyAlignment="1" applyProtection="1">
      <alignment horizontal="center" vertical="center" wrapText="1"/>
      <protection locked="0"/>
    </xf>
    <xf numFmtId="0" fontId="8" fillId="0" borderId="324" xfId="0" applyFont="1" applyBorder="1" applyAlignment="1" applyProtection="1">
      <alignment horizontal="center" vertical="center" wrapText="1"/>
      <protection locked="0"/>
    </xf>
    <xf numFmtId="0" fontId="129" fillId="0" borderId="10" xfId="0" applyFont="1" applyBorder="1" applyAlignment="1">
      <alignment horizontal="left" vertical="center" wrapText="1"/>
    </xf>
    <xf numFmtId="0" fontId="8" fillId="2" borderId="6"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7" fillId="0" borderId="183" xfId="0" applyFont="1" applyBorder="1" applyAlignment="1" applyProtection="1">
      <alignment horizontal="left" vertical="center" wrapText="1"/>
      <protection locked="0"/>
    </xf>
    <xf numFmtId="0" fontId="7" fillId="0" borderId="239" xfId="0" applyFont="1" applyBorder="1" applyAlignment="1" applyProtection="1">
      <alignment horizontal="left" vertical="center" wrapText="1"/>
      <protection locked="0"/>
    </xf>
    <xf numFmtId="0" fontId="8" fillId="3" borderId="318" xfId="0" applyFont="1" applyFill="1" applyBorder="1" applyAlignment="1">
      <alignment horizontal="left" vertical="center" wrapText="1"/>
    </xf>
    <xf numFmtId="0" fontId="8" fillId="3" borderId="317" xfId="0" applyFont="1" applyFill="1" applyBorder="1" applyAlignment="1">
      <alignment horizontal="left" vertical="center" wrapText="1"/>
    </xf>
    <xf numFmtId="0" fontId="8" fillId="3" borderId="319" xfId="0" applyFont="1" applyFill="1" applyBorder="1" applyAlignment="1">
      <alignment horizontal="left" vertical="center" wrapText="1"/>
    </xf>
    <xf numFmtId="0" fontId="8" fillId="3" borderId="30"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206" xfId="0" applyFont="1" applyFill="1" applyBorder="1" applyAlignment="1">
      <alignment horizontal="center" vertical="center" wrapText="1"/>
    </xf>
    <xf numFmtId="0" fontId="8" fillId="3" borderId="207" xfId="0" applyFont="1" applyFill="1" applyBorder="1" applyAlignment="1">
      <alignment horizontal="center" vertical="center" wrapText="1"/>
    </xf>
    <xf numFmtId="0" fontId="23" fillId="0" borderId="21" xfId="0" applyFont="1" applyBorder="1" applyAlignment="1">
      <alignment horizontal="left" vertical="center" wrapText="1"/>
    </xf>
    <xf numFmtId="0" fontId="8" fillId="0" borderId="261" xfId="0" applyFont="1" applyBorder="1" applyAlignment="1" applyProtection="1">
      <alignment horizontal="center" vertical="center" wrapText="1"/>
      <protection locked="0"/>
    </xf>
    <xf numFmtId="0" fontId="8" fillId="0" borderId="242" xfId="0" applyFont="1" applyBorder="1" applyAlignment="1" applyProtection="1">
      <alignment horizontal="center" vertical="center" wrapText="1"/>
      <protection locked="0"/>
    </xf>
    <xf numFmtId="0" fontId="8" fillId="0" borderId="262"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xf>
    <xf numFmtId="0" fontId="12" fillId="3" borderId="147" xfId="0" applyFont="1" applyFill="1" applyBorder="1" applyAlignment="1" applyProtection="1">
      <alignment horizontal="center" vertical="center" wrapText="1"/>
      <protection locked="0"/>
    </xf>
    <xf numFmtId="0" fontId="12" fillId="3" borderId="42"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center" vertical="center" wrapText="1"/>
      <protection locked="0"/>
    </xf>
    <xf numFmtId="0" fontId="8" fillId="3" borderId="261" xfId="0" applyFont="1" applyFill="1" applyBorder="1" applyAlignment="1" applyProtection="1">
      <alignment horizontal="center" vertical="center" wrapText="1"/>
      <protection locked="0"/>
    </xf>
    <xf numFmtId="0" fontId="8" fillId="3" borderId="262" xfId="0" applyFont="1" applyFill="1" applyBorder="1" applyAlignment="1" applyProtection="1">
      <alignment horizontal="center" vertical="center" wrapText="1"/>
      <protection locked="0"/>
    </xf>
    <xf numFmtId="0" fontId="41" fillId="3" borderId="317" xfId="0" applyFont="1" applyFill="1" applyBorder="1" applyAlignment="1">
      <alignment horizontal="center" vertical="center" wrapText="1"/>
    </xf>
    <xf numFmtId="0" fontId="41" fillId="3" borderId="321" xfId="0"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1" fillId="3" borderId="42" xfId="0" applyFont="1" applyFill="1" applyBorder="1" applyAlignment="1">
      <alignment horizontal="center" vertical="center" wrapText="1"/>
    </xf>
    <xf numFmtId="183" fontId="58" fillId="3" borderId="261" xfId="0" applyNumberFormat="1" applyFont="1" applyFill="1" applyBorder="1" applyAlignment="1">
      <alignment horizontal="center"/>
    </xf>
    <xf numFmtId="183" fontId="58" fillId="3" borderId="242" xfId="0" applyNumberFormat="1" applyFont="1" applyFill="1" applyBorder="1" applyAlignment="1">
      <alignment horizontal="center"/>
    </xf>
    <xf numFmtId="181" fontId="29" fillId="3" borderId="18" xfId="0" applyNumberFormat="1" applyFont="1" applyFill="1" applyBorder="1" applyAlignment="1">
      <alignment horizontal="center" vertical="center"/>
    </xf>
    <xf numFmtId="181" fontId="29" fillId="3" borderId="0" xfId="0" applyNumberFormat="1" applyFont="1" applyFill="1" applyAlignment="1">
      <alignment horizontal="center" vertical="center"/>
    </xf>
    <xf numFmtId="0" fontId="8" fillId="3" borderId="136" xfId="0" applyFont="1" applyFill="1" applyBorder="1" applyAlignment="1" applyProtection="1">
      <alignment horizontal="center" vertical="center" wrapText="1"/>
      <protection locked="0"/>
    </xf>
    <xf numFmtId="181" fontId="16" fillId="0" borderId="261" xfId="0" applyNumberFormat="1" applyFont="1" applyBorder="1" applyAlignment="1" applyProtection="1">
      <alignment horizontal="center" vertical="center"/>
      <protection locked="0"/>
    </xf>
    <xf numFmtId="181" fontId="16" fillId="0" borderId="18" xfId="0" applyNumberFormat="1" applyFont="1" applyBorder="1" applyAlignment="1" applyProtection="1">
      <alignment horizontal="center" vertical="center"/>
      <protection locked="0"/>
    </xf>
    <xf numFmtId="181" fontId="16" fillId="0" borderId="147" xfId="0" applyNumberFormat="1" applyFont="1" applyBorder="1" applyAlignment="1" applyProtection="1">
      <alignment horizontal="center" vertical="center"/>
      <protection locked="0"/>
    </xf>
    <xf numFmtId="0" fontId="31" fillId="3" borderId="322" xfId="0" applyFont="1" applyFill="1" applyBorder="1" applyAlignment="1">
      <alignment horizontal="left" vertical="center" wrapText="1"/>
    </xf>
    <xf numFmtId="0" fontId="31" fillId="3" borderId="323" xfId="0" applyFont="1" applyFill="1" applyBorder="1" applyAlignment="1">
      <alignment horizontal="left" vertical="center" wrapText="1"/>
    </xf>
    <xf numFmtId="0" fontId="31" fillId="3" borderId="324" xfId="0" applyFont="1" applyFill="1" applyBorder="1" applyAlignment="1">
      <alignment horizontal="left" vertical="center" wrapText="1"/>
    </xf>
    <xf numFmtId="0" fontId="7" fillId="3" borderId="322" xfId="0" applyFont="1" applyFill="1" applyBorder="1" applyAlignment="1">
      <alignment horizontal="left" vertical="center" wrapText="1"/>
    </xf>
    <xf numFmtId="0" fontId="7" fillId="3" borderId="323" xfId="0" applyFont="1" applyFill="1" applyBorder="1" applyAlignment="1">
      <alignment horizontal="left" vertical="center" wrapText="1"/>
    </xf>
    <xf numFmtId="0" fontId="7" fillId="3" borderId="324" xfId="0" applyFont="1" applyFill="1" applyBorder="1" applyAlignment="1">
      <alignment horizontal="left" vertical="center" wrapText="1"/>
    </xf>
    <xf numFmtId="181" fontId="16" fillId="0" borderId="70" xfId="0" applyNumberFormat="1" applyFont="1" applyBorder="1" applyAlignment="1" applyProtection="1">
      <alignment horizontal="center" vertical="center"/>
      <protection locked="0"/>
    </xf>
    <xf numFmtId="0" fontId="131" fillId="3" borderId="40" xfId="0" applyFont="1" applyFill="1" applyBorder="1" applyAlignment="1">
      <alignment horizontal="center" vertical="center" wrapText="1"/>
    </xf>
    <xf numFmtId="0" fontId="131" fillId="3" borderId="28" xfId="0" applyFont="1" applyFill="1" applyBorder="1" applyAlignment="1">
      <alignment horizontal="center" vertical="center" wrapText="1"/>
    </xf>
    <xf numFmtId="0" fontId="131" fillId="3" borderId="17" xfId="0" applyFont="1" applyFill="1" applyBorder="1" applyAlignment="1">
      <alignment horizontal="center" vertical="center" wrapText="1"/>
    </xf>
    <xf numFmtId="0" fontId="131" fillId="3" borderId="3" xfId="0" applyFont="1" applyFill="1" applyBorder="1" applyAlignment="1">
      <alignment horizontal="center" vertical="center" wrapText="1"/>
    </xf>
    <xf numFmtId="0" fontId="131" fillId="3" borderId="27" xfId="0" applyFont="1" applyFill="1" applyBorder="1" applyAlignment="1">
      <alignment horizontal="center" vertical="center" wrapText="1"/>
    </xf>
    <xf numFmtId="0" fontId="131" fillId="3" borderId="147" xfId="0" applyFont="1" applyFill="1" applyBorder="1" applyAlignment="1">
      <alignment horizontal="center" vertical="center" wrapText="1"/>
    </xf>
    <xf numFmtId="0" fontId="131" fillId="3" borderId="10" xfId="0" applyFont="1" applyFill="1" applyBorder="1" applyAlignment="1">
      <alignment horizontal="center" vertical="center" wrapText="1"/>
    </xf>
    <xf numFmtId="0" fontId="131" fillId="3" borderId="42" xfId="0" applyFont="1" applyFill="1" applyBorder="1" applyAlignment="1">
      <alignment horizontal="center" vertical="center" wrapText="1"/>
    </xf>
    <xf numFmtId="0" fontId="12" fillId="3" borderId="261" xfId="0" applyFont="1" applyFill="1" applyBorder="1" applyAlignment="1" applyProtection="1">
      <alignment horizontal="center" vertical="center" wrapText="1"/>
      <protection locked="0"/>
    </xf>
    <xf numFmtId="0" fontId="12" fillId="3" borderId="262" xfId="0" applyFont="1" applyFill="1" applyBorder="1" applyAlignment="1" applyProtection="1">
      <alignment horizontal="center" vertical="center" wrapText="1"/>
      <protection locked="0"/>
    </xf>
    <xf numFmtId="0" fontId="8" fillId="0" borderId="147"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131" fillId="3" borderId="13" xfId="0" applyFont="1" applyFill="1" applyBorder="1" applyAlignment="1">
      <alignment horizontal="center" vertical="center"/>
    </xf>
    <xf numFmtId="0" fontId="131" fillId="3" borderId="46" xfId="0" applyFont="1" applyFill="1" applyBorder="1" applyAlignment="1">
      <alignment horizontal="center" vertical="center"/>
    </xf>
    <xf numFmtId="0" fontId="131" fillId="3" borderId="17" xfId="0" applyFont="1" applyFill="1" applyBorder="1" applyAlignment="1">
      <alignment horizontal="center" vertical="center"/>
    </xf>
    <xf numFmtId="0" fontId="131" fillId="3" borderId="3" xfId="0" applyFont="1" applyFill="1" applyBorder="1" applyAlignment="1">
      <alignment horizontal="center" vertical="center"/>
    </xf>
    <xf numFmtId="0" fontId="131" fillId="3" borderId="27" xfId="0" applyFont="1" applyFill="1" applyBorder="1" applyAlignment="1">
      <alignment horizontal="center" vertical="center"/>
    </xf>
    <xf numFmtId="0" fontId="131" fillId="3" borderId="147" xfId="0" applyFont="1" applyFill="1" applyBorder="1" applyAlignment="1">
      <alignment horizontal="center" vertical="center"/>
    </xf>
    <xf numFmtId="0" fontId="131" fillId="3" borderId="10" xfId="0" applyFont="1" applyFill="1" applyBorder="1" applyAlignment="1">
      <alignment horizontal="center" vertical="center"/>
    </xf>
    <xf numFmtId="0" fontId="131" fillId="3" borderId="42" xfId="0" applyFont="1" applyFill="1" applyBorder="1" applyAlignment="1">
      <alignment horizontal="center" vertical="center"/>
    </xf>
    <xf numFmtId="0" fontId="131" fillId="3" borderId="17" xfId="0" applyFont="1" applyFill="1" applyBorder="1" applyAlignment="1">
      <alignment horizontal="center" vertical="center" wrapText="1" shrinkToFit="1"/>
    </xf>
    <xf numFmtId="0" fontId="131" fillId="3" borderId="3" xfId="0" applyFont="1" applyFill="1" applyBorder="1" applyAlignment="1">
      <alignment horizontal="center" vertical="center" wrapText="1" shrinkToFit="1"/>
    </xf>
    <xf numFmtId="0" fontId="131" fillId="3" borderId="27" xfId="0" applyFont="1" applyFill="1" applyBorder="1" applyAlignment="1">
      <alignment horizontal="center" vertical="center" wrapText="1" shrinkToFit="1"/>
    </xf>
    <xf numFmtId="0" fontId="131" fillId="3" borderId="147" xfId="0" applyFont="1" applyFill="1" applyBorder="1" applyAlignment="1">
      <alignment horizontal="center" vertical="center" wrapText="1" shrinkToFit="1"/>
    </xf>
    <xf numFmtId="0" fontId="131" fillId="3" borderId="10" xfId="0" applyFont="1" applyFill="1" applyBorder="1" applyAlignment="1">
      <alignment horizontal="center" vertical="center" wrapText="1" shrinkToFit="1"/>
    </xf>
    <xf numFmtId="0" fontId="131" fillId="3" borderId="42" xfId="0" applyFont="1" applyFill="1" applyBorder="1" applyAlignment="1">
      <alignment horizontal="center" vertical="center" wrapText="1" shrinkToFit="1"/>
    </xf>
    <xf numFmtId="0" fontId="8" fillId="3" borderId="13"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28" fillId="3" borderId="322" xfId="0" applyFont="1" applyFill="1" applyBorder="1" applyAlignment="1">
      <alignment horizontal="left" vertical="center" wrapText="1"/>
    </xf>
    <xf numFmtId="0" fontId="28" fillId="3" borderId="323" xfId="0" applyFont="1" applyFill="1" applyBorder="1" applyAlignment="1">
      <alignment horizontal="left" vertical="center" wrapText="1"/>
    </xf>
    <xf numFmtId="0" fontId="28" fillId="3" borderId="324" xfId="0" applyFont="1" applyFill="1" applyBorder="1" applyAlignment="1">
      <alignment horizontal="left" vertical="center" wrapText="1"/>
    </xf>
    <xf numFmtId="0" fontId="8" fillId="0" borderId="0" xfId="0" applyFont="1" applyAlignment="1">
      <alignment horizontal="left" vertical="center" wrapText="1"/>
    </xf>
    <xf numFmtId="0" fontId="131" fillId="3" borderId="13" xfId="0" applyFont="1" applyFill="1" applyBorder="1" applyAlignment="1">
      <alignment horizontal="center" vertical="center" wrapText="1"/>
    </xf>
    <xf numFmtId="0" fontId="131" fillId="3" borderId="70" xfId="0" applyFont="1" applyFill="1" applyBorder="1" applyAlignment="1">
      <alignment horizontal="center" vertical="center" wrapText="1"/>
    </xf>
    <xf numFmtId="0" fontId="131" fillId="3" borderId="1" xfId="0" applyFont="1" applyFill="1" applyBorder="1" applyAlignment="1">
      <alignment horizontal="center" vertical="center" wrapText="1"/>
    </xf>
    <xf numFmtId="0" fontId="131" fillId="3" borderId="2" xfId="0" applyFont="1" applyFill="1" applyBorder="1" applyAlignment="1">
      <alignment horizontal="center" vertical="center" wrapText="1"/>
    </xf>
    <xf numFmtId="0" fontId="131" fillId="3" borderId="29" xfId="0" applyFont="1" applyFill="1" applyBorder="1" applyAlignment="1">
      <alignment horizontal="center" vertical="center" wrapText="1"/>
    </xf>
    <xf numFmtId="0" fontId="130" fillId="3" borderId="17"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130" fillId="3" borderId="322" xfId="0" applyFont="1" applyFill="1" applyBorder="1" applyAlignment="1">
      <alignment horizontal="left" vertical="center" wrapText="1"/>
    </xf>
    <xf numFmtId="0" fontId="130" fillId="3" borderId="323" xfId="0" applyFont="1" applyFill="1" applyBorder="1" applyAlignment="1">
      <alignment horizontal="left" vertical="center" wrapText="1"/>
    </xf>
    <xf numFmtId="0" fontId="130" fillId="3" borderId="324" xfId="0" applyFont="1" applyFill="1" applyBorder="1" applyAlignment="1">
      <alignment horizontal="left" vertical="center" wrapText="1"/>
    </xf>
    <xf numFmtId="0" fontId="8" fillId="3" borderId="176" xfId="0" applyFont="1" applyFill="1" applyBorder="1" applyAlignment="1">
      <alignment vertical="center" wrapText="1"/>
    </xf>
    <xf numFmtId="0" fontId="8" fillId="3" borderId="323" xfId="0" applyFont="1" applyFill="1" applyBorder="1" applyAlignment="1">
      <alignment vertical="center" wrapText="1"/>
    </xf>
    <xf numFmtId="0" fontId="8" fillId="3" borderId="324" xfId="0" applyFont="1" applyFill="1" applyBorder="1" applyAlignment="1">
      <alignment vertical="center" wrapText="1"/>
    </xf>
    <xf numFmtId="0" fontId="8" fillId="3" borderId="176" xfId="0" applyFont="1" applyFill="1" applyBorder="1" applyAlignment="1">
      <alignment horizontal="center" vertical="center" wrapText="1"/>
    </xf>
    <xf numFmtId="0" fontId="8" fillId="3" borderId="239" xfId="0" applyFont="1" applyFill="1" applyBorder="1" applyAlignment="1">
      <alignment horizontal="center" vertical="center" wrapText="1"/>
    </xf>
    <xf numFmtId="0" fontId="26" fillId="0" borderId="176" xfId="2" applyFont="1" applyFill="1" applyBorder="1" applyAlignment="1" applyProtection="1">
      <alignment horizontal="left" vertical="center" wrapText="1"/>
      <protection locked="0"/>
    </xf>
    <xf numFmtId="0" fontId="26" fillId="0" borderId="239" xfId="2" applyFont="1" applyFill="1" applyBorder="1" applyAlignment="1" applyProtection="1">
      <alignment horizontal="left" vertical="center" wrapText="1"/>
      <protection locked="0"/>
    </xf>
    <xf numFmtId="0" fontId="26" fillId="0" borderId="238" xfId="2" applyFont="1" applyFill="1" applyBorder="1" applyAlignment="1" applyProtection="1">
      <alignment horizontal="left" vertical="center" wrapText="1"/>
      <protection locked="0"/>
    </xf>
    <xf numFmtId="0" fontId="8" fillId="3" borderId="17"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8" fillId="3" borderId="174" xfId="0" applyFont="1" applyFill="1" applyBorder="1" applyAlignment="1">
      <alignment horizontal="left" vertical="center" wrapText="1"/>
    </xf>
    <xf numFmtId="0" fontId="8" fillId="3" borderId="206" xfId="0" applyFont="1" applyFill="1" applyBorder="1" applyAlignment="1">
      <alignment horizontal="left" vertical="center" wrapText="1"/>
    </xf>
    <xf numFmtId="0" fontId="8" fillId="3" borderId="207" xfId="0" applyFont="1" applyFill="1" applyBorder="1" applyAlignment="1">
      <alignment horizontal="left" vertical="center" wrapText="1"/>
    </xf>
    <xf numFmtId="0" fontId="7" fillId="0" borderId="6" xfId="0" applyFont="1" applyBorder="1" applyAlignment="1" applyProtection="1">
      <alignment horizontal="left" vertical="center" wrapText="1"/>
      <protection locked="0"/>
    </xf>
    <xf numFmtId="0" fontId="7" fillId="0" borderId="20"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0" fontId="130" fillId="3" borderId="3" xfId="0" applyFont="1" applyFill="1" applyBorder="1" applyAlignment="1">
      <alignment horizontal="left" vertical="center" wrapText="1"/>
    </xf>
    <xf numFmtId="0" fontId="130" fillId="3" borderId="4" xfId="0" applyFont="1" applyFill="1" applyBorder="1" applyAlignment="1">
      <alignment horizontal="left" vertical="center" wrapText="1"/>
    </xf>
    <xf numFmtId="0" fontId="130" fillId="3" borderId="18" xfId="0" applyFont="1" applyFill="1" applyBorder="1" applyAlignment="1">
      <alignment horizontal="left" vertical="center" wrapText="1"/>
    </xf>
    <xf numFmtId="0" fontId="130" fillId="3" borderId="0" xfId="0" applyFont="1" applyFill="1" applyAlignment="1">
      <alignment horizontal="left" vertical="center" wrapText="1"/>
    </xf>
    <xf numFmtId="0" fontId="130" fillId="3" borderId="12" xfId="0" applyFont="1" applyFill="1" applyBorder="1" applyAlignment="1">
      <alignment horizontal="left" vertical="center" wrapText="1"/>
    </xf>
    <xf numFmtId="0" fontId="130" fillId="3" borderId="174" xfId="0" applyFont="1" applyFill="1" applyBorder="1" applyAlignment="1">
      <alignment horizontal="left" vertical="center" wrapText="1"/>
    </xf>
    <xf numFmtId="0" fontId="130" fillId="3" borderId="206" xfId="0" applyFont="1" applyFill="1" applyBorder="1" applyAlignment="1">
      <alignment horizontal="left" vertical="center" wrapText="1"/>
    </xf>
    <xf numFmtId="0" fontId="130" fillId="3" borderId="207"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0" xfId="0" applyFont="1" applyFill="1" applyBorder="1" applyAlignment="1">
      <alignment horizontal="left" vertical="center" wrapText="1"/>
    </xf>
    <xf numFmtId="0" fontId="12" fillId="3" borderId="1" xfId="0" applyFont="1" applyFill="1" applyBorder="1" applyAlignment="1">
      <alignment horizontal="left" vertical="center" wrapText="1" shrinkToFit="1"/>
    </xf>
    <xf numFmtId="0" fontId="12" fillId="3" borderId="2" xfId="0" applyFont="1" applyFill="1" applyBorder="1" applyAlignment="1">
      <alignment horizontal="left" vertical="center" wrapText="1" shrinkToFit="1"/>
    </xf>
    <xf numFmtId="0" fontId="29" fillId="0" borderId="322" xfId="0" applyFont="1" applyBorder="1" applyAlignment="1" applyProtection="1">
      <alignment horizontal="left" vertical="top" wrapText="1"/>
      <protection locked="0"/>
    </xf>
    <xf numFmtId="0" fontId="29" fillId="0" borderId="323" xfId="0" applyFont="1" applyBorder="1" applyAlignment="1" applyProtection="1">
      <alignment horizontal="left" vertical="top" wrapText="1"/>
      <protection locked="0"/>
    </xf>
    <xf numFmtId="0" fontId="29" fillId="0" borderId="324" xfId="0" applyFont="1" applyBorder="1" applyAlignment="1" applyProtection="1">
      <alignment horizontal="left" vertical="top" wrapText="1"/>
      <protection locked="0"/>
    </xf>
    <xf numFmtId="0" fontId="30" fillId="3" borderId="17" xfId="0" applyFont="1" applyFill="1" applyBorder="1" applyAlignment="1">
      <alignment horizontal="left" vertical="center" wrapText="1"/>
    </xf>
    <xf numFmtId="0" fontId="30" fillId="3" borderId="3"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12" xfId="0" applyFont="1" applyFill="1" applyBorder="1" applyAlignment="1">
      <alignment horizontal="left" vertical="center" wrapText="1"/>
    </xf>
    <xf numFmtId="0" fontId="30" fillId="3" borderId="23" xfId="0" applyFont="1" applyFill="1" applyBorder="1" applyAlignment="1">
      <alignment horizontal="left" vertical="center" wrapText="1"/>
    </xf>
    <xf numFmtId="0" fontId="30" fillId="3" borderId="21" xfId="0" applyFont="1" applyFill="1" applyBorder="1" applyAlignment="1">
      <alignment horizontal="left" vertical="center" wrapText="1"/>
    </xf>
    <xf numFmtId="0" fontId="30" fillId="3" borderId="22" xfId="0" applyFont="1" applyFill="1" applyBorder="1" applyAlignment="1">
      <alignment horizontal="left" vertical="center" wrapText="1"/>
    </xf>
    <xf numFmtId="0" fontId="30" fillId="3" borderId="240" xfId="0" applyFont="1" applyFill="1" applyBorder="1" applyAlignment="1">
      <alignment horizontal="center" vertical="center" wrapText="1"/>
    </xf>
    <xf numFmtId="0" fontId="30" fillId="3" borderId="242" xfId="0" applyFont="1" applyFill="1" applyBorder="1" applyAlignment="1">
      <alignment horizontal="center" vertical="center" wrapText="1"/>
    </xf>
    <xf numFmtId="0" fontId="30" fillId="3" borderId="318" xfId="0" applyFont="1" applyFill="1" applyBorder="1" applyAlignment="1">
      <alignment horizontal="center" vertical="center" wrapText="1"/>
    </xf>
    <xf numFmtId="0" fontId="30" fillId="3" borderId="317" xfId="0" applyFont="1" applyFill="1" applyBorder="1" applyAlignment="1">
      <alignment horizontal="center" vertical="center" wrapText="1"/>
    </xf>
    <xf numFmtId="0" fontId="30" fillId="3" borderId="319" xfId="0" applyFont="1" applyFill="1" applyBorder="1" applyAlignment="1">
      <alignment horizontal="center" vertical="center" wrapText="1"/>
    </xf>
    <xf numFmtId="0" fontId="30" fillId="3" borderId="260" xfId="0" applyFont="1" applyFill="1" applyBorder="1" applyAlignment="1">
      <alignment horizontal="center" vertical="center" wrapText="1"/>
    </xf>
    <xf numFmtId="0" fontId="29" fillId="3" borderId="240" xfId="0" applyFont="1" applyFill="1" applyBorder="1" applyAlignment="1">
      <alignment horizontal="center" vertical="center" wrapText="1"/>
    </xf>
    <xf numFmtId="0" fontId="29" fillId="3" borderId="24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0" fillId="3" borderId="53" xfId="0" applyFont="1" applyFill="1" applyBorder="1" applyAlignment="1">
      <alignment horizontal="center" vertical="center" wrapText="1"/>
    </xf>
    <xf numFmtId="0" fontId="30" fillId="3" borderId="45" xfId="0" applyFont="1" applyFill="1" applyBorder="1" applyAlignment="1">
      <alignment horizontal="center" vertical="center" wrapText="1"/>
    </xf>
    <xf numFmtId="0" fontId="30" fillId="3" borderId="17" xfId="0" applyFont="1" applyFill="1" applyBorder="1" applyAlignment="1">
      <alignment horizontal="left" vertical="center" wrapText="1" shrinkToFit="1"/>
    </xf>
    <xf numFmtId="0" fontId="30" fillId="3" borderId="3" xfId="0" applyFont="1" applyFill="1" applyBorder="1" applyAlignment="1">
      <alignment horizontal="left" vertical="center" wrapText="1" shrinkToFit="1"/>
    </xf>
    <xf numFmtId="0" fontId="30" fillId="3" borderId="23" xfId="0" applyFont="1" applyFill="1" applyBorder="1" applyAlignment="1">
      <alignment horizontal="left" vertical="center" wrapText="1" shrinkToFit="1"/>
    </xf>
    <xf numFmtId="0" fontId="30" fillId="3" borderId="21" xfId="0" applyFont="1" applyFill="1" applyBorder="1" applyAlignment="1">
      <alignment horizontal="left" vertical="center" wrapText="1" shrinkToFit="1"/>
    </xf>
    <xf numFmtId="0" fontId="30" fillId="3" borderId="22" xfId="0" applyFont="1" applyFill="1" applyBorder="1" applyAlignment="1">
      <alignment horizontal="left" vertical="center" wrapText="1" shrinkToFit="1"/>
    </xf>
    <xf numFmtId="0" fontId="30" fillId="3" borderId="322" xfId="0" applyFont="1" applyFill="1" applyBorder="1" applyAlignment="1">
      <alignment horizontal="center" vertical="center" shrinkToFit="1"/>
    </xf>
    <xf numFmtId="0" fontId="30" fillId="3" borderId="323" xfId="0" applyFont="1" applyFill="1" applyBorder="1" applyAlignment="1">
      <alignment horizontal="center" vertical="center" shrinkToFit="1"/>
    </xf>
    <xf numFmtId="0" fontId="30" fillId="3" borderId="324" xfId="0" applyFont="1" applyFill="1" applyBorder="1" applyAlignment="1">
      <alignment horizontal="center" vertical="center" shrinkToFit="1"/>
    </xf>
    <xf numFmtId="0" fontId="30" fillId="3" borderId="183" xfId="0" applyFont="1" applyFill="1" applyBorder="1" applyAlignment="1">
      <alignment horizontal="center" vertical="center" shrinkToFit="1"/>
    </xf>
    <xf numFmtId="0" fontId="30" fillId="3" borderId="239" xfId="0" applyFont="1" applyFill="1" applyBorder="1" applyAlignment="1">
      <alignment horizontal="center" vertical="center" shrinkToFit="1"/>
    </xf>
    <xf numFmtId="0" fontId="30" fillId="3" borderId="238" xfId="0" applyFont="1" applyFill="1" applyBorder="1" applyAlignment="1">
      <alignment horizontal="center" vertical="center" shrinkToFit="1"/>
    </xf>
    <xf numFmtId="0" fontId="31" fillId="0" borderId="322" xfId="0" applyFont="1" applyBorder="1" applyAlignment="1" applyProtection="1">
      <alignment horizontal="center" vertical="center" wrapText="1"/>
      <protection locked="0"/>
    </xf>
    <xf numFmtId="0" fontId="31" fillId="0" borderId="323" xfId="0" applyFont="1" applyBorder="1" applyAlignment="1" applyProtection="1">
      <alignment horizontal="center" vertical="center" wrapText="1"/>
      <protection locked="0"/>
    </xf>
    <xf numFmtId="0" fontId="31" fillId="0" borderId="324" xfId="0" applyFont="1" applyBorder="1" applyAlignment="1" applyProtection="1">
      <alignment horizontal="center" vertical="center" wrapText="1"/>
      <protection locked="0"/>
    </xf>
    <xf numFmtId="0" fontId="31" fillId="0" borderId="238" xfId="0" applyFont="1" applyBorder="1" applyAlignment="1" applyProtection="1">
      <alignment horizontal="left" vertical="center" wrapText="1"/>
      <protection locked="0"/>
    </xf>
    <xf numFmtId="0" fontId="8" fillId="3" borderId="20" xfId="0" applyFont="1" applyFill="1" applyBorder="1" applyAlignment="1">
      <alignment horizontal="left" vertical="center" wrapText="1"/>
    </xf>
    <xf numFmtId="0" fontId="8" fillId="3" borderId="26" xfId="0" applyFont="1" applyFill="1" applyBorder="1" applyAlignment="1">
      <alignment horizontal="left" vertical="center" wrapText="1"/>
    </xf>
    <xf numFmtId="0" fontId="12" fillId="3" borderId="17" xfId="0" applyFont="1" applyFill="1" applyBorder="1" applyAlignment="1">
      <alignment horizontal="left" vertical="center" wrapText="1" shrinkToFit="1"/>
    </xf>
    <xf numFmtId="0" fontId="12" fillId="3" borderId="3" xfId="0" applyFont="1" applyFill="1" applyBorder="1" applyAlignment="1">
      <alignment horizontal="left" vertical="center" wrapText="1" shrinkToFit="1"/>
    </xf>
    <xf numFmtId="0" fontId="12" fillId="3" borderId="4" xfId="0" applyFont="1" applyFill="1" applyBorder="1" applyAlignment="1">
      <alignment horizontal="left" vertical="center" wrapText="1" shrinkToFit="1"/>
    </xf>
    <xf numFmtId="0" fontId="12" fillId="3" borderId="23" xfId="0" applyFont="1" applyFill="1" applyBorder="1" applyAlignment="1">
      <alignment horizontal="left" vertical="center" wrapText="1" shrinkToFit="1"/>
    </xf>
    <xf numFmtId="0" fontId="12" fillId="3" borderId="21" xfId="0" applyFont="1" applyFill="1" applyBorder="1" applyAlignment="1">
      <alignment horizontal="left" vertical="center" wrapText="1" shrinkToFit="1"/>
    </xf>
    <xf numFmtId="0" fontId="12" fillId="3" borderId="22" xfId="0" applyFont="1" applyFill="1" applyBorder="1" applyAlignment="1">
      <alignment horizontal="left" vertical="center" wrapText="1" shrinkToFit="1"/>
    </xf>
    <xf numFmtId="0" fontId="12" fillId="3" borderId="322" xfId="0" applyFont="1" applyFill="1" applyBorder="1" applyAlignment="1">
      <alignment horizontal="center" vertical="center" wrapText="1" shrinkToFit="1"/>
    </xf>
    <xf numFmtId="0" fontId="12" fillId="3" borderId="323" xfId="0" applyFont="1" applyFill="1" applyBorder="1" applyAlignment="1">
      <alignment horizontal="center" vertical="center" wrapText="1" shrinkToFit="1"/>
    </xf>
    <xf numFmtId="0" fontId="12" fillId="3" borderId="324" xfId="0" applyFont="1" applyFill="1" applyBorder="1" applyAlignment="1">
      <alignment horizontal="center" vertical="center" wrapText="1" shrinkToFit="1"/>
    </xf>
    <xf numFmtId="0" fontId="12" fillId="3" borderId="183" xfId="0" applyFont="1" applyFill="1" applyBorder="1" applyAlignment="1">
      <alignment horizontal="center" vertical="center" shrinkToFit="1"/>
    </xf>
    <xf numFmtId="0" fontId="12" fillId="3" borderId="312" xfId="0" applyFont="1" applyFill="1" applyBorder="1" applyAlignment="1">
      <alignment horizontal="center" vertical="center" shrinkToFit="1"/>
    </xf>
    <xf numFmtId="0" fontId="12" fillId="3" borderId="313" xfId="0" applyFont="1" applyFill="1" applyBorder="1" applyAlignment="1">
      <alignment horizontal="center" vertical="center" shrinkToFit="1"/>
    </xf>
    <xf numFmtId="0" fontId="12" fillId="3" borderId="183" xfId="0" applyFont="1" applyFill="1" applyBorder="1" applyAlignment="1">
      <alignment horizontal="center" vertical="center" wrapText="1" shrinkToFit="1"/>
    </xf>
    <xf numFmtId="0" fontId="12" fillId="3" borderId="312" xfId="0" applyFont="1" applyFill="1" applyBorder="1" applyAlignment="1">
      <alignment horizontal="center" vertical="center" wrapText="1" shrinkToFit="1"/>
    </xf>
    <xf numFmtId="0" fontId="12" fillId="3" borderId="313" xfId="0" applyFont="1" applyFill="1" applyBorder="1" applyAlignment="1">
      <alignment horizontal="center" vertical="center" wrapText="1" shrinkToFit="1"/>
    </xf>
    <xf numFmtId="0" fontId="7" fillId="0" borderId="322" xfId="0" applyFont="1" applyBorder="1" applyAlignment="1" applyProtection="1">
      <alignment horizontal="center" vertical="center" wrapText="1" shrinkToFit="1"/>
      <protection locked="0"/>
    </xf>
    <xf numFmtId="0" fontId="7" fillId="0" borderId="323" xfId="0" applyFont="1" applyBorder="1" applyAlignment="1" applyProtection="1">
      <alignment horizontal="center" vertical="center" wrapText="1" shrinkToFit="1"/>
      <protection locked="0"/>
    </xf>
    <xf numFmtId="0" fontId="7" fillId="0" borderId="324" xfId="0" applyFont="1" applyBorder="1" applyAlignment="1" applyProtection="1">
      <alignment horizontal="center" vertical="center" wrapText="1" shrinkToFit="1"/>
      <protection locked="0"/>
    </xf>
    <xf numFmtId="0" fontId="7" fillId="0" borderId="183" xfId="0" applyFont="1" applyBorder="1" applyAlignment="1" applyProtection="1">
      <alignment horizontal="center" vertical="center" wrapText="1" shrinkToFit="1"/>
      <protection locked="0"/>
    </xf>
    <xf numFmtId="0" fontId="7" fillId="0" borderId="312" xfId="0" applyFont="1" applyBorder="1" applyAlignment="1" applyProtection="1">
      <alignment horizontal="center" vertical="center" wrapText="1" shrinkToFit="1"/>
      <protection locked="0"/>
    </xf>
    <xf numFmtId="0" fontId="7" fillId="0" borderId="313" xfId="0" applyFont="1" applyBorder="1" applyAlignment="1" applyProtection="1">
      <alignment horizontal="center" vertical="center" wrapText="1" shrinkToFit="1"/>
      <protection locked="0"/>
    </xf>
    <xf numFmtId="0" fontId="7" fillId="0" borderId="183" xfId="0" applyFont="1" applyBorder="1" applyAlignment="1" applyProtection="1">
      <alignment horizontal="center" vertical="center" shrinkToFit="1"/>
      <protection locked="0"/>
    </xf>
    <xf numFmtId="0" fontId="7" fillId="0" borderId="312" xfId="0" applyFont="1" applyBorder="1" applyAlignment="1" applyProtection="1">
      <alignment horizontal="center" vertical="center" shrinkToFit="1"/>
      <protection locked="0"/>
    </xf>
    <xf numFmtId="0" fontId="7" fillId="0" borderId="313" xfId="0" applyFont="1" applyBorder="1" applyAlignment="1" applyProtection="1">
      <alignment horizontal="center" vertical="center" shrinkToFit="1"/>
      <protection locked="0"/>
    </xf>
    <xf numFmtId="0" fontId="8" fillId="3" borderId="17" xfId="0" applyFont="1" applyFill="1" applyBorder="1" applyAlignment="1">
      <alignment horizontal="left" vertical="center" wrapText="1" shrinkToFit="1"/>
    </xf>
    <xf numFmtId="0" fontId="8" fillId="3" borderId="3" xfId="0" applyFont="1" applyFill="1" applyBorder="1" applyAlignment="1">
      <alignment horizontal="left" vertical="center" wrapText="1" shrinkToFit="1"/>
    </xf>
    <xf numFmtId="0" fontId="8" fillId="3" borderId="4" xfId="0" applyFont="1" applyFill="1" applyBorder="1" applyAlignment="1">
      <alignment horizontal="left" vertical="center" wrapText="1" shrinkToFit="1"/>
    </xf>
    <xf numFmtId="0" fontId="8" fillId="3" borderId="18" xfId="0" applyFont="1" applyFill="1" applyBorder="1" applyAlignment="1">
      <alignment horizontal="left" vertical="center" wrapText="1" shrinkToFit="1"/>
    </xf>
    <xf numFmtId="0" fontId="8" fillId="3" borderId="0" xfId="0" applyFont="1" applyFill="1" applyAlignment="1">
      <alignment horizontal="left" vertical="center" wrapText="1" shrinkToFit="1"/>
    </xf>
    <xf numFmtId="0" fontId="8" fillId="3" borderId="12" xfId="0" applyFont="1" applyFill="1" applyBorder="1" applyAlignment="1">
      <alignment horizontal="left" vertical="center" wrapText="1" shrinkToFit="1"/>
    </xf>
    <xf numFmtId="0" fontId="8" fillId="3" borderId="23" xfId="0" applyFont="1" applyFill="1" applyBorder="1" applyAlignment="1">
      <alignment horizontal="left" vertical="center" wrapText="1" shrinkToFit="1"/>
    </xf>
    <xf numFmtId="0" fontId="8" fillId="3" borderId="21" xfId="0" applyFont="1" applyFill="1" applyBorder="1" applyAlignment="1">
      <alignment horizontal="left" vertical="center" wrapText="1" shrinkToFit="1"/>
    </xf>
    <xf numFmtId="0" fontId="8" fillId="3" borderId="22" xfId="0" applyFont="1" applyFill="1" applyBorder="1" applyAlignment="1">
      <alignment horizontal="left" vertical="center" wrapText="1" shrinkToFit="1"/>
    </xf>
    <xf numFmtId="0" fontId="7" fillId="3" borderId="204" xfId="0" applyFont="1" applyFill="1" applyBorder="1" applyAlignment="1">
      <alignment horizontal="center" vertical="center" wrapText="1"/>
    </xf>
    <xf numFmtId="0" fontId="7" fillId="3" borderId="205" xfId="0" applyFont="1" applyFill="1" applyBorder="1" applyAlignment="1">
      <alignment horizontal="center" vertical="center" wrapText="1"/>
    </xf>
    <xf numFmtId="0" fontId="8" fillId="3" borderId="25" xfId="0" applyFont="1" applyFill="1" applyBorder="1" applyAlignment="1">
      <alignment horizontal="left" vertical="center" wrapText="1" shrinkToFit="1"/>
    </xf>
    <xf numFmtId="0" fontId="8" fillId="3" borderId="5" xfId="0" applyFont="1" applyFill="1" applyBorder="1" applyAlignment="1">
      <alignment horizontal="left" vertical="center" wrapText="1" shrinkToFit="1"/>
    </xf>
    <xf numFmtId="0" fontId="8" fillId="3" borderId="0" xfId="0" applyFont="1" applyFill="1" applyBorder="1" applyAlignment="1">
      <alignment horizontal="left" vertical="center" wrapText="1" shrinkToFit="1"/>
    </xf>
    <xf numFmtId="0" fontId="8" fillId="3" borderId="7" xfId="0" applyFont="1" applyFill="1" applyBorder="1" applyAlignment="1">
      <alignment horizontal="left" vertical="center" wrapText="1" shrinkToFit="1"/>
    </xf>
    <xf numFmtId="0" fontId="8" fillId="3" borderId="10" xfId="0" applyFont="1" applyFill="1" applyBorder="1" applyAlignment="1">
      <alignment horizontal="left" vertical="center" wrapText="1" shrinkToFit="1"/>
    </xf>
    <xf numFmtId="0" fontId="8" fillId="3" borderId="11" xfId="0" applyFont="1" applyFill="1" applyBorder="1" applyAlignment="1">
      <alignment horizontal="left" vertical="center" wrapText="1" shrinkToFit="1"/>
    </xf>
    <xf numFmtId="0" fontId="7" fillId="3" borderId="34" xfId="0" applyFont="1" applyFill="1" applyBorder="1" applyAlignment="1">
      <alignment horizontal="right" vertical="center" shrinkToFit="1"/>
    </xf>
    <xf numFmtId="0" fontId="7" fillId="3" borderId="206" xfId="0" applyFont="1" applyFill="1" applyBorder="1" applyAlignment="1">
      <alignment horizontal="right" vertical="center" shrinkToFit="1"/>
    </xf>
    <xf numFmtId="0" fontId="7" fillId="3" borderId="315" xfId="0" applyFont="1" applyFill="1" applyBorder="1" applyAlignment="1">
      <alignment horizontal="center" vertical="center" wrapText="1"/>
    </xf>
    <xf numFmtId="0" fontId="7" fillId="3" borderId="316" xfId="0" applyFont="1" applyFill="1" applyBorder="1" applyAlignment="1">
      <alignment horizontal="center" vertical="center" wrapText="1"/>
    </xf>
    <xf numFmtId="0" fontId="7" fillId="3" borderId="1" xfId="0" applyFont="1" applyFill="1" applyBorder="1" applyAlignment="1">
      <alignment horizontal="right" vertical="center" shrinkToFit="1"/>
    </xf>
    <xf numFmtId="0" fontId="7" fillId="3" borderId="2" xfId="0" applyFont="1" applyFill="1" applyBorder="1" applyAlignment="1">
      <alignment horizontal="right" vertical="center" shrinkToFit="1"/>
    </xf>
    <xf numFmtId="0" fontId="28" fillId="3" borderId="17" xfId="0" applyFont="1" applyFill="1" applyBorder="1" applyAlignment="1">
      <alignment horizontal="left" vertical="center" shrinkToFit="1"/>
    </xf>
    <xf numFmtId="0" fontId="28" fillId="3" borderId="3" xfId="0" applyFont="1" applyFill="1" applyBorder="1" applyAlignment="1">
      <alignment horizontal="left" vertical="center" shrinkToFit="1"/>
    </xf>
    <xf numFmtId="0" fontId="28" fillId="3" borderId="4" xfId="0" applyFont="1" applyFill="1" applyBorder="1" applyAlignment="1">
      <alignment horizontal="left" vertical="center" shrinkToFit="1"/>
    </xf>
    <xf numFmtId="0" fontId="28" fillId="3" borderId="18" xfId="0" applyFont="1" applyFill="1" applyBorder="1" applyAlignment="1">
      <alignment horizontal="left" vertical="center" shrinkToFit="1"/>
    </xf>
    <xf numFmtId="0" fontId="28" fillId="3" borderId="0" xfId="0" applyFont="1" applyFill="1" applyAlignment="1">
      <alignment horizontal="left" vertical="center" shrinkToFit="1"/>
    </xf>
    <xf numFmtId="0" fontId="28" fillId="3" borderId="12" xfId="0" applyFont="1" applyFill="1" applyBorder="1" applyAlignment="1">
      <alignment horizontal="left" vertical="center" shrinkToFit="1"/>
    </xf>
    <xf numFmtId="0" fontId="28" fillId="3" borderId="23" xfId="0" applyFont="1" applyFill="1" applyBorder="1" applyAlignment="1">
      <alignment horizontal="left" vertical="center" shrinkToFit="1"/>
    </xf>
    <xf numFmtId="0" fontId="28" fillId="3" borderId="21" xfId="0" applyFont="1" applyFill="1" applyBorder="1" applyAlignment="1">
      <alignment horizontal="left" vertical="center" shrinkToFit="1"/>
    </xf>
    <xf numFmtId="0" fontId="28" fillId="3" borderId="22" xfId="0" applyFont="1" applyFill="1" applyBorder="1" applyAlignment="1">
      <alignment horizontal="left" vertical="center" shrinkToFit="1"/>
    </xf>
    <xf numFmtId="0" fontId="28" fillId="3" borderId="183" xfId="0" applyFont="1" applyFill="1" applyBorder="1" applyAlignment="1">
      <alignment horizontal="center" vertical="center"/>
    </xf>
    <xf numFmtId="0" fontId="28" fillId="3" borderId="239" xfId="0" applyFont="1" applyFill="1" applyBorder="1" applyAlignment="1">
      <alignment horizontal="center" vertical="center"/>
    </xf>
    <xf numFmtId="0" fontId="28" fillId="0" borderId="53" xfId="0" applyFont="1" applyBorder="1" applyAlignment="1" applyProtection="1">
      <alignment horizontal="center" vertical="center" wrapText="1"/>
      <protection locked="0"/>
    </xf>
    <xf numFmtId="0" fontId="28" fillId="0" borderId="45"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3" borderId="183" xfId="0" applyFont="1" applyFill="1" applyBorder="1" applyAlignment="1">
      <alignment horizontal="center" vertical="center" wrapText="1"/>
    </xf>
    <xf numFmtId="0" fontId="28" fillId="0" borderId="7"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38" fillId="3" borderId="21" xfId="0" applyFont="1" applyFill="1" applyBorder="1" applyAlignment="1">
      <alignment horizontal="left" vertical="center" shrinkToFit="1"/>
    </xf>
    <xf numFmtId="0" fontId="0" fillId="3" borderId="183" xfId="0" applyFill="1" applyBorder="1" applyAlignment="1">
      <alignment horizontal="left" vertical="center"/>
    </xf>
    <xf numFmtId="0" fontId="0" fillId="3" borderId="323" xfId="0" applyFill="1" applyBorder="1" applyAlignment="1">
      <alignment horizontal="left" vertical="center"/>
    </xf>
    <xf numFmtId="0" fontId="0" fillId="3" borderId="324" xfId="0" applyFill="1" applyBorder="1" applyAlignment="1">
      <alignment horizontal="left" vertical="center"/>
    </xf>
    <xf numFmtId="0" fontId="7" fillId="3" borderId="40" xfId="0" applyFont="1" applyFill="1" applyBorder="1" applyAlignment="1">
      <alignment horizontal="right" vertical="center" shrinkToFit="1"/>
    </xf>
    <xf numFmtId="0" fontId="7" fillId="3" borderId="20" xfId="0" applyFont="1" applyFill="1" applyBorder="1" applyAlignment="1">
      <alignment horizontal="right" vertical="center" shrinkToFit="1"/>
    </xf>
    <xf numFmtId="0" fontId="28" fillId="3" borderId="174" xfId="0" applyFont="1" applyFill="1" applyBorder="1" applyAlignment="1">
      <alignment horizontal="left" vertical="center" shrinkToFit="1"/>
    </xf>
    <xf numFmtId="0" fontId="28" fillId="3" borderId="206" xfId="0" applyFont="1" applyFill="1" applyBorder="1" applyAlignment="1">
      <alignment horizontal="left" vertical="center" shrinkToFit="1"/>
    </xf>
    <xf numFmtId="0" fontId="28" fillId="3" borderId="207" xfId="0" applyFont="1" applyFill="1" applyBorder="1" applyAlignment="1">
      <alignment horizontal="left" vertical="center" shrinkToFit="1"/>
    </xf>
    <xf numFmtId="176" fontId="31" fillId="3" borderId="183" xfId="0" applyNumberFormat="1" applyFont="1" applyFill="1" applyBorder="1" applyAlignment="1" applyProtection="1">
      <alignment horizontal="center" vertical="center" wrapText="1"/>
    </xf>
    <xf numFmtId="176" fontId="31" fillId="3" borderId="312" xfId="0" applyNumberFormat="1" applyFont="1" applyFill="1" applyBorder="1" applyAlignment="1" applyProtection="1">
      <alignment horizontal="center" vertical="center" wrapText="1"/>
    </xf>
    <xf numFmtId="176" fontId="31" fillId="3" borderId="313" xfId="0" applyNumberFormat="1" applyFont="1" applyFill="1" applyBorder="1" applyAlignment="1" applyProtection="1">
      <alignment horizontal="center" vertical="center" wrapText="1"/>
    </xf>
    <xf numFmtId="0" fontId="8" fillId="3" borderId="17" xfId="0" applyFont="1" applyFill="1" applyBorder="1" applyAlignment="1">
      <alignment vertical="center" shrinkToFit="1"/>
    </xf>
    <xf numFmtId="0" fontId="8" fillId="3" borderId="3" xfId="0" applyFont="1" applyFill="1" applyBorder="1" applyAlignment="1">
      <alignment vertical="center" shrinkToFit="1"/>
    </xf>
    <xf numFmtId="0" fontId="11" fillId="3" borderId="4" xfId="0" applyFont="1" applyFill="1" applyBorder="1" applyAlignment="1">
      <alignment vertical="center" shrinkToFit="1"/>
    </xf>
    <xf numFmtId="0" fontId="21" fillId="0" borderId="183" xfId="0" applyFont="1" applyBorder="1" applyAlignment="1" applyProtection="1">
      <alignment horizontal="center" vertical="center"/>
      <protection locked="0"/>
    </xf>
    <xf numFmtId="0" fontId="21" fillId="0" borderId="312" xfId="0" applyFont="1" applyBorder="1" applyAlignment="1" applyProtection="1">
      <alignment horizontal="center" vertical="center"/>
      <protection locked="0"/>
    </xf>
    <xf numFmtId="0" fontId="8" fillId="3" borderId="30" xfId="0" applyFont="1" applyFill="1" applyBorder="1" applyAlignment="1">
      <alignment horizontal="left" vertical="center" shrinkToFit="1"/>
    </xf>
    <xf numFmtId="0" fontId="8" fillId="3" borderId="2" xfId="0" applyFont="1" applyFill="1" applyBorder="1" applyAlignment="1">
      <alignment horizontal="left" vertical="center" shrinkToFit="1"/>
    </xf>
    <xf numFmtId="0" fontId="8" fillId="3" borderId="24" xfId="0" applyFont="1" applyFill="1" applyBorder="1" applyAlignment="1">
      <alignment horizontal="left" vertical="center" shrinkToFit="1"/>
    </xf>
    <xf numFmtId="0" fontId="7" fillId="0" borderId="183" xfId="0" applyFont="1" applyBorder="1" applyAlignment="1" applyProtection="1">
      <alignment horizontal="center" vertical="center"/>
      <protection locked="0"/>
    </xf>
    <xf numFmtId="0" fontId="7" fillId="0" borderId="312" xfId="0" applyFont="1" applyBorder="1" applyAlignment="1" applyProtection="1">
      <alignment horizontal="center" vertical="center"/>
      <protection locked="0"/>
    </xf>
    <xf numFmtId="0" fontId="8" fillId="3" borderId="312" xfId="0" applyFont="1" applyFill="1" applyBorder="1" applyAlignment="1">
      <alignment horizontal="left" vertical="center" wrapText="1"/>
    </xf>
    <xf numFmtId="0" fontId="8" fillId="3" borderId="313" xfId="0" applyFont="1" applyFill="1" applyBorder="1" applyAlignment="1">
      <alignment horizontal="left" vertical="center" wrapText="1"/>
    </xf>
    <xf numFmtId="0" fontId="7" fillId="3" borderId="40"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28" fillId="3" borderId="179" xfId="0" applyFont="1" applyFill="1" applyBorder="1" applyAlignment="1">
      <alignment horizontal="left" vertical="center" shrinkToFit="1"/>
    </xf>
    <xf numFmtId="176" fontId="28" fillId="0" borderId="179" xfId="0" applyNumberFormat="1" applyFont="1" applyBorder="1" applyAlignment="1" applyProtection="1">
      <alignment horizontal="left" vertical="center" shrinkToFit="1"/>
      <protection locked="0"/>
    </xf>
    <xf numFmtId="0" fontId="8" fillId="3" borderId="17" xfId="0" applyFont="1" applyFill="1" applyBorder="1" applyAlignment="1">
      <alignment horizontal="left" vertical="center" shrinkToFit="1"/>
    </xf>
    <xf numFmtId="0" fontId="8" fillId="3" borderId="3" xfId="0" applyFont="1" applyFill="1" applyBorder="1" applyAlignment="1">
      <alignment horizontal="left" vertical="center" shrinkToFit="1"/>
    </xf>
    <xf numFmtId="0" fontId="8" fillId="3" borderId="23" xfId="0" applyFont="1" applyFill="1" applyBorder="1" applyAlignment="1">
      <alignment horizontal="left" vertical="center" shrinkToFit="1"/>
    </xf>
    <xf numFmtId="0" fontId="8" fillId="3" borderId="21" xfId="0" applyFont="1" applyFill="1" applyBorder="1" applyAlignment="1">
      <alignment horizontal="left" vertical="center" shrinkToFit="1"/>
    </xf>
    <xf numFmtId="0" fontId="36" fillId="0" borderId="0" xfId="0" applyFont="1" applyAlignment="1">
      <alignment horizontal="center" vertical="center"/>
    </xf>
    <xf numFmtId="0" fontId="99" fillId="3" borderId="179" xfId="0" applyFont="1" applyFill="1" applyBorder="1" applyAlignment="1">
      <alignment horizontal="center" vertical="center"/>
    </xf>
    <xf numFmtId="0" fontId="31" fillId="3" borderId="179" xfId="0" applyFont="1" applyFill="1" applyBorder="1" applyAlignment="1">
      <alignment horizontal="center" vertical="center" wrapText="1"/>
    </xf>
    <xf numFmtId="0" fontId="31" fillId="2" borderId="183" xfId="0" applyFont="1" applyFill="1" applyBorder="1" applyAlignment="1" applyProtection="1">
      <alignment horizontal="right" vertical="center" shrinkToFit="1"/>
      <protection locked="0"/>
    </xf>
    <xf numFmtId="0" fontId="31" fillId="2" borderId="238" xfId="0" applyFont="1" applyFill="1" applyBorder="1" applyAlignment="1" applyProtection="1">
      <alignment horizontal="right" vertical="center" shrinkToFit="1"/>
      <protection locked="0"/>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1"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31" fillId="2" borderId="179" xfId="0" applyFont="1" applyFill="1" applyBorder="1" applyAlignment="1" applyProtection="1">
      <alignment horizontal="left" vertical="center"/>
      <protection locked="0"/>
    </xf>
    <xf numFmtId="0" fontId="28" fillId="3" borderId="0" xfId="0" applyFont="1" applyFill="1" applyAlignment="1">
      <alignment horizontal="distributed" vertical="distributed"/>
    </xf>
    <xf numFmtId="176" fontId="28" fillId="3" borderId="0" xfId="0" applyNumberFormat="1" applyFont="1" applyFill="1" applyAlignment="1">
      <alignment horizontal="center" vertical="center" wrapText="1"/>
    </xf>
    <xf numFmtId="0" fontId="28" fillId="0" borderId="261" xfId="0" applyFont="1" applyBorder="1" applyAlignment="1" applyProtection="1">
      <alignment horizontal="center" vertical="center" wrapText="1"/>
      <protection locked="0"/>
    </xf>
    <xf numFmtId="0" fontId="28" fillId="0" borderId="242" xfId="0" applyFont="1" applyBorder="1" applyAlignment="1" applyProtection="1">
      <alignment horizontal="center" vertical="center" wrapText="1"/>
      <protection locked="0"/>
    </xf>
    <xf numFmtId="0" fontId="28" fillId="0" borderId="262" xfId="0"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28" fillId="3" borderId="18" xfId="0" applyFont="1" applyFill="1" applyBorder="1" applyAlignment="1" applyProtection="1">
      <alignment horizontal="center" vertical="center" wrapText="1"/>
      <protection locked="0"/>
    </xf>
    <xf numFmtId="0" fontId="28" fillId="3" borderId="19" xfId="0" applyFont="1" applyFill="1" applyBorder="1" applyAlignment="1" applyProtection="1">
      <alignment horizontal="center" vertical="center" wrapText="1"/>
      <protection locked="0"/>
    </xf>
    <xf numFmtId="0" fontId="28" fillId="0" borderId="23"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0" borderId="41" xfId="0" applyFont="1" applyBorder="1" applyAlignment="1" applyProtection="1">
      <alignment horizontal="center" vertical="center" wrapText="1"/>
      <protection locked="0"/>
    </xf>
    <xf numFmtId="0" fontId="28" fillId="3" borderId="147" xfId="0" applyFont="1" applyFill="1" applyBorder="1" applyAlignment="1" applyProtection="1">
      <alignment horizontal="center" vertical="center" wrapText="1"/>
      <protection locked="0"/>
    </xf>
    <xf numFmtId="0" fontId="28" fillId="3" borderId="42" xfId="0" applyFont="1" applyFill="1" applyBorder="1" applyAlignment="1" applyProtection="1">
      <alignment horizontal="center" vertical="center" wrapText="1"/>
      <protection locked="0"/>
    </xf>
    <xf numFmtId="0" fontId="33" fillId="0" borderId="261" xfId="0" applyFont="1" applyBorder="1" applyAlignment="1" applyProtection="1">
      <alignment horizontal="left" vertical="top" wrapText="1"/>
      <protection locked="0"/>
    </xf>
    <xf numFmtId="0" fontId="33" fillId="0" borderId="242" xfId="0" applyFont="1" applyBorder="1" applyAlignment="1" applyProtection="1">
      <alignment horizontal="left" vertical="top" wrapText="1"/>
      <protection locked="0"/>
    </xf>
    <xf numFmtId="0" fontId="33" fillId="0" borderId="18"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180" fontId="116" fillId="11" borderId="240" xfId="0" applyNumberFormat="1" applyFont="1" applyFill="1" applyBorder="1" applyAlignment="1">
      <alignment horizontal="center" vertical="center"/>
    </xf>
    <xf numFmtId="180" fontId="116" fillId="11" borderId="242" xfId="0" applyNumberFormat="1" applyFont="1" applyFill="1" applyBorder="1" applyAlignment="1">
      <alignment horizontal="center" vertical="center"/>
    </xf>
    <xf numFmtId="180" fontId="116" fillId="11" borderId="241" xfId="0" applyNumberFormat="1" applyFont="1" applyFill="1" applyBorder="1" applyAlignment="1">
      <alignment horizontal="center" vertical="center"/>
    </xf>
    <xf numFmtId="180" fontId="116" fillId="11" borderId="7" xfId="0" applyNumberFormat="1" applyFont="1" applyFill="1" applyBorder="1" applyAlignment="1">
      <alignment horizontal="center" vertical="center"/>
    </xf>
    <xf numFmtId="180" fontId="116" fillId="11" borderId="10" xfId="0" applyNumberFormat="1" applyFont="1" applyFill="1" applyBorder="1" applyAlignment="1">
      <alignment horizontal="center" vertical="center"/>
    </xf>
    <xf numFmtId="180" fontId="116" fillId="11" borderId="11" xfId="0" applyNumberFormat="1" applyFont="1" applyFill="1" applyBorder="1" applyAlignment="1">
      <alignment horizontal="center" vertical="center"/>
    </xf>
    <xf numFmtId="0" fontId="28" fillId="3" borderId="8" xfId="0" applyFont="1" applyFill="1" applyBorder="1" applyAlignment="1" applyProtection="1">
      <alignment horizontal="center" vertical="center" wrapText="1"/>
      <protection locked="0"/>
    </xf>
    <xf numFmtId="0" fontId="28" fillId="3" borderId="135" xfId="0" applyFont="1" applyFill="1" applyBorder="1" applyAlignment="1" applyProtection="1">
      <alignment horizontal="center" vertical="center" wrapText="1"/>
      <protection locked="0"/>
    </xf>
    <xf numFmtId="0" fontId="31" fillId="0" borderId="318" xfId="0" applyFont="1" applyBorder="1" applyAlignment="1" applyProtection="1">
      <alignment horizontal="left" vertical="center" wrapText="1"/>
      <protection locked="0"/>
    </xf>
    <xf numFmtId="0" fontId="31" fillId="0" borderId="317" xfId="0" applyFont="1" applyBorder="1" applyAlignment="1" applyProtection="1">
      <alignment horizontal="left" vertical="center" wrapText="1"/>
      <protection locked="0"/>
    </xf>
    <xf numFmtId="0" fontId="31" fillId="0" borderId="321" xfId="0" applyFont="1" applyBorder="1" applyAlignment="1" applyProtection="1">
      <alignment horizontal="left" vertical="center" wrapText="1"/>
      <protection locked="0"/>
    </xf>
    <xf numFmtId="0" fontId="31" fillId="0" borderId="5" xfId="0" applyFont="1" applyBorder="1" applyAlignment="1" applyProtection="1">
      <alignment horizontal="left" vertical="center" wrapText="1"/>
      <protection locked="0"/>
    </xf>
    <xf numFmtId="0" fontId="31" fillId="0" borderId="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0" borderId="7"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42" xfId="0" applyFont="1" applyBorder="1" applyAlignment="1" applyProtection="1">
      <alignment horizontal="left" vertical="center" wrapText="1"/>
      <protection locked="0"/>
    </xf>
    <xf numFmtId="0" fontId="31" fillId="0" borderId="320" xfId="0" applyFont="1" applyBorder="1" applyAlignment="1" applyProtection="1">
      <alignment horizontal="left" vertical="center" wrapText="1"/>
      <protection locked="0"/>
    </xf>
    <xf numFmtId="0" fontId="31" fillId="0" borderId="18" xfId="0" applyFont="1" applyBorder="1" applyAlignment="1" applyProtection="1">
      <alignment horizontal="left" vertical="center" wrapText="1"/>
      <protection locked="0"/>
    </xf>
    <xf numFmtId="0" fontId="31" fillId="0" borderId="147" xfId="0" applyFont="1" applyBorder="1" applyAlignment="1" applyProtection="1">
      <alignment horizontal="left" vertical="center" wrapText="1"/>
      <protection locked="0"/>
    </xf>
    <xf numFmtId="183" fontId="47" fillId="0" borderId="261" xfId="0" applyNumberFormat="1" applyFont="1" applyBorder="1" applyAlignment="1" applyProtection="1">
      <alignment horizontal="center" vertical="center"/>
      <protection locked="0"/>
    </xf>
    <xf numFmtId="183" fontId="47" fillId="0" borderId="262" xfId="0" applyNumberFormat="1" applyFont="1" applyBorder="1" applyAlignment="1" applyProtection="1">
      <alignment horizontal="center" vertical="center"/>
      <protection locked="0"/>
    </xf>
    <xf numFmtId="183" fontId="47" fillId="0" borderId="18" xfId="0" applyNumberFormat="1" applyFont="1" applyBorder="1" applyAlignment="1" applyProtection="1">
      <alignment horizontal="center" vertical="center"/>
      <protection locked="0"/>
    </xf>
    <xf numFmtId="183" fontId="47" fillId="0" borderId="19" xfId="0" applyNumberFormat="1" applyFont="1" applyBorder="1" applyAlignment="1" applyProtection="1">
      <alignment horizontal="center" vertical="center"/>
      <protection locked="0"/>
    </xf>
    <xf numFmtId="181" fontId="29" fillId="0" borderId="263" xfId="0" applyNumberFormat="1" applyFont="1" applyBorder="1" applyAlignment="1" applyProtection="1">
      <alignment horizontal="center" vertical="center"/>
      <protection locked="0"/>
    </xf>
    <xf numFmtId="181" fontId="29" fillId="0" borderId="15" xfId="0" applyNumberFormat="1" applyFont="1" applyBorder="1" applyAlignment="1" applyProtection="1">
      <alignment horizontal="center" vertical="center"/>
      <protection locked="0"/>
    </xf>
    <xf numFmtId="181" fontId="29" fillId="0" borderId="261" xfId="0" applyNumberFormat="1" applyFont="1" applyBorder="1" applyAlignment="1" applyProtection="1">
      <alignment horizontal="center" vertical="center"/>
      <protection locked="0"/>
    </xf>
    <xf numFmtId="181" fontId="29" fillId="0" borderId="18" xfId="0" applyNumberFormat="1" applyFont="1" applyBorder="1" applyAlignment="1" applyProtection="1">
      <alignment horizontal="center" vertical="center"/>
      <protection locked="0"/>
    </xf>
    <xf numFmtId="0" fontId="28" fillId="3" borderId="261" xfId="0" applyFont="1" applyFill="1" applyBorder="1" applyAlignment="1" applyProtection="1">
      <alignment horizontal="center" vertical="center" wrapText="1"/>
      <protection locked="0"/>
    </xf>
    <xf numFmtId="0" fontId="28" fillId="3" borderId="262" xfId="0" applyFont="1" applyFill="1" applyBorder="1" applyAlignment="1" applyProtection="1">
      <alignment horizontal="center" vertical="center" wrapText="1"/>
      <protection locked="0"/>
    </xf>
    <xf numFmtId="181" fontId="29" fillId="0" borderId="147" xfId="0" applyNumberFormat="1" applyFont="1" applyBorder="1" applyAlignment="1" applyProtection="1">
      <alignment horizontal="center" vertical="center"/>
      <protection locked="0"/>
    </xf>
    <xf numFmtId="0" fontId="28" fillId="0" borderId="0" xfId="0" applyFont="1" applyAlignment="1">
      <alignment horizontal="left" vertical="center" wrapText="1"/>
    </xf>
    <xf numFmtId="0" fontId="131" fillId="11" borderId="17" xfId="0" applyFont="1" applyFill="1" applyBorder="1" applyAlignment="1">
      <alignment horizontal="center" vertical="center" wrapText="1"/>
    </xf>
    <xf numFmtId="0" fontId="131" fillId="11" borderId="3" xfId="0" applyFont="1" applyFill="1" applyBorder="1" applyAlignment="1">
      <alignment horizontal="center" vertical="center"/>
    </xf>
    <xf numFmtId="0" fontId="131" fillId="11" borderId="27" xfId="0" applyFont="1" applyFill="1" applyBorder="1" applyAlignment="1">
      <alignment horizontal="center" vertical="center"/>
    </xf>
    <xf numFmtId="0" fontId="131" fillId="11" borderId="147" xfId="0" applyFont="1" applyFill="1" applyBorder="1" applyAlignment="1">
      <alignment horizontal="center" vertical="center"/>
    </xf>
    <xf numFmtId="0" fontId="131" fillId="11" borderId="10" xfId="0" applyFont="1" applyFill="1" applyBorder="1" applyAlignment="1">
      <alignment horizontal="center" vertical="center"/>
    </xf>
    <xf numFmtId="0" fontId="131" fillId="11" borderId="42" xfId="0" applyFont="1" applyFill="1" applyBorder="1" applyAlignment="1">
      <alignment horizontal="center" vertical="center"/>
    </xf>
    <xf numFmtId="0" fontId="138" fillId="3" borderId="177" xfId="9" applyFont="1" applyFill="1" applyBorder="1" applyAlignment="1">
      <alignment horizontal="center" vertical="center" textRotation="180"/>
    </xf>
    <xf numFmtId="0" fontId="104" fillId="3" borderId="179" xfId="9" applyFont="1" applyFill="1" applyBorder="1" applyAlignment="1">
      <alignment horizontal="center" vertical="center" wrapText="1"/>
    </xf>
    <xf numFmtId="0" fontId="138" fillId="3" borderId="199" xfId="9" applyFont="1" applyFill="1" applyBorder="1" applyAlignment="1">
      <alignment horizontal="center" vertical="center" textRotation="180"/>
    </xf>
    <xf numFmtId="0" fontId="104" fillId="3" borderId="200" xfId="9" applyFont="1" applyFill="1" applyBorder="1" applyAlignment="1">
      <alignment horizontal="center" vertical="center" wrapText="1"/>
    </xf>
    <xf numFmtId="0" fontId="138" fillId="3" borderId="177" xfId="9" applyFont="1" applyFill="1" applyBorder="1" applyAlignment="1">
      <alignment horizontal="center" vertical="center" textRotation="180" wrapText="1"/>
    </xf>
    <xf numFmtId="0" fontId="107" fillId="0" borderId="0" xfId="7" applyFont="1" applyAlignment="1">
      <alignment horizontal="center"/>
    </xf>
    <xf numFmtId="0" fontId="135" fillId="0" borderId="208" xfId="8" applyFont="1" applyBorder="1" applyAlignment="1">
      <alignment horizontal="center" vertical="center" wrapText="1"/>
    </xf>
    <xf numFmtId="0" fontId="135" fillId="0" borderId="209" xfId="8" applyFont="1" applyBorder="1" applyAlignment="1">
      <alignment horizontal="center" vertical="center" wrapText="1"/>
    </xf>
    <xf numFmtId="0" fontId="135" fillId="0" borderId="210" xfId="8" applyFont="1" applyBorder="1" applyAlignment="1">
      <alignment horizontal="center" vertical="center" wrapText="1"/>
    </xf>
    <xf numFmtId="0" fontId="135" fillId="0" borderId="214" xfId="8" applyFont="1" applyBorder="1" applyAlignment="1">
      <alignment horizontal="center" vertical="center" wrapText="1"/>
    </xf>
    <xf numFmtId="0" fontId="135" fillId="0" borderId="215" xfId="8" applyFont="1" applyBorder="1" applyAlignment="1">
      <alignment horizontal="center" vertical="center" wrapText="1"/>
    </xf>
    <xf numFmtId="0" fontId="135" fillId="0" borderId="216" xfId="8" applyFont="1" applyBorder="1" applyAlignment="1">
      <alignment horizontal="center" vertical="center" wrapText="1"/>
    </xf>
    <xf numFmtId="0" fontId="101" fillId="0" borderId="211" xfId="8" applyFont="1" applyBorder="1" applyAlignment="1">
      <alignment horizontal="center" vertical="center"/>
    </xf>
    <xf numFmtId="0" fontId="101" fillId="0" borderId="212" xfId="8" applyFont="1" applyBorder="1" applyAlignment="1">
      <alignment horizontal="center" vertical="center"/>
    </xf>
    <xf numFmtId="0" fontId="101" fillId="0" borderId="213" xfId="8" applyFont="1" applyBorder="1" applyAlignment="1">
      <alignment horizontal="center" vertical="center"/>
    </xf>
    <xf numFmtId="0" fontId="101" fillId="0" borderId="211" xfId="8" applyFont="1" applyBorder="1" applyAlignment="1">
      <alignment horizontal="center" vertical="center" wrapText="1"/>
    </xf>
    <xf numFmtId="0" fontId="132" fillId="0" borderId="0" xfId="8" applyFont="1" applyAlignment="1">
      <alignment horizontal="left" vertical="center" wrapText="1"/>
    </xf>
    <xf numFmtId="49" fontId="132" fillId="0" borderId="0" xfId="8" applyNumberFormat="1" applyFont="1" applyAlignment="1">
      <alignment horizontal="left" vertical="center" wrapText="1"/>
    </xf>
    <xf numFmtId="49" fontId="109" fillId="0" borderId="0" xfId="2" applyNumberFormat="1" applyFont="1" applyAlignment="1" applyProtection="1">
      <alignment horizontal="left" vertical="center" wrapText="1"/>
      <protection locked="0"/>
    </xf>
    <xf numFmtId="0" fontId="117" fillId="0" borderId="0" xfId="8" applyFont="1" applyAlignment="1">
      <alignment horizontal="left" vertical="center"/>
    </xf>
    <xf numFmtId="0" fontId="109" fillId="0" borderId="0" xfId="2" applyFont="1" applyAlignment="1" applyProtection="1">
      <alignment horizontal="left" vertical="center" wrapText="1"/>
      <protection locked="0"/>
    </xf>
    <xf numFmtId="0" fontId="80" fillId="0" borderId="0" xfId="0" applyFont="1" applyAlignment="1">
      <alignment horizontal="left" vertical="center" wrapText="1"/>
    </xf>
    <xf numFmtId="0" fontId="7" fillId="0" borderId="29" xfId="0" applyFont="1" applyBorder="1" applyAlignment="1" applyProtection="1">
      <alignment horizontal="left" vertical="center"/>
      <protection locked="0"/>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0" fontId="16" fillId="3" borderId="25" xfId="0" applyFont="1" applyFill="1" applyBorder="1" applyAlignment="1">
      <alignment horizontal="center" vertical="center"/>
    </xf>
    <xf numFmtId="0" fontId="16" fillId="3" borderId="27" xfId="0" applyFont="1" applyFill="1" applyBorder="1" applyAlignment="1">
      <alignment horizontal="center" vertical="center"/>
    </xf>
    <xf numFmtId="0" fontId="30" fillId="0" borderId="0" xfId="0" applyFont="1" applyAlignment="1">
      <alignment vertical="center" wrapText="1"/>
    </xf>
    <xf numFmtId="0" fontId="8" fillId="3" borderId="3"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7" xfId="0" applyFont="1" applyFill="1" applyBorder="1" applyAlignment="1">
      <alignment horizontal="center" vertical="center"/>
    </xf>
    <xf numFmtId="0" fontId="7" fillId="0" borderId="175" xfId="0" applyFont="1" applyBorder="1" applyAlignment="1" applyProtection="1">
      <alignment horizontal="left" vertical="center"/>
      <protection locked="0"/>
    </xf>
    <xf numFmtId="38" fontId="7" fillId="0" borderId="34" xfId="1" applyFont="1" applyFill="1" applyBorder="1" applyAlignment="1" applyProtection="1">
      <alignment horizontal="right" vertical="center"/>
      <protection locked="0"/>
    </xf>
    <xf numFmtId="38" fontId="7" fillId="0" borderId="206" xfId="1" applyFont="1" applyFill="1" applyBorder="1" applyAlignment="1" applyProtection="1">
      <alignment horizontal="right" vertical="center"/>
      <protection locked="0"/>
    </xf>
    <xf numFmtId="0" fontId="16" fillId="3" borderId="240" xfId="0" applyFont="1" applyFill="1" applyBorder="1" applyAlignment="1">
      <alignment horizontal="center" vertical="center"/>
    </xf>
    <xf numFmtId="0" fontId="16" fillId="3" borderId="262" xfId="0" applyFont="1" applyFill="1" applyBorder="1" applyAlignment="1">
      <alignment horizontal="center" vertical="center"/>
    </xf>
    <xf numFmtId="0" fontId="28" fillId="2" borderId="240" xfId="0" applyFont="1" applyFill="1" applyBorder="1" applyAlignment="1" applyProtection="1">
      <alignment horizontal="center" vertical="center"/>
      <protection locked="0"/>
    </xf>
    <xf numFmtId="0" fontId="28" fillId="2" borderId="242" xfId="0" applyFont="1" applyFill="1" applyBorder="1" applyAlignment="1" applyProtection="1">
      <alignment horizontal="center" vertical="center"/>
      <protection locked="0"/>
    </xf>
    <xf numFmtId="0" fontId="28" fillId="2" borderId="241"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8" fillId="3" borderId="5" xfId="0" applyFont="1" applyFill="1" applyBorder="1" applyAlignment="1">
      <alignment horizontal="left" vertical="center"/>
    </xf>
    <xf numFmtId="0" fontId="8" fillId="3" borderId="0" xfId="0" applyFont="1" applyFill="1" applyAlignment="1">
      <alignment horizontal="left" vertical="center"/>
    </xf>
    <xf numFmtId="0" fontId="8" fillId="3" borderId="12" xfId="0" applyFont="1" applyFill="1" applyBorder="1" applyAlignment="1">
      <alignment horizontal="left" vertical="center"/>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8" fillId="3" borderId="11" xfId="0" applyFont="1" applyFill="1" applyBorder="1" applyAlignment="1">
      <alignment horizontal="left" vertical="center"/>
    </xf>
    <xf numFmtId="0" fontId="8" fillId="3" borderId="179" xfId="0" applyFont="1" applyFill="1" applyBorder="1" applyAlignment="1">
      <alignment horizontal="left" vertical="center"/>
    </xf>
    <xf numFmtId="0" fontId="28" fillId="2" borderId="240" xfId="0" applyFont="1" applyFill="1" applyBorder="1" applyAlignment="1" applyProtection="1">
      <alignment horizontal="center" vertical="center" wrapText="1"/>
      <protection locked="0"/>
    </xf>
    <xf numFmtId="0" fontId="28" fillId="2" borderId="242"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30" fillId="0" borderId="0" xfId="0" applyFont="1" applyAlignment="1">
      <alignment horizontal="center" vertical="center" wrapText="1"/>
    </xf>
    <xf numFmtId="0" fontId="29" fillId="0" borderId="0" xfId="0" applyFont="1" applyAlignment="1">
      <alignment horizontal="center" vertical="center" wrapText="1"/>
    </xf>
    <xf numFmtId="0" fontId="31" fillId="0" borderId="0" xfId="0" applyFont="1" applyAlignment="1" applyProtection="1">
      <alignment horizontal="left" vertical="center"/>
      <protection locked="0"/>
    </xf>
    <xf numFmtId="38" fontId="31" fillId="3" borderId="6" xfId="4" applyFont="1" applyFill="1" applyBorder="1" applyAlignment="1" applyProtection="1">
      <alignment horizontal="right" vertical="center"/>
    </xf>
    <xf numFmtId="38" fontId="31" fillId="3" borderId="20" xfId="4" applyFont="1" applyFill="1" applyBorder="1" applyAlignment="1" applyProtection="1">
      <alignment horizontal="right" vertical="center"/>
    </xf>
    <xf numFmtId="38" fontId="31" fillId="3" borderId="26" xfId="4" applyFont="1" applyFill="1" applyBorder="1" applyAlignment="1" applyProtection="1">
      <alignment horizontal="right" vertical="center"/>
    </xf>
    <xf numFmtId="0" fontId="42" fillId="3" borderId="183" xfId="0" applyFont="1" applyFill="1" applyBorder="1" applyAlignment="1">
      <alignment horizontal="left" vertical="center" shrinkToFit="1"/>
    </xf>
    <xf numFmtId="0" fontId="42" fillId="3" borderId="239" xfId="0" applyFont="1" applyFill="1" applyBorder="1" applyAlignment="1">
      <alignment horizontal="left" vertical="center" shrinkToFit="1"/>
    </xf>
    <xf numFmtId="38" fontId="45" fillId="3" borderId="183" xfId="4" applyFont="1" applyFill="1" applyBorder="1" applyAlignment="1" applyProtection="1">
      <alignment horizontal="right" vertical="center"/>
    </xf>
    <xf numFmtId="38" fontId="45" fillId="3" borderId="237" xfId="4" applyFont="1" applyFill="1" applyBorder="1" applyAlignment="1" applyProtection="1">
      <alignment horizontal="right" vertical="center"/>
    </xf>
    <xf numFmtId="38" fontId="45" fillId="3" borderId="10" xfId="4" applyFont="1" applyFill="1" applyBorder="1" applyAlignment="1" applyProtection="1">
      <alignment horizontal="right" vertical="center"/>
    </xf>
    <xf numFmtId="38" fontId="45" fillId="3" borderId="42" xfId="4" applyFont="1" applyFill="1" applyBorder="1" applyAlignment="1" applyProtection="1">
      <alignment horizontal="right" vertical="center"/>
    </xf>
    <xf numFmtId="38" fontId="45" fillId="3" borderId="14" xfId="4" applyFont="1" applyFill="1" applyBorder="1" applyAlignment="1" applyProtection="1">
      <alignment horizontal="right" vertical="center"/>
    </xf>
    <xf numFmtId="38" fontId="45" fillId="3" borderId="70" xfId="4" applyFont="1" applyFill="1" applyBorder="1" applyAlignment="1" applyProtection="1">
      <alignment horizontal="right" vertical="center"/>
    </xf>
    <xf numFmtId="38" fontId="45" fillId="3" borderId="71" xfId="4" applyFont="1" applyFill="1" applyBorder="1" applyAlignment="1" applyProtection="1">
      <alignment horizontal="right" vertical="center"/>
    </xf>
    <xf numFmtId="38" fontId="45" fillId="3" borderId="7" xfId="4" applyFont="1" applyFill="1" applyBorder="1" applyAlignment="1" applyProtection="1">
      <alignment horizontal="right" vertical="center"/>
    </xf>
    <xf numFmtId="38" fontId="45" fillId="3" borderId="11" xfId="4" applyFont="1" applyFill="1" applyBorder="1" applyAlignment="1" applyProtection="1">
      <alignment horizontal="right" vertical="center"/>
    </xf>
    <xf numFmtId="38" fontId="31" fillId="3" borderId="44" xfId="4" applyFont="1" applyFill="1" applyBorder="1" applyAlignment="1" applyProtection="1">
      <alignment horizontal="right" vertical="center"/>
    </xf>
    <xf numFmtId="38" fontId="31" fillId="3" borderId="48" xfId="4" applyFont="1" applyFill="1" applyBorder="1" applyAlignment="1" applyProtection="1">
      <alignment horizontal="right" vertical="center"/>
    </xf>
    <xf numFmtId="38" fontId="31" fillId="3" borderId="54" xfId="4" applyFont="1" applyFill="1" applyBorder="1" applyAlignment="1" applyProtection="1">
      <alignment horizontal="right" vertical="center"/>
    </xf>
    <xf numFmtId="0" fontId="30" fillId="3" borderId="24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11" xfId="0" applyFont="1" applyFill="1" applyBorder="1" applyAlignment="1">
      <alignment horizontal="center" vertical="center" wrapText="1"/>
    </xf>
    <xf numFmtId="38" fontId="31" fillId="0" borderId="1" xfId="4" applyFont="1" applyFill="1" applyBorder="1" applyAlignment="1" applyProtection="1">
      <alignment horizontal="right" vertical="center"/>
      <protection locked="0"/>
    </xf>
    <xf numFmtId="38" fontId="31" fillId="0" borderId="24" xfId="4" applyFont="1" applyFill="1" applyBorder="1" applyAlignment="1" applyProtection="1">
      <alignment horizontal="right" vertical="center"/>
      <protection locked="0"/>
    </xf>
    <xf numFmtId="38" fontId="31" fillId="0" borderId="30" xfId="4" applyFont="1" applyFill="1" applyBorder="1" applyAlignment="1" applyProtection="1">
      <alignment horizontal="right" vertical="center"/>
      <protection locked="0"/>
    </xf>
    <xf numFmtId="38" fontId="31" fillId="0" borderId="2" xfId="4" applyFont="1" applyFill="1" applyBorder="1" applyAlignment="1" applyProtection="1">
      <alignment horizontal="right" vertical="center"/>
      <protection locked="0"/>
    </xf>
    <xf numFmtId="38" fontId="31" fillId="3" borderId="30" xfId="4" applyFont="1" applyFill="1" applyBorder="1" applyAlignment="1" applyProtection="1">
      <alignment horizontal="right" vertical="center" wrapText="1"/>
    </xf>
    <xf numFmtId="38" fontId="31" fillId="3" borderId="2" xfId="4" applyFont="1" applyFill="1" applyBorder="1" applyAlignment="1" applyProtection="1">
      <alignment horizontal="right" vertical="center" wrapText="1"/>
    </xf>
    <xf numFmtId="38" fontId="31" fillId="3" borderId="24" xfId="4" applyFont="1" applyFill="1" applyBorder="1" applyAlignment="1" applyProtection="1">
      <alignment horizontal="right" vertical="center" wrapText="1"/>
    </xf>
    <xf numFmtId="38" fontId="31" fillId="0" borderId="29" xfId="4" applyFont="1" applyFill="1" applyBorder="1" applyAlignment="1" applyProtection="1">
      <alignment horizontal="right" vertical="center"/>
      <protection locked="0"/>
    </xf>
    <xf numFmtId="0" fontId="47" fillId="0" borderId="179" xfId="0" applyFont="1" applyBorder="1" applyAlignment="1" applyProtection="1">
      <alignment horizontal="center" vertical="center"/>
      <protection locked="0"/>
    </xf>
    <xf numFmtId="38" fontId="31" fillId="3" borderId="33" xfId="4" applyFont="1" applyFill="1" applyBorder="1" applyAlignment="1" applyProtection="1">
      <alignment horizontal="right" vertical="center" wrapText="1"/>
    </xf>
    <xf numFmtId="38" fontId="31" fillId="3" borderId="21" xfId="4" applyFont="1" applyFill="1" applyBorder="1" applyAlignment="1" applyProtection="1">
      <alignment horizontal="right" vertical="center" wrapText="1"/>
    </xf>
    <xf numFmtId="38" fontId="31" fillId="3" borderId="22" xfId="4" applyFont="1" applyFill="1" applyBorder="1" applyAlignment="1" applyProtection="1">
      <alignment horizontal="right" vertical="center" wrapText="1"/>
    </xf>
    <xf numFmtId="38" fontId="31" fillId="0" borderId="65" xfId="4" applyFont="1" applyFill="1" applyBorder="1" applyAlignment="1" applyProtection="1">
      <alignment horizontal="right" vertical="center"/>
      <protection locked="0"/>
    </xf>
    <xf numFmtId="38" fontId="31" fillId="0" borderId="66" xfId="4" applyFont="1" applyFill="1" applyBorder="1" applyAlignment="1" applyProtection="1">
      <alignment horizontal="right" vertical="center"/>
      <protection locked="0"/>
    </xf>
    <xf numFmtId="38" fontId="31" fillId="3" borderId="72" xfId="4" applyFont="1" applyFill="1" applyBorder="1" applyAlignment="1" applyProtection="1">
      <alignment horizontal="right" vertical="center" wrapText="1"/>
    </xf>
    <xf numFmtId="38" fontId="31" fillId="3" borderId="73" xfId="4" applyFont="1" applyFill="1" applyBorder="1" applyAlignment="1" applyProtection="1">
      <alignment horizontal="right" vertical="center" wrapText="1"/>
    </xf>
    <xf numFmtId="38" fontId="31" fillId="3" borderId="74" xfId="4" applyFont="1" applyFill="1" applyBorder="1" applyAlignment="1" applyProtection="1">
      <alignment horizontal="right" vertical="center" wrapText="1"/>
    </xf>
    <xf numFmtId="38" fontId="31" fillId="3" borderId="65" xfId="4" applyFont="1" applyFill="1" applyBorder="1" applyAlignment="1" applyProtection="1">
      <alignment horizontal="right" vertical="center"/>
    </xf>
    <xf numFmtId="38" fontId="31" fillId="3" borderId="68" xfId="4" applyFont="1" applyFill="1" applyBorder="1" applyAlignment="1" applyProtection="1">
      <alignment horizontal="right" vertical="center"/>
    </xf>
    <xf numFmtId="38" fontId="31" fillId="0" borderId="69" xfId="4" applyFont="1" applyFill="1" applyBorder="1" applyAlignment="1" applyProtection="1">
      <alignment horizontal="right" vertical="center"/>
      <protection locked="0"/>
    </xf>
    <xf numFmtId="38" fontId="31" fillId="0" borderId="67" xfId="4" applyFont="1" applyFill="1" applyBorder="1" applyAlignment="1" applyProtection="1">
      <alignment horizontal="right" vertical="center"/>
      <protection locked="0"/>
    </xf>
    <xf numFmtId="38" fontId="31" fillId="0" borderId="68" xfId="4" applyFont="1" applyFill="1" applyBorder="1" applyAlignment="1" applyProtection="1">
      <alignment horizontal="right" vertical="center"/>
      <protection locked="0"/>
    </xf>
    <xf numFmtId="38" fontId="45" fillId="3" borderId="39" xfId="4" applyFont="1" applyFill="1" applyBorder="1" applyAlignment="1" applyProtection="1">
      <alignment horizontal="right" vertical="center"/>
    </xf>
    <xf numFmtId="38" fontId="45" fillId="3" borderId="63" xfId="4" applyFont="1" applyFill="1" applyBorder="1" applyAlignment="1" applyProtection="1">
      <alignment horizontal="right" vertical="center"/>
    </xf>
    <xf numFmtId="38" fontId="45" fillId="3" borderId="64" xfId="4" applyFont="1" applyFill="1" applyBorder="1" applyAlignment="1" applyProtection="1">
      <alignment horizontal="right" vertical="center"/>
    </xf>
    <xf numFmtId="38" fontId="45" fillId="3" borderId="38" xfId="4" applyFont="1" applyFill="1" applyBorder="1" applyAlignment="1" applyProtection="1">
      <alignment horizontal="right" vertical="center"/>
    </xf>
    <xf numFmtId="38" fontId="45" fillId="3" borderId="36" xfId="4" applyFont="1" applyFill="1" applyBorder="1" applyAlignment="1" applyProtection="1">
      <alignment horizontal="right" vertical="center"/>
    </xf>
    <xf numFmtId="38" fontId="45" fillId="3" borderId="37" xfId="4" applyFont="1" applyFill="1" applyBorder="1" applyAlignment="1" applyProtection="1">
      <alignment horizontal="right" vertical="center"/>
    </xf>
    <xf numFmtId="38" fontId="31" fillId="3" borderId="58" xfId="4" applyFont="1" applyFill="1" applyBorder="1" applyAlignment="1" applyProtection="1">
      <alignment horizontal="right" vertical="center"/>
    </xf>
    <xf numFmtId="38" fontId="31" fillId="3" borderId="59" xfId="4" applyFont="1" applyFill="1" applyBorder="1" applyAlignment="1" applyProtection="1">
      <alignment horizontal="right" vertical="center"/>
    </xf>
    <xf numFmtId="38" fontId="31" fillId="3" borderId="60" xfId="4" applyFont="1" applyFill="1" applyBorder="1" applyAlignment="1" applyProtection="1">
      <alignment horizontal="right" vertical="center"/>
    </xf>
    <xf numFmtId="38" fontId="31" fillId="3" borderId="61" xfId="4" applyFont="1" applyFill="1" applyBorder="1" applyAlignment="1" applyProtection="1">
      <alignment horizontal="right" vertical="center"/>
    </xf>
    <xf numFmtId="0" fontId="30" fillId="3" borderId="10" xfId="0" applyFont="1" applyFill="1" applyBorder="1" applyAlignment="1">
      <alignment horizontal="center" vertical="center" wrapText="1"/>
    </xf>
    <xf numFmtId="38" fontId="31" fillId="0" borderId="220" xfId="4" applyFont="1" applyFill="1" applyBorder="1" applyAlignment="1" applyProtection="1">
      <alignment horizontal="right" vertical="center"/>
      <protection locked="0"/>
    </xf>
    <xf numFmtId="38" fontId="31" fillId="0" borderId="31" xfId="4" applyFont="1" applyFill="1" applyBorder="1" applyAlignment="1" applyProtection="1">
      <alignment horizontal="right" vertical="center"/>
      <protection locked="0"/>
    </xf>
    <xf numFmtId="38" fontId="31" fillId="0" borderId="51" xfId="4" applyFont="1" applyFill="1" applyBorder="1" applyAlignment="1" applyProtection="1">
      <alignment horizontal="right" vertical="center"/>
      <protection locked="0"/>
    </xf>
    <xf numFmtId="38" fontId="31" fillId="0" borderId="179" xfId="4" applyFont="1" applyFill="1" applyBorder="1" applyAlignment="1" applyProtection="1">
      <alignment horizontal="right" vertical="center"/>
      <protection locked="0"/>
    </xf>
    <xf numFmtId="38" fontId="31" fillId="0" borderId="183" xfId="4" applyFont="1" applyFill="1" applyBorder="1" applyAlignment="1" applyProtection="1">
      <alignment horizontal="right" vertical="center"/>
      <protection locked="0"/>
    </xf>
    <xf numFmtId="38" fontId="31" fillId="3" borderId="179" xfId="4" applyFont="1" applyFill="1" applyBorder="1" applyAlignment="1" applyProtection="1">
      <alignment horizontal="right" vertical="center"/>
    </xf>
    <xf numFmtId="0" fontId="28" fillId="3" borderId="260" xfId="0" applyFont="1" applyFill="1" applyBorder="1" applyAlignment="1">
      <alignment horizontal="center" vertical="center"/>
    </xf>
    <xf numFmtId="0" fontId="32" fillId="3" borderId="53" xfId="0" applyFont="1" applyFill="1" applyBorder="1" applyAlignment="1">
      <alignment horizontal="center" vertical="center"/>
    </xf>
    <xf numFmtId="0" fontId="32" fillId="3" borderId="55" xfId="0" applyFont="1" applyFill="1" applyBorder="1" applyAlignment="1">
      <alignment horizontal="center" vertical="center"/>
    </xf>
    <xf numFmtId="38" fontId="31" fillId="0" borderId="32" xfId="4" applyFont="1" applyFill="1" applyBorder="1" applyAlignment="1" applyProtection="1">
      <alignment horizontal="right" vertical="center"/>
      <protection locked="0"/>
    </xf>
    <xf numFmtId="38" fontId="31" fillId="0" borderId="47" xfId="4" applyFont="1" applyFill="1" applyBorder="1" applyAlignment="1" applyProtection="1">
      <alignment horizontal="right" vertical="center"/>
      <protection locked="0"/>
    </xf>
    <xf numFmtId="38" fontId="31" fillId="3" borderId="33" xfId="4" applyFont="1" applyFill="1" applyBorder="1" applyAlignment="1" applyProtection="1">
      <alignment horizontal="right" vertical="center"/>
    </xf>
    <xf numFmtId="38" fontId="32" fillId="3" borderId="21" xfId="4" applyFont="1" applyFill="1" applyBorder="1" applyAlignment="1" applyProtection="1">
      <alignment horizontal="right" vertical="center"/>
    </xf>
    <xf numFmtId="38" fontId="32" fillId="3" borderId="22" xfId="4" applyFont="1" applyFill="1" applyBorder="1" applyAlignment="1" applyProtection="1">
      <alignment horizontal="right" vertical="center"/>
    </xf>
    <xf numFmtId="38" fontId="31" fillId="0" borderId="44" xfId="4" applyFont="1" applyFill="1" applyBorder="1" applyAlignment="1" applyProtection="1">
      <alignment horizontal="right" vertical="center"/>
      <protection locked="0"/>
    </xf>
    <xf numFmtId="38" fontId="31" fillId="0" borderId="48" xfId="4" applyFont="1" applyFill="1" applyBorder="1" applyAlignment="1" applyProtection="1">
      <alignment horizontal="right" vertical="center"/>
      <protection locked="0"/>
    </xf>
    <xf numFmtId="38" fontId="31" fillId="0" borderId="54" xfId="4" applyFont="1" applyFill="1" applyBorder="1" applyAlignment="1" applyProtection="1">
      <alignment horizontal="right" vertical="center"/>
      <protection locked="0"/>
    </xf>
    <xf numFmtId="38" fontId="31" fillId="0" borderId="6" xfId="4" applyFont="1" applyFill="1" applyBorder="1" applyAlignment="1" applyProtection="1">
      <alignment horizontal="right" vertical="center"/>
      <protection locked="0"/>
    </xf>
    <xf numFmtId="38" fontId="31" fillId="0" borderId="28" xfId="4" applyFont="1" applyFill="1" applyBorder="1" applyAlignment="1" applyProtection="1">
      <alignment horizontal="right" vertical="center"/>
      <protection locked="0"/>
    </xf>
    <xf numFmtId="38" fontId="31" fillId="0" borderId="3" xfId="4" applyFont="1" applyFill="1" applyBorder="1" applyAlignment="1" applyProtection="1">
      <alignment horizontal="right" vertical="center"/>
      <protection locked="0"/>
    </xf>
    <xf numFmtId="38" fontId="31" fillId="0" borderId="27" xfId="4" applyFont="1" applyFill="1" applyBorder="1" applyAlignment="1" applyProtection="1">
      <alignment horizontal="right" vertical="center"/>
      <protection locked="0"/>
    </xf>
    <xf numFmtId="38" fontId="31" fillId="0" borderId="25" xfId="4" applyFont="1" applyFill="1" applyBorder="1" applyAlignment="1" applyProtection="1">
      <alignment horizontal="right" vertical="center"/>
      <protection locked="0"/>
    </xf>
    <xf numFmtId="38" fontId="31" fillId="0" borderId="52" xfId="4" applyFont="1" applyFill="1" applyBorder="1" applyAlignment="1" applyProtection="1">
      <alignment horizontal="right" vertical="center"/>
      <protection locked="0"/>
    </xf>
    <xf numFmtId="38" fontId="31" fillId="0" borderId="174" xfId="4" applyFont="1" applyFill="1" applyBorder="1" applyAlignment="1" applyProtection="1">
      <alignment horizontal="right" vertical="center"/>
      <protection locked="0"/>
    </xf>
    <xf numFmtId="38" fontId="31" fillId="0" borderId="175" xfId="4" applyFont="1" applyFill="1" applyBorder="1" applyAlignment="1" applyProtection="1">
      <alignment horizontal="right" vertical="center"/>
      <protection locked="0"/>
    </xf>
    <xf numFmtId="38" fontId="31" fillId="0" borderId="21" xfId="4" applyFont="1" applyFill="1" applyBorder="1" applyAlignment="1" applyProtection="1">
      <alignment horizontal="right" vertical="center"/>
      <protection locked="0"/>
    </xf>
    <xf numFmtId="38" fontId="31" fillId="0" borderId="41" xfId="4" applyFont="1" applyFill="1" applyBorder="1" applyAlignment="1" applyProtection="1">
      <alignment horizontal="right" vertical="center"/>
      <protection locked="0"/>
    </xf>
    <xf numFmtId="38" fontId="31" fillId="0" borderId="206" xfId="4" applyFont="1" applyFill="1" applyBorder="1" applyAlignment="1" applyProtection="1">
      <alignment horizontal="right" vertical="center"/>
      <protection locked="0"/>
    </xf>
    <xf numFmtId="38" fontId="31" fillId="3" borderId="56" xfId="4" applyFont="1" applyFill="1" applyBorder="1" applyAlignment="1" applyProtection="1">
      <alignment horizontal="right" vertical="center"/>
    </xf>
    <xf numFmtId="38" fontId="31" fillId="3" borderId="62" xfId="4" applyFont="1" applyFill="1" applyBorder="1" applyAlignment="1" applyProtection="1">
      <alignment horizontal="right" vertical="center"/>
    </xf>
    <xf numFmtId="38" fontId="31" fillId="3" borderId="57" xfId="4" applyFont="1" applyFill="1" applyBorder="1" applyAlignment="1" applyProtection="1">
      <alignment horizontal="right" vertical="center"/>
    </xf>
    <xf numFmtId="176" fontId="28"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8" fillId="3" borderId="1" xfId="0" applyFont="1" applyFill="1" applyBorder="1" applyAlignment="1">
      <alignment horizontal="center" vertical="center" shrinkToFit="1"/>
    </xf>
    <xf numFmtId="0" fontId="28" fillId="3" borderId="2" xfId="0" applyFont="1" applyFill="1" applyBorder="1" applyAlignment="1">
      <alignment horizontal="center" vertical="center" shrinkToFit="1"/>
    </xf>
    <xf numFmtId="0" fontId="28" fillId="3" borderId="24" xfId="0" applyFont="1" applyFill="1" applyBorder="1" applyAlignment="1">
      <alignment horizontal="center" vertical="center" shrinkToFit="1"/>
    </xf>
    <xf numFmtId="0" fontId="31" fillId="3" borderId="183" xfId="0" applyFont="1" applyFill="1" applyBorder="1" applyAlignment="1">
      <alignment horizontal="left" vertical="center"/>
    </xf>
    <xf numFmtId="0" fontId="31" fillId="3" borderId="239" xfId="0" applyFont="1" applyFill="1" applyBorder="1" applyAlignment="1">
      <alignment horizontal="left" vertical="center"/>
    </xf>
    <xf numFmtId="0" fontId="31" fillId="3" borderId="238" xfId="0" applyFont="1" applyFill="1" applyBorder="1" applyAlignment="1">
      <alignment horizontal="left" vertical="center"/>
    </xf>
    <xf numFmtId="0" fontId="28" fillId="3" borderId="17"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4" xfId="0" applyFont="1" applyFill="1" applyBorder="1" applyAlignment="1">
      <alignment horizontal="center" vertical="center"/>
    </xf>
    <xf numFmtId="0" fontId="28" fillId="3" borderId="18" xfId="0" applyFont="1" applyFill="1" applyBorder="1" applyAlignment="1">
      <alignment horizontal="center" vertical="center"/>
    </xf>
    <xf numFmtId="0" fontId="28" fillId="3" borderId="0" xfId="0" applyFont="1" applyFill="1" applyAlignment="1">
      <alignment horizontal="center" vertical="center"/>
    </xf>
    <xf numFmtId="0" fontId="28" fillId="3" borderId="12" xfId="0" applyFont="1" applyFill="1" applyBorder="1" applyAlignment="1">
      <alignment horizontal="center" vertical="center"/>
    </xf>
    <xf numFmtId="0" fontId="28" fillId="3" borderId="23" xfId="0" applyFont="1" applyFill="1" applyBorder="1" applyAlignment="1">
      <alignment horizontal="center" vertical="center"/>
    </xf>
    <xf numFmtId="0" fontId="28" fillId="3" borderId="21" xfId="0" applyFont="1" applyFill="1" applyBorder="1" applyAlignment="1">
      <alignment horizontal="center" vertical="center"/>
    </xf>
    <xf numFmtId="0" fontId="28" fillId="3" borderId="22" xfId="0" applyFont="1" applyFill="1" applyBorder="1" applyAlignment="1">
      <alignment horizontal="center" vertical="center"/>
    </xf>
    <xf numFmtId="0" fontId="31" fillId="3" borderId="240" xfId="0" applyFont="1" applyFill="1" applyBorder="1" applyAlignment="1">
      <alignment horizontal="left" vertical="center"/>
    </xf>
    <xf numFmtId="0" fontId="31" fillId="3" borderId="242" xfId="0" applyFont="1" applyFill="1" applyBorder="1" applyAlignment="1">
      <alignment horizontal="left" vertical="center"/>
    </xf>
    <xf numFmtId="0" fontId="31" fillId="3" borderId="241" xfId="0" applyFont="1" applyFill="1" applyBorder="1" applyAlignment="1">
      <alignment horizontal="left" vertical="center"/>
    </xf>
    <xf numFmtId="0" fontId="31" fillId="3" borderId="5" xfId="0" applyFont="1" applyFill="1" applyBorder="1" applyAlignment="1">
      <alignment horizontal="left" vertical="center"/>
    </xf>
    <xf numFmtId="0" fontId="31" fillId="3" borderId="0" xfId="0" applyFont="1" applyFill="1" applyAlignment="1">
      <alignment horizontal="left" vertical="center"/>
    </xf>
    <xf numFmtId="0" fontId="31" fillId="3" borderId="12" xfId="0" applyFont="1" applyFill="1" applyBorder="1" applyAlignment="1">
      <alignment horizontal="left" vertical="center"/>
    </xf>
    <xf numFmtId="0" fontId="31" fillId="3" borderId="7" xfId="0" applyFont="1" applyFill="1" applyBorder="1" applyAlignment="1">
      <alignment horizontal="left" vertical="center"/>
    </xf>
    <xf numFmtId="0" fontId="31" fillId="3" borderId="10" xfId="0" applyFont="1" applyFill="1" applyBorder="1" applyAlignment="1">
      <alignment horizontal="left" vertical="center"/>
    </xf>
    <xf numFmtId="0" fontId="31" fillId="3" borderId="11" xfId="0" applyFont="1" applyFill="1" applyBorder="1" applyAlignment="1">
      <alignment horizontal="left" vertical="center"/>
    </xf>
    <xf numFmtId="0" fontId="29" fillId="3" borderId="174" xfId="0" applyFont="1" applyFill="1" applyBorder="1" applyAlignment="1">
      <alignment horizontal="center" vertical="center" wrapText="1"/>
    </xf>
    <xf numFmtId="0" fontId="29" fillId="3" borderId="206" xfId="0" applyFont="1" applyFill="1" applyBorder="1" applyAlignment="1">
      <alignment horizontal="center" vertical="center" wrapText="1"/>
    </xf>
    <xf numFmtId="0" fontId="29" fillId="3" borderId="207" xfId="0" applyFont="1" applyFill="1" applyBorder="1" applyAlignment="1">
      <alignment horizontal="center" vertical="center" wrapText="1"/>
    </xf>
    <xf numFmtId="178" fontId="31" fillId="3" borderId="183" xfId="0" applyNumberFormat="1" applyFont="1" applyFill="1" applyBorder="1" applyAlignment="1">
      <alignment horizontal="center" vertical="center" wrapText="1"/>
    </xf>
    <xf numFmtId="178" fontId="31" fillId="3" borderId="239" xfId="0" applyNumberFormat="1" applyFont="1" applyFill="1" applyBorder="1" applyAlignment="1">
      <alignment horizontal="center" vertical="center" wrapText="1"/>
    </xf>
    <xf numFmtId="178" fontId="31" fillId="3" borderId="238" xfId="0" applyNumberFormat="1"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31" fillId="3" borderId="24"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16" fillId="3" borderId="30"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28" xfId="0" applyFont="1" applyFill="1" applyBorder="1" applyAlignment="1">
      <alignment horizontal="center" vertical="center"/>
    </xf>
    <xf numFmtId="0" fontId="7" fillId="0" borderId="28" xfId="0" applyFont="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38" fontId="7" fillId="0" borderId="17"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8" fillId="3" borderId="237" xfId="0" applyFont="1" applyFill="1" applyBorder="1" applyAlignment="1">
      <alignment horizontal="center" vertical="center"/>
    </xf>
    <xf numFmtId="0" fontId="8" fillId="3" borderId="147"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176" xfId="0" applyFont="1" applyFill="1" applyBorder="1" applyAlignment="1">
      <alignment horizontal="center" vertical="center"/>
    </xf>
    <xf numFmtId="0" fontId="8" fillId="3" borderId="239" xfId="0" applyFont="1" applyFill="1" applyBorder="1" applyAlignment="1">
      <alignment horizontal="center" vertical="center"/>
    </xf>
    <xf numFmtId="0" fontId="8" fillId="3" borderId="238" xfId="0" applyFont="1" applyFill="1" applyBorder="1" applyAlignment="1">
      <alignment horizontal="center" vertical="center"/>
    </xf>
    <xf numFmtId="0" fontId="8" fillId="3" borderId="29" xfId="0" applyFont="1" applyFill="1" applyBorder="1" applyAlignment="1">
      <alignment horizontal="left" vertical="center" wrapText="1"/>
    </xf>
    <xf numFmtId="38" fontId="7" fillId="3" borderId="1" xfId="1" applyFont="1" applyFill="1" applyBorder="1" applyAlignment="1" applyProtection="1">
      <alignment horizontal="right" vertical="center"/>
    </xf>
    <xf numFmtId="38" fontId="7" fillId="3" borderId="2" xfId="1" applyFont="1" applyFill="1" applyBorder="1" applyAlignment="1" applyProtection="1">
      <alignment horizontal="right" vertical="center"/>
    </xf>
    <xf numFmtId="0" fontId="16" fillId="3" borderId="5" xfId="0" applyFont="1" applyFill="1" applyBorder="1" applyAlignment="1">
      <alignment horizontal="center" vertical="center"/>
    </xf>
    <xf numFmtId="0" fontId="16" fillId="3" borderId="19" xfId="0" applyFont="1" applyFill="1" applyBorder="1" applyAlignment="1">
      <alignment horizontal="center" vertical="center"/>
    </xf>
    <xf numFmtId="38" fontId="7" fillId="0" borderId="40" xfId="1" applyFont="1" applyFill="1" applyBorder="1" applyAlignment="1" applyProtection="1">
      <alignment horizontal="right" vertical="center"/>
      <protection locked="0"/>
    </xf>
    <xf numFmtId="38" fontId="7" fillId="0" borderId="20" xfId="1" applyFont="1" applyFill="1" applyBorder="1" applyAlignment="1" applyProtection="1">
      <alignment horizontal="right" vertical="center"/>
      <protection locked="0"/>
    </xf>
    <xf numFmtId="0" fontId="8" fillId="3" borderId="34" xfId="0" applyFont="1" applyFill="1" applyBorder="1" applyAlignment="1">
      <alignment horizontal="left" vertical="center" wrapText="1"/>
    </xf>
    <xf numFmtId="0" fontId="8" fillId="3" borderId="175" xfId="0" applyFont="1" applyFill="1" applyBorder="1" applyAlignment="1">
      <alignment horizontal="left" vertical="center" wrapText="1"/>
    </xf>
    <xf numFmtId="38" fontId="7" fillId="3" borderId="34" xfId="1" applyFont="1" applyFill="1" applyBorder="1" applyAlignment="1" applyProtection="1">
      <alignment horizontal="right" vertical="center"/>
    </xf>
    <xf numFmtId="38" fontId="7" fillId="3" borderId="206" xfId="1" applyFont="1" applyFill="1" applyBorder="1" applyAlignment="1" applyProtection="1">
      <alignment horizontal="right" vertical="center"/>
    </xf>
    <xf numFmtId="0" fontId="41" fillId="0" borderId="0" xfId="0" applyFont="1" applyAlignment="1">
      <alignment horizontal="left" vertical="center" shrinkToFit="1"/>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16" fillId="3" borderId="174" xfId="0" applyFont="1" applyFill="1" applyBorder="1" applyAlignment="1">
      <alignment horizontal="center" vertical="center"/>
    </xf>
    <xf numFmtId="0" fontId="16" fillId="3" borderId="175" xfId="0" applyFont="1" applyFill="1" applyBorder="1" applyAlignment="1">
      <alignment horizontal="center" vertical="center"/>
    </xf>
    <xf numFmtId="38" fontId="7" fillId="0" borderId="23" xfId="1" applyFont="1" applyFill="1" applyBorder="1" applyAlignment="1" applyProtection="1">
      <alignment horizontal="right" vertical="center"/>
      <protection locked="0"/>
    </xf>
    <xf numFmtId="38" fontId="7" fillId="0" borderId="21" xfId="1" applyFont="1" applyFill="1" applyBorder="1" applyAlignment="1" applyProtection="1">
      <alignment horizontal="right" vertical="center"/>
      <protection locked="0"/>
    </xf>
    <xf numFmtId="0" fontId="16" fillId="3" borderId="17" xfId="0" applyFont="1" applyFill="1" applyBorder="1" applyAlignment="1">
      <alignment horizontal="center" vertical="center"/>
    </xf>
    <xf numFmtId="0" fontId="30" fillId="3" borderId="49" xfId="0" applyFont="1" applyFill="1" applyBorder="1" applyAlignment="1">
      <alignment vertical="center" wrapText="1"/>
    </xf>
    <xf numFmtId="0" fontId="0" fillId="3" borderId="50" xfId="0" applyFill="1" applyBorder="1" applyAlignment="1">
      <alignment vertical="center" wrapText="1"/>
    </xf>
    <xf numFmtId="0" fontId="33" fillId="3" borderId="240" xfId="0" applyFont="1" applyFill="1" applyBorder="1" applyAlignment="1">
      <alignment horizontal="left" vertical="center" wrapText="1"/>
    </xf>
    <xf numFmtId="0" fontId="33" fillId="3" borderId="262" xfId="0" applyFont="1" applyFill="1" applyBorder="1" applyAlignment="1">
      <alignment horizontal="left" vertical="center" wrapText="1"/>
    </xf>
    <xf numFmtId="0" fontId="28" fillId="3" borderId="261" xfId="0" applyFont="1" applyFill="1" applyBorder="1" applyAlignment="1">
      <alignment horizontal="left" vertical="center" wrapText="1"/>
    </xf>
    <xf numFmtId="0" fontId="28" fillId="3" borderId="262" xfId="0" applyFont="1" applyFill="1" applyBorder="1" applyAlignment="1">
      <alignment horizontal="left" vertical="center"/>
    </xf>
    <xf numFmtId="38" fontId="31" fillId="3" borderId="43" xfId="4" applyFont="1" applyFill="1" applyBorder="1" applyAlignment="1" applyProtection="1">
      <alignment horizontal="right" vertical="center"/>
    </xf>
    <xf numFmtId="38" fontId="31" fillId="3" borderId="16" xfId="4" applyFont="1" applyFill="1" applyBorder="1" applyAlignment="1" applyProtection="1">
      <alignment horizontal="right" vertical="center"/>
    </xf>
    <xf numFmtId="38" fontId="31" fillId="0" borderId="16" xfId="4" applyFont="1" applyFill="1" applyBorder="1" applyAlignment="1" applyProtection="1">
      <alignment horizontal="right" vertical="center"/>
      <protection locked="0"/>
    </xf>
    <xf numFmtId="38" fontId="31" fillId="0" borderId="9" xfId="4" applyFont="1" applyFill="1" applyBorder="1" applyAlignment="1" applyProtection="1">
      <alignment horizontal="right" vertical="center"/>
      <protection locked="0"/>
    </xf>
    <xf numFmtId="0" fontId="44" fillId="0" borderId="0" xfId="0" applyFont="1" applyAlignment="1">
      <alignment horizontal="left" vertical="center" shrinkToFit="1"/>
    </xf>
    <xf numFmtId="0" fontId="28" fillId="3" borderId="238" xfId="0" applyFont="1" applyFill="1" applyBorder="1" applyAlignment="1">
      <alignment horizontal="center" vertical="center"/>
    </xf>
    <xf numFmtId="0" fontId="28" fillId="3" borderId="239" xfId="0" applyFont="1" applyFill="1" applyBorder="1" applyAlignment="1">
      <alignment horizontal="left" vertical="center"/>
    </xf>
    <xf numFmtId="0" fontId="28" fillId="3" borderId="238" xfId="0" applyFont="1" applyFill="1" applyBorder="1" applyAlignment="1">
      <alignment horizontal="left" vertical="center"/>
    </xf>
    <xf numFmtId="0" fontId="28" fillId="3" borderId="30" xfId="0" applyFont="1" applyFill="1" applyBorder="1" applyAlignment="1">
      <alignment horizontal="left" vertical="center" shrinkToFit="1"/>
    </xf>
    <xf numFmtId="0" fontId="28" fillId="3" borderId="2" xfId="0" applyFont="1" applyFill="1" applyBorder="1" applyAlignment="1">
      <alignment horizontal="left" vertical="center" shrinkToFit="1"/>
    </xf>
    <xf numFmtId="0" fontId="28" fillId="3" borderId="24" xfId="0" applyFont="1" applyFill="1" applyBorder="1" applyAlignment="1">
      <alignment horizontal="left" vertical="center" shrinkToFit="1"/>
    </xf>
    <xf numFmtId="0" fontId="28" fillId="3" borderId="6" xfId="0" applyFont="1" applyFill="1" applyBorder="1" applyAlignment="1">
      <alignment horizontal="center" vertical="center" shrinkToFit="1"/>
    </xf>
    <xf numFmtId="0" fontId="28" fillId="3" borderId="20" xfId="0" applyFont="1" applyFill="1" applyBorder="1" applyAlignment="1">
      <alignment horizontal="center" vertical="center" shrinkToFit="1"/>
    </xf>
    <xf numFmtId="0" fontId="28" fillId="3" borderId="26" xfId="0" applyFont="1" applyFill="1" applyBorder="1" applyAlignment="1">
      <alignment horizontal="center" vertical="center" shrinkToFit="1"/>
    </xf>
    <xf numFmtId="0" fontId="28" fillId="3" borderId="56" xfId="0" applyFont="1" applyFill="1" applyBorder="1" applyAlignment="1">
      <alignment horizontal="left" vertical="center" shrinkToFit="1"/>
    </xf>
    <xf numFmtId="0" fontId="28" fillId="3" borderId="62" xfId="0" applyFont="1" applyFill="1" applyBorder="1" applyAlignment="1">
      <alignment horizontal="left" vertical="center" shrinkToFit="1"/>
    </xf>
    <xf numFmtId="0" fontId="28" fillId="3" borderId="57" xfId="0" applyFont="1" applyFill="1" applyBorder="1" applyAlignment="1">
      <alignment horizontal="left" vertical="center" shrinkToFit="1"/>
    </xf>
    <xf numFmtId="0" fontId="42" fillId="3" borderId="35" xfId="0" applyFont="1" applyFill="1" applyBorder="1" applyAlignment="1">
      <alignment horizontal="left" vertical="center" shrinkToFit="1"/>
    </xf>
    <xf numFmtId="0" fontId="42" fillId="3" borderId="36" xfId="0" applyFont="1" applyFill="1" applyBorder="1" applyAlignment="1">
      <alignment horizontal="left" vertical="center" shrinkToFit="1"/>
    </xf>
    <xf numFmtId="0" fontId="42" fillId="3" borderId="38" xfId="0" applyFont="1" applyFill="1" applyBorder="1" applyAlignment="1">
      <alignment horizontal="left" vertical="center" shrinkToFit="1"/>
    </xf>
    <xf numFmtId="0" fontId="28" fillId="3" borderId="65" xfId="0" applyFont="1" applyFill="1" applyBorder="1" applyAlignment="1">
      <alignment horizontal="left" vertical="center"/>
    </xf>
    <xf numFmtId="0" fontId="28" fillId="3" borderId="66" xfId="0" applyFont="1" applyFill="1" applyBorder="1" applyAlignment="1">
      <alignment horizontal="left" vertical="center"/>
    </xf>
    <xf numFmtId="0" fontId="28" fillId="3" borderId="67" xfId="0" applyFont="1" applyFill="1" applyBorder="1" applyAlignment="1">
      <alignment horizontal="left" vertical="center"/>
    </xf>
    <xf numFmtId="0" fontId="28" fillId="3" borderId="30" xfId="0" applyFont="1" applyFill="1" applyBorder="1" applyAlignment="1">
      <alignment horizontal="left" vertical="center"/>
    </xf>
    <xf numFmtId="0" fontId="28" fillId="3" borderId="2" xfId="0" applyFont="1" applyFill="1" applyBorder="1" applyAlignment="1">
      <alignment horizontal="left" vertical="center"/>
    </xf>
    <xf numFmtId="0" fontId="28" fillId="3" borderId="24" xfId="0" applyFont="1" applyFill="1" applyBorder="1" applyAlignment="1">
      <alignment horizontal="left" vertical="center"/>
    </xf>
    <xf numFmtId="0" fontId="28" fillId="3" borderId="6" xfId="0" applyFont="1" applyFill="1" applyBorder="1" applyAlignment="1">
      <alignment horizontal="left" vertical="center" shrinkToFit="1"/>
    </xf>
    <xf numFmtId="0" fontId="28" fillId="3" borderId="20" xfId="0" applyFont="1" applyFill="1" applyBorder="1" applyAlignment="1">
      <alignment horizontal="left" vertical="center" shrinkToFit="1"/>
    </xf>
    <xf numFmtId="0" fontId="28" fillId="3" borderId="26" xfId="0" applyFont="1" applyFill="1" applyBorder="1" applyAlignment="1">
      <alignment horizontal="left" vertical="center" shrinkToFit="1"/>
    </xf>
    <xf numFmtId="0" fontId="28" fillId="3" borderId="241" xfId="0" applyFont="1" applyFill="1" applyBorder="1" applyAlignment="1">
      <alignment horizontal="left" vertical="center"/>
    </xf>
    <xf numFmtId="0" fontId="28" fillId="3" borderId="242" xfId="0" applyFont="1" applyFill="1" applyBorder="1" applyAlignment="1">
      <alignment horizontal="left" vertical="center"/>
    </xf>
    <xf numFmtId="0" fontId="42" fillId="3" borderId="240" xfId="0" applyFont="1" applyFill="1" applyBorder="1" applyAlignment="1">
      <alignment horizontal="center" vertical="center"/>
    </xf>
    <xf numFmtId="0" fontId="42" fillId="3" borderId="242" xfId="0" applyFont="1" applyFill="1" applyBorder="1" applyAlignment="1">
      <alignment horizontal="center" vertical="center"/>
    </xf>
    <xf numFmtId="0" fontId="42" fillId="3" borderId="241" xfId="0" applyFont="1" applyFill="1" applyBorder="1" applyAlignment="1">
      <alignment horizontal="center" vertical="center"/>
    </xf>
    <xf numFmtId="0" fontId="7" fillId="0" borderId="80"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79" xfId="5" applyFont="1" applyBorder="1" applyAlignment="1" applyProtection="1">
      <alignment horizontal="center" vertical="center"/>
      <protection locked="0"/>
    </xf>
    <xf numFmtId="0" fontId="7" fillId="3" borderId="183" xfId="5" applyFont="1" applyFill="1" applyBorder="1" applyAlignment="1">
      <alignment horizontal="center" vertical="center" wrapText="1"/>
    </xf>
    <xf numFmtId="0" fontId="7" fillId="3" borderId="239" xfId="5" applyFont="1" applyFill="1" applyBorder="1" applyAlignment="1">
      <alignment horizontal="center" vertical="center" wrapText="1"/>
    </xf>
    <xf numFmtId="0" fontId="7" fillId="3" borderId="187" xfId="5" applyFont="1" applyFill="1" applyBorder="1" applyAlignment="1">
      <alignment horizontal="center" vertical="center" wrapText="1"/>
    </xf>
    <xf numFmtId="0" fontId="7" fillId="3" borderId="180" xfId="5" applyFont="1" applyFill="1" applyBorder="1" applyAlignment="1">
      <alignment horizontal="left" vertical="center" wrapText="1"/>
    </xf>
    <xf numFmtId="0" fontId="7" fillId="3" borderId="239" xfId="5" applyFont="1" applyFill="1" applyBorder="1" applyAlignment="1">
      <alignment horizontal="left" vertical="center" wrapText="1"/>
    </xf>
    <xf numFmtId="0" fontId="7" fillId="3" borderId="238" xfId="5" applyFont="1" applyFill="1" applyBorder="1" applyAlignment="1">
      <alignment horizontal="left" vertical="center" wrapText="1"/>
    </xf>
    <xf numFmtId="0" fontId="49" fillId="3" borderId="264" xfId="5" applyFont="1" applyFill="1" applyBorder="1" applyAlignment="1">
      <alignment horizontal="center" vertical="center" wrapText="1"/>
    </xf>
    <xf numFmtId="0" fontId="49" fillId="3" borderId="80" xfId="5" applyFont="1" applyFill="1" applyBorder="1" applyAlignment="1">
      <alignment horizontal="center" vertical="center" wrapText="1"/>
    </xf>
    <xf numFmtId="0" fontId="49" fillId="3" borderId="78" xfId="5" applyFont="1" applyFill="1" applyBorder="1" applyAlignment="1">
      <alignment horizontal="center" vertical="center" wrapText="1"/>
    </xf>
    <xf numFmtId="176" fontId="8" fillId="3" borderId="183" xfId="5" applyNumberFormat="1" applyFont="1" applyFill="1" applyBorder="1" applyAlignment="1">
      <alignment horizontal="center" vertical="center" wrapText="1"/>
    </xf>
    <xf numFmtId="176" fontId="8" fillId="3" borderId="182" xfId="5" applyNumberFormat="1" applyFont="1" applyFill="1" applyBorder="1" applyAlignment="1">
      <alignment horizontal="center" vertical="center" wrapText="1"/>
    </xf>
    <xf numFmtId="176" fontId="8" fillId="3" borderId="181" xfId="5" applyNumberFormat="1" applyFont="1" applyFill="1" applyBorder="1" applyAlignment="1">
      <alignment horizontal="center" vertical="center" wrapText="1"/>
    </xf>
    <xf numFmtId="0" fontId="8" fillId="3" borderId="265" xfId="5" applyFont="1" applyFill="1" applyBorder="1" applyAlignment="1">
      <alignment horizontal="center" vertical="center" wrapText="1"/>
    </xf>
    <xf numFmtId="0" fontId="8" fillId="3" borderId="266" xfId="5" applyFont="1" applyFill="1" applyBorder="1" applyAlignment="1">
      <alignment horizontal="center" vertical="center" wrapText="1"/>
    </xf>
    <xf numFmtId="0" fontId="8" fillId="3" borderId="267" xfId="5" applyFont="1" applyFill="1" applyBorder="1" applyAlignment="1">
      <alignment horizontal="center" vertical="center" wrapText="1"/>
    </xf>
    <xf numFmtId="0" fontId="7" fillId="0" borderId="268" xfId="5" applyFont="1" applyBorder="1" applyAlignment="1" applyProtection="1">
      <alignment horizontal="left" vertical="top" wrapText="1"/>
      <protection locked="0"/>
    </xf>
    <xf numFmtId="0" fontId="7" fillId="0" borderId="269" xfId="5" applyFont="1" applyBorder="1" applyAlignment="1" applyProtection="1">
      <alignment horizontal="left" vertical="top" wrapText="1"/>
      <protection locked="0"/>
    </xf>
    <xf numFmtId="0" fontId="7" fillId="0" borderId="270" xfId="5" applyFont="1" applyBorder="1" applyAlignment="1" applyProtection="1">
      <alignment horizontal="left" vertical="top" wrapText="1"/>
      <protection locked="0"/>
    </xf>
    <xf numFmtId="0" fontId="7" fillId="0" borderId="268" xfId="5" applyFont="1" applyBorder="1" applyAlignment="1" applyProtection="1">
      <alignment horizontal="left" vertical="center" wrapText="1"/>
      <protection locked="0"/>
    </xf>
    <xf numFmtId="0" fontId="7" fillId="0" borderId="269" xfId="5" applyFont="1" applyBorder="1" applyAlignment="1" applyProtection="1">
      <alignment horizontal="left" vertical="center" wrapText="1"/>
      <protection locked="0"/>
    </xf>
    <xf numFmtId="0" fontId="7" fillId="0" borderId="270" xfId="5" applyFont="1" applyBorder="1" applyAlignment="1" applyProtection="1">
      <alignment horizontal="left" vertical="center" wrapText="1"/>
      <protection locked="0"/>
    </xf>
    <xf numFmtId="0" fontId="7" fillId="0" borderId="96"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95" xfId="5" applyFont="1" applyBorder="1" applyAlignment="1" applyProtection="1">
      <alignment horizontal="left" vertical="center" wrapText="1"/>
      <protection locked="0"/>
    </xf>
    <xf numFmtId="0" fontId="7" fillId="0" borderId="94" xfId="5" applyFont="1" applyBorder="1" applyAlignment="1" applyProtection="1">
      <alignment horizontal="left" vertical="center" wrapText="1"/>
      <protection locked="0"/>
    </xf>
    <xf numFmtId="0" fontId="7" fillId="0" borderId="122" xfId="5" applyFont="1" applyBorder="1" applyAlignment="1" applyProtection="1">
      <alignment horizontal="left" vertical="center" wrapText="1"/>
      <protection locked="0"/>
    </xf>
    <xf numFmtId="0" fontId="7" fillId="0" borderId="93" xfId="5" applyFont="1" applyBorder="1" applyAlignment="1" applyProtection="1">
      <alignment horizontal="left" vertical="center" wrapText="1"/>
      <protection locked="0"/>
    </xf>
    <xf numFmtId="0" fontId="49" fillId="3" borderId="244" xfId="5" applyFont="1" applyFill="1" applyBorder="1" applyAlignment="1">
      <alignment horizontal="center" vertical="center" wrapText="1"/>
    </xf>
    <xf numFmtId="0" fontId="49" fillId="3" borderId="99" xfId="5" applyFont="1" applyFill="1" applyBorder="1" applyAlignment="1">
      <alignment horizontal="center" vertical="center" wrapText="1"/>
    </xf>
    <xf numFmtId="0" fontId="8" fillId="3" borderId="179" xfId="5" applyFont="1" applyFill="1" applyBorder="1" applyAlignment="1">
      <alignment horizontal="center" vertical="center" wrapText="1"/>
    </xf>
    <xf numFmtId="0" fontId="8" fillId="3" borderId="183" xfId="5" applyFont="1" applyFill="1" applyBorder="1" applyAlignment="1">
      <alignment horizontal="center" vertical="center" wrapText="1"/>
    </xf>
    <xf numFmtId="0" fontId="8" fillId="3" borderId="178" xfId="5" applyFont="1" applyFill="1" applyBorder="1" applyAlignment="1">
      <alignment horizontal="center" vertical="center" wrapText="1"/>
    </xf>
    <xf numFmtId="0" fontId="7" fillId="0" borderId="101"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00" xfId="5" applyFont="1" applyBorder="1" applyAlignment="1" applyProtection="1">
      <alignment horizontal="left" vertical="center" wrapText="1"/>
      <protection locked="0"/>
    </xf>
    <xf numFmtId="0" fontId="49" fillId="3" borderId="271" xfId="5" applyFont="1" applyFill="1" applyBorder="1" applyAlignment="1">
      <alignment horizontal="center" vertical="center" wrapText="1"/>
    </xf>
    <xf numFmtId="0" fontId="49" fillId="3" borderId="86" xfId="5" applyFont="1" applyFill="1" applyBorder="1" applyAlignment="1">
      <alignment horizontal="center" vertical="center" wrapText="1"/>
    </xf>
    <xf numFmtId="0" fontId="49" fillId="3" borderId="84" xfId="5" applyFont="1" applyFill="1" applyBorder="1" applyAlignment="1">
      <alignment horizontal="center" vertical="center" wrapText="1"/>
    </xf>
    <xf numFmtId="0" fontId="7" fillId="0" borderId="246" xfId="5" applyFont="1" applyBorder="1" applyAlignment="1" applyProtection="1">
      <alignment horizontal="left" vertical="top" wrapText="1"/>
      <protection locked="0"/>
    </xf>
    <xf numFmtId="0" fontId="7" fillId="0" borderId="247" xfId="5" applyFont="1" applyBorder="1" applyAlignment="1" applyProtection="1">
      <alignment horizontal="left" vertical="top" wrapText="1"/>
      <protection locked="0"/>
    </xf>
    <xf numFmtId="0" fontId="7" fillId="0" borderId="272" xfId="5" applyFont="1" applyBorder="1" applyAlignment="1" applyProtection="1">
      <alignment horizontal="left" vertical="top" wrapText="1"/>
      <protection locked="0"/>
    </xf>
    <xf numFmtId="0" fontId="7" fillId="0" borderId="85"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79" xfId="5" applyFont="1" applyBorder="1" applyAlignment="1" applyProtection="1">
      <alignment horizontal="left" vertical="top" wrapText="1"/>
      <protection locked="0"/>
    </xf>
    <xf numFmtId="0" fontId="7" fillId="0" borderId="83" xfId="5" applyFont="1" applyBorder="1" applyAlignment="1" applyProtection="1">
      <alignment horizontal="left" vertical="top" wrapText="1"/>
      <protection locked="0"/>
    </xf>
    <xf numFmtId="0" fontId="7" fillId="0" borderId="77" xfId="5" applyFont="1" applyBorder="1" applyAlignment="1" applyProtection="1">
      <alignment horizontal="left" vertical="top" wrapText="1"/>
      <protection locked="0"/>
    </xf>
    <xf numFmtId="0" fontId="7" fillId="0" borderId="76" xfId="5" applyFont="1" applyBorder="1" applyAlignment="1" applyProtection="1">
      <alignment horizontal="left" vertical="top" wrapText="1"/>
      <protection locked="0"/>
    </xf>
    <xf numFmtId="0" fontId="7" fillId="0" borderId="179" xfId="5" applyFont="1" applyBorder="1" applyAlignment="1" applyProtection="1">
      <alignment horizontal="left" vertical="center" wrapText="1"/>
      <protection locked="0"/>
    </xf>
    <xf numFmtId="0" fontId="7" fillId="0" borderId="183" xfId="5" applyFont="1" applyBorder="1" applyAlignment="1" applyProtection="1">
      <alignment horizontal="left" vertical="center" wrapText="1"/>
      <protection locked="0"/>
    </xf>
    <xf numFmtId="0" fontId="7" fillId="0" borderId="178" xfId="5" applyFont="1" applyBorder="1" applyAlignment="1" applyProtection="1">
      <alignment horizontal="left" vertical="center" wrapText="1"/>
      <protection locked="0"/>
    </xf>
    <xf numFmtId="0" fontId="49" fillId="3" borderId="92" xfId="5" applyFont="1" applyFill="1" applyBorder="1" applyAlignment="1">
      <alignment horizontal="center" vertical="center" wrapText="1"/>
    </xf>
    <xf numFmtId="0" fontId="49" fillId="3" borderId="90" xfId="5" applyFont="1" applyFill="1" applyBorder="1" applyAlignment="1">
      <alignment horizontal="center" vertical="center" wrapText="1"/>
    </xf>
    <xf numFmtId="0" fontId="7" fillId="0" borderId="98" xfId="5" applyFont="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97" xfId="5" applyFont="1" applyBorder="1" applyAlignment="1" applyProtection="1">
      <alignment horizontal="left" vertical="center" wrapText="1"/>
      <protection locked="0"/>
    </xf>
    <xf numFmtId="0" fontId="7" fillId="0" borderId="96" xfId="5" applyFont="1" applyBorder="1" applyAlignment="1" applyProtection="1">
      <alignment horizontal="left" vertical="top" wrapText="1"/>
      <protection locked="0"/>
    </xf>
    <xf numFmtId="0" fontId="7" fillId="0" borderId="117"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122"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49" fillId="3" borderId="177" xfId="5" applyFont="1" applyFill="1" applyBorder="1" applyAlignment="1">
      <alignment horizontal="center" vertical="center" wrapText="1"/>
    </xf>
    <xf numFmtId="0" fontId="7" fillId="0" borderId="103" xfId="5" applyFont="1" applyBorder="1" applyAlignment="1" applyProtection="1">
      <alignment horizontal="left" vertical="center" wrapText="1"/>
      <protection locked="0"/>
    </xf>
    <xf numFmtId="0" fontId="13" fillId="0" borderId="103"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13" fillId="0" borderId="102" xfId="5" applyBorder="1" applyAlignment="1" applyProtection="1">
      <alignment horizontal="left" vertical="center" wrapText="1"/>
      <protection locked="0"/>
    </xf>
    <xf numFmtId="0" fontId="14" fillId="3" borderId="15" xfId="0" applyFont="1" applyFill="1" applyBorder="1" applyAlignment="1">
      <alignment vertical="center" textRotation="255" wrapText="1"/>
    </xf>
    <xf numFmtId="0" fontId="7" fillId="0" borderId="0" xfId="0" applyFont="1" applyAlignment="1">
      <alignment horizontal="left" vertical="center" wrapText="1"/>
    </xf>
    <xf numFmtId="0" fontId="8" fillId="3" borderId="1" xfId="0" applyFont="1" applyFill="1" applyBorder="1" applyAlignment="1">
      <alignment horizontal="left" vertical="center" wrapText="1" indent="3"/>
    </xf>
    <xf numFmtId="0" fontId="8" fillId="3" borderId="2" xfId="0" applyFont="1" applyFill="1" applyBorder="1" applyAlignment="1">
      <alignment horizontal="left" vertical="center" wrapText="1" indent="3"/>
    </xf>
    <xf numFmtId="0" fontId="8" fillId="3" borderId="24" xfId="0" applyFont="1" applyFill="1" applyBorder="1" applyAlignment="1">
      <alignment horizontal="left" vertical="center" wrapText="1" indent="3"/>
    </xf>
    <xf numFmtId="0" fontId="25" fillId="0" borderId="0" xfId="0" applyFont="1" applyAlignment="1">
      <alignment horizontal="center" vertical="center" wrapText="1"/>
    </xf>
    <xf numFmtId="0" fontId="25" fillId="0" borderId="0" xfId="0" applyFont="1" applyAlignment="1">
      <alignment horizontal="center" vertical="center"/>
    </xf>
    <xf numFmtId="0" fontId="7" fillId="3" borderId="183" xfId="0" applyFont="1" applyFill="1" applyBorder="1" applyAlignment="1">
      <alignment horizontal="left" vertical="center"/>
    </xf>
    <xf numFmtId="0" fontId="7" fillId="3" borderId="239" xfId="0" applyFont="1" applyFill="1" applyBorder="1" applyAlignment="1">
      <alignment horizontal="left" vertical="center"/>
    </xf>
    <xf numFmtId="0" fontId="7" fillId="3" borderId="238" xfId="0" applyFont="1" applyFill="1" applyBorder="1" applyAlignment="1">
      <alignment horizontal="left" vertical="center"/>
    </xf>
    <xf numFmtId="0" fontId="8" fillId="3" borderId="1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2" xfId="0" applyFont="1" applyFill="1" applyBorder="1" applyAlignment="1">
      <alignment horizontal="center" vertical="center"/>
    </xf>
    <xf numFmtId="0" fontId="7" fillId="3" borderId="183" xfId="0" applyFont="1" applyFill="1" applyBorder="1" applyAlignment="1">
      <alignment horizontal="center" vertical="center" wrapText="1"/>
    </xf>
    <xf numFmtId="0" fontId="7" fillId="3" borderId="239" xfId="0" applyFont="1" applyFill="1" applyBorder="1" applyAlignment="1">
      <alignment horizontal="center" vertical="center" wrapText="1"/>
    </xf>
    <xf numFmtId="0" fontId="7" fillId="3" borderId="238" xfId="0" applyFont="1" applyFill="1" applyBorder="1" applyAlignment="1">
      <alignment horizontal="center" vertical="center" wrapText="1"/>
    </xf>
    <xf numFmtId="0" fontId="7" fillId="0" borderId="238" xfId="0" applyFont="1" applyBorder="1" applyAlignment="1" applyProtection="1">
      <alignment horizontal="left" vertical="center" wrapText="1"/>
      <protection locked="0"/>
    </xf>
    <xf numFmtId="0" fontId="7" fillId="0" borderId="240" xfId="0" applyFont="1" applyBorder="1" applyAlignment="1" applyProtection="1">
      <alignment horizontal="left" vertical="center" wrapText="1"/>
      <protection locked="0"/>
    </xf>
    <xf numFmtId="0" fontId="7" fillId="0" borderId="242" xfId="0" applyFont="1" applyBorder="1" applyAlignment="1" applyProtection="1">
      <alignment horizontal="left" vertical="center" wrapText="1"/>
      <protection locked="0"/>
    </xf>
    <xf numFmtId="0" fontId="7" fillId="0" borderId="241" xfId="0" applyFont="1" applyBorder="1" applyAlignment="1" applyProtection="1">
      <alignment horizontal="left" vertical="center" wrapText="1"/>
      <protection locked="0"/>
    </xf>
    <xf numFmtId="0" fontId="8" fillId="3" borderId="239" xfId="0" applyFont="1" applyFill="1" applyBorder="1" applyAlignment="1">
      <alignment horizontal="left" vertical="center"/>
    </xf>
    <xf numFmtId="0" fontId="8" fillId="3" borderId="238" xfId="0" applyFont="1" applyFill="1" applyBorder="1" applyAlignment="1">
      <alignment horizontal="left" vertical="center"/>
    </xf>
    <xf numFmtId="0" fontId="7" fillId="3" borderId="194" xfId="5" applyFont="1" applyFill="1" applyBorder="1" applyAlignment="1">
      <alignment horizontal="left" vertical="center" wrapText="1"/>
    </xf>
    <xf numFmtId="0" fontId="7" fillId="3" borderId="193" xfId="5" applyFont="1" applyFill="1" applyBorder="1" applyAlignment="1">
      <alignment horizontal="left" vertical="center" wrapText="1"/>
    </xf>
    <xf numFmtId="0" fontId="7" fillId="3" borderId="192" xfId="5" applyFont="1" applyFill="1" applyBorder="1" applyAlignment="1">
      <alignment horizontal="left" vertical="center" wrapText="1"/>
    </xf>
    <xf numFmtId="0" fontId="7" fillId="0" borderId="191" xfId="5" applyFont="1" applyBorder="1" applyAlignment="1" applyProtection="1">
      <alignment horizontal="left" vertical="center" wrapText="1"/>
      <protection locked="0"/>
    </xf>
    <xf numFmtId="0" fontId="7" fillId="0" borderId="185" xfId="5" applyFont="1" applyBorder="1" applyAlignment="1" applyProtection="1">
      <alignment horizontal="left" vertical="center" wrapText="1"/>
      <protection locked="0"/>
    </xf>
    <xf numFmtId="0" fontId="7" fillId="0" borderId="190" xfId="5" applyFont="1" applyBorder="1" applyAlignment="1" applyProtection="1">
      <alignment horizontal="left" vertical="center" wrapText="1"/>
      <protection locked="0"/>
    </xf>
    <xf numFmtId="0" fontId="7" fillId="3" borderId="141" xfId="5" applyFont="1" applyFill="1" applyBorder="1" applyAlignment="1">
      <alignment horizontal="left" vertical="center" wrapText="1"/>
    </xf>
    <xf numFmtId="0" fontId="7" fillId="3" borderId="142" xfId="5" applyFont="1" applyFill="1" applyBorder="1" applyAlignment="1">
      <alignment horizontal="left" vertical="center" wrapText="1"/>
    </xf>
    <xf numFmtId="0" fontId="7" fillId="3" borderId="143" xfId="5" applyFont="1" applyFill="1" applyBorder="1" applyAlignment="1">
      <alignment horizontal="left" vertical="center" wrapText="1"/>
    </xf>
    <xf numFmtId="0" fontId="8" fillId="3" borderId="182" xfId="5" applyFont="1" applyFill="1" applyBorder="1" applyAlignment="1">
      <alignment horizontal="center" vertical="center" wrapText="1"/>
    </xf>
    <xf numFmtId="0" fontId="8" fillId="3" borderId="188" xfId="5" applyFont="1" applyFill="1" applyBorder="1" applyAlignment="1">
      <alignment horizontal="center" vertical="center" wrapText="1"/>
    </xf>
    <xf numFmtId="0" fontId="8" fillId="3" borderId="187" xfId="5" applyFont="1" applyFill="1" applyBorder="1" applyAlignment="1">
      <alignment horizontal="center" vertical="center" wrapText="1"/>
    </xf>
    <xf numFmtId="0" fontId="7" fillId="0" borderId="118"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7" fillId="3" borderId="145" xfId="5" applyFont="1" applyFill="1" applyBorder="1" applyAlignment="1">
      <alignment horizontal="center" vertical="center" wrapText="1"/>
    </xf>
    <xf numFmtId="0" fontId="7" fillId="3" borderId="142" xfId="5" applyFont="1" applyFill="1" applyBorder="1" applyAlignment="1">
      <alignment horizontal="center" vertical="center" wrapText="1"/>
    </xf>
    <xf numFmtId="0" fontId="7" fillId="3" borderId="146" xfId="5" applyFont="1" applyFill="1" applyBorder="1" applyAlignment="1">
      <alignment horizontal="center" vertical="center" wrapText="1"/>
    </xf>
    <xf numFmtId="0" fontId="7" fillId="0" borderId="182" xfId="5" applyFont="1" applyBorder="1" applyAlignment="1" applyProtection="1">
      <alignment horizontal="left" vertical="center" wrapText="1"/>
      <protection locked="0"/>
    </xf>
    <xf numFmtId="0" fontId="7" fillId="0" borderId="187" xfId="5" applyFont="1" applyBorder="1" applyAlignment="1" applyProtection="1">
      <alignment horizontal="left" vertical="center" wrapText="1"/>
      <protection locked="0"/>
    </xf>
    <xf numFmtId="0" fontId="11" fillId="0" borderId="0" xfId="5" applyFont="1" applyAlignment="1">
      <alignment horizontal="center" vertical="center" wrapText="1"/>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91" xfId="5" applyFont="1" applyBorder="1" applyAlignment="1" applyProtection="1">
      <alignment horizontal="left" vertical="top" wrapText="1"/>
      <protection locked="0"/>
    </xf>
    <xf numFmtId="0" fontId="7" fillId="0" borderId="73" xfId="5" applyFont="1" applyBorder="1" applyAlignment="1" applyProtection="1">
      <alignment horizontal="left" vertical="top" wrapText="1"/>
      <protection locked="0"/>
    </xf>
    <xf numFmtId="0" fontId="7" fillId="0" borderId="81" xfId="5" applyFont="1" applyBorder="1" applyAlignment="1" applyProtection="1">
      <alignment horizontal="left" vertical="top" wrapText="1"/>
      <protection locked="0"/>
    </xf>
    <xf numFmtId="0" fontId="7" fillId="0" borderId="89" xfId="5" applyFont="1" applyBorder="1" applyAlignment="1" applyProtection="1">
      <alignment horizontal="left" vertical="top" wrapText="1"/>
      <protection locked="0"/>
    </xf>
    <xf numFmtId="0" fontId="7" fillId="0" borderId="88" xfId="5" applyFont="1" applyBorder="1" applyAlignment="1" applyProtection="1">
      <alignment horizontal="left" vertical="top" wrapText="1"/>
      <protection locked="0"/>
    </xf>
    <xf numFmtId="0" fontId="7" fillId="0" borderId="87" xfId="5" applyFont="1" applyBorder="1" applyAlignment="1" applyProtection="1">
      <alignment horizontal="left" vertical="top" wrapText="1"/>
      <protection locked="0"/>
    </xf>
    <xf numFmtId="0" fontId="7" fillId="3" borderId="89" xfId="5" applyFont="1" applyFill="1" applyBorder="1" applyAlignment="1">
      <alignment horizontal="left" vertical="center" wrapText="1"/>
    </xf>
    <xf numFmtId="0" fontId="7" fillId="3" borderId="88" xfId="5" applyFont="1" applyFill="1" applyBorder="1" applyAlignment="1">
      <alignment horizontal="left" vertical="center" wrapText="1"/>
    </xf>
    <xf numFmtId="0" fontId="7" fillId="3" borderId="87" xfId="5" applyFont="1" applyFill="1" applyBorder="1" applyAlignment="1">
      <alignment horizontal="left" vertical="center" wrapText="1"/>
    </xf>
    <xf numFmtId="0" fontId="49" fillId="3" borderId="179" xfId="5" applyFont="1" applyFill="1" applyBorder="1" applyAlignment="1">
      <alignment horizontal="center" vertical="center" wrapText="1"/>
    </xf>
    <xf numFmtId="0" fontId="49" fillId="3" borderId="183" xfId="5" applyFont="1" applyFill="1" applyBorder="1" applyAlignment="1">
      <alignment horizontal="center" vertical="center" wrapText="1"/>
    </xf>
    <xf numFmtId="0" fontId="49" fillId="3" borderId="178" xfId="5" applyFont="1" applyFill="1" applyBorder="1" applyAlignment="1">
      <alignment horizontal="center" vertical="center" wrapText="1"/>
    </xf>
    <xf numFmtId="0" fontId="49" fillId="3" borderId="177" xfId="5" applyFont="1" applyFill="1" applyBorder="1" applyAlignment="1">
      <alignment horizontal="left" vertical="center" wrapText="1"/>
    </xf>
    <xf numFmtId="0" fontId="49" fillId="3" borderId="244" xfId="5" applyFont="1" applyFill="1" applyBorder="1" applyAlignment="1">
      <alignment horizontal="left" vertical="center" wrapText="1"/>
    </xf>
    <xf numFmtId="0" fontId="49" fillId="3" borderId="80" xfId="5" applyFont="1" applyFill="1" applyBorder="1" applyAlignment="1">
      <alignment horizontal="left" vertical="center" wrapText="1"/>
    </xf>
    <xf numFmtId="0" fontId="49" fillId="3" borderId="99" xfId="5" applyFont="1" applyFill="1" applyBorder="1" applyAlignment="1">
      <alignment horizontal="left" vertical="center" wrapText="1"/>
    </xf>
    <xf numFmtId="0" fontId="7" fillId="3" borderId="183" xfId="5" applyFont="1" applyFill="1" applyBorder="1" applyAlignment="1">
      <alignment horizontal="left" vertical="center" wrapText="1"/>
    </xf>
    <xf numFmtId="0" fontId="49" fillId="3" borderId="0" xfId="5" applyFont="1" applyFill="1" applyAlignment="1">
      <alignment horizontal="distributed" vertical="center"/>
    </xf>
    <xf numFmtId="176" fontId="49" fillId="3" borderId="0" xfId="5" applyNumberFormat="1" applyFont="1" applyFill="1" applyAlignment="1">
      <alignment horizontal="distributed" vertical="center"/>
    </xf>
    <xf numFmtId="0" fontId="49" fillId="3" borderId="260" xfId="5" applyFont="1" applyFill="1" applyBorder="1" applyAlignment="1">
      <alignment horizontal="center" vertical="center" wrapText="1"/>
    </xf>
    <xf numFmtId="0" fontId="49" fillId="3" borderId="45" xfId="5" applyFont="1" applyFill="1" applyBorder="1" applyAlignment="1">
      <alignment horizontal="center" vertical="center" wrapText="1"/>
    </xf>
    <xf numFmtId="0" fontId="7" fillId="3" borderId="240" xfId="5" applyFont="1" applyFill="1" applyBorder="1" applyAlignment="1">
      <alignment horizontal="left" vertical="center" wrapText="1"/>
    </xf>
    <xf numFmtId="0" fontId="7" fillId="3" borderId="242" xfId="5" applyFont="1" applyFill="1" applyBorder="1" applyAlignment="1">
      <alignment horizontal="left" vertical="center" wrapText="1"/>
    </xf>
    <xf numFmtId="0" fontId="7" fillId="3" borderId="241" xfId="5" applyFont="1" applyFill="1" applyBorder="1" applyAlignment="1">
      <alignment horizontal="left" vertical="center" wrapText="1"/>
    </xf>
    <xf numFmtId="0" fontId="7" fillId="3" borderId="7" xfId="5" applyFont="1" applyFill="1" applyBorder="1" applyAlignment="1">
      <alignment horizontal="left" vertical="center" wrapText="1"/>
    </xf>
    <xf numFmtId="0" fontId="7" fillId="3" borderId="10" xfId="5" applyFont="1" applyFill="1" applyBorder="1" applyAlignment="1">
      <alignment horizontal="left" vertical="center" wrapText="1"/>
    </xf>
    <xf numFmtId="0" fontId="7" fillId="3" borderId="11" xfId="5" applyFont="1" applyFill="1" applyBorder="1" applyAlignment="1">
      <alignment horizontal="left" vertical="center" wrapText="1"/>
    </xf>
    <xf numFmtId="0" fontId="7" fillId="3" borderId="238" xfId="5" applyFont="1" applyFill="1" applyBorder="1" applyAlignment="1">
      <alignment horizontal="center" vertical="center" wrapText="1"/>
    </xf>
    <xf numFmtId="178" fontId="7" fillId="3" borderId="183" xfId="5" applyNumberFormat="1" applyFont="1" applyFill="1" applyBorder="1" applyAlignment="1">
      <alignment horizontal="center" vertical="center" wrapText="1"/>
    </xf>
    <xf numFmtId="178" fontId="7" fillId="3" borderId="239" xfId="5" applyNumberFormat="1" applyFont="1" applyFill="1" applyBorder="1" applyAlignment="1">
      <alignment horizontal="center" vertical="center" wrapText="1"/>
    </xf>
    <xf numFmtId="178" fontId="7" fillId="3" borderId="238" xfId="5" applyNumberFormat="1" applyFont="1" applyFill="1" applyBorder="1" applyAlignment="1">
      <alignment horizontal="center" vertical="center" wrapText="1"/>
    </xf>
    <xf numFmtId="0" fontId="8" fillId="0" borderId="0" xfId="5" applyFont="1" applyAlignment="1">
      <alignment horizontal="left" vertical="center" wrapText="1"/>
    </xf>
    <xf numFmtId="0" fontId="14" fillId="3" borderId="0" xfId="0" applyFont="1" applyFill="1" applyAlignment="1">
      <alignment horizontal="distributed" vertical="center"/>
    </xf>
    <xf numFmtId="0" fontId="8" fillId="3" borderId="240" xfId="0" applyFont="1" applyFill="1" applyBorder="1" applyAlignment="1">
      <alignment horizontal="left" vertical="center" wrapText="1"/>
    </xf>
    <xf numFmtId="0" fontId="8" fillId="3" borderId="7" xfId="0" applyFont="1" applyFill="1" applyBorder="1" applyAlignment="1">
      <alignment horizontal="left" vertical="center" wrapText="1"/>
    </xf>
    <xf numFmtId="0" fontId="7" fillId="3" borderId="239" xfId="0" applyFont="1" applyFill="1" applyBorder="1" applyAlignment="1">
      <alignment horizontal="left" vertical="center" wrapText="1"/>
    </xf>
    <xf numFmtId="0" fontId="7" fillId="3" borderId="238" xfId="0" applyFont="1" applyFill="1" applyBorder="1" applyAlignment="1">
      <alignment horizontal="left" vertical="center" wrapText="1"/>
    </xf>
    <xf numFmtId="0" fontId="7" fillId="0" borderId="183" xfId="0" applyFont="1" applyBorder="1" applyAlignment="1" applyProtection="1">
      <alignment horizontal="center" vertical="center" wrapText="1"/>
      <protection locked="0"/>
    </xf>
    <xf numFmtId="0" fontId="7" fillId="0" borderId="239" xfId="0" applyFont="1" applyBorder="1" applyAlignment="1" applyProtection="1">
      <alignment horizontal="center" vertical="center" wrapText="1"/>
      <protection locked="0"/>
    </xf>
    <xf numFmtId="0" fontId="7" fillId="0" borderId="238" xfId="0" applyFont="1" applyBorder="1" applyAlignment="1" applyProtection="1">
      <alignment horizontal="center" vertical="center" wrapText="1"/>
      <protection locked="0"/>
    </xf>
    <xf numFmtId="0" fontId="7" fillId="3" borderId="183" xfId="0" applyFont="1" applyFill="1" applyBorder="1" applyAlignment="1">
      <alignment horizontal="left" vertical="center" wrapText="1"/>
    </xf>
    <xf numFmtId="0" fontId="7" fillId="0" borderId="183" xfId="0" applyFont="1" applyBorder="1" applyAlignment="1">
      <alignment horizontal="left" vertical="center" wrapText="1"/>
    </xf>
    <xf numFmtId="0" fontId="7" fillId="0" borderId="239" xfId="0" applyFont="1" applyBorder="1" applyAlignment="1">
      <alignment horizontal="left" vertical="center" wrapText="1"/>
    </xf>
    <xf numFmtId="0" fontId="7" fillId="0" borderId="238" xfId="0" applyFont="1" applyBorder="1" applyAlignment="1">
      <alignment horizontal="left" vertical="center" wrapText="1"/>
    </xf>
    <xf numFmtId="0" fontId="7" fillId="3" borderId="179" xfId="0" applyFont="1" applyFill="1" applyBorder="1" applyAlignment="1" applyProtection="1">
      <alignment horizontal="left" vertical="center" wrapText="1"/>
      <protection locked="0"/>
    </xf>
    <xf numFmtId="0" fontId="52" fillId="0" borderId="0" xfId="5" applyFont="1" applyAlignment="1">
      <alignment horizontal="center" vertical="center"/>
    </xf>
    <xf numFmtId="0" fontId="7" fillId="0" borderId="183" xfId="0" applyFont="1" applyFill="1" applyBorder="1" applyAlignment="1" applyProtection="1">
      <alignment horizontal="center" vertical="center"/>
      <protection locked="0"/>
    </xf>
    <xf numFmtId="0" fontId="7" fillId="0" borderId="239" xfId="0" applyFont="1" applyFill="1" applyBorder="1" applyAlignment="1" applyProtection="1">
      <alignment horizontal="center" vertical="center"/>
      <protection locked="0"/>
    </xf>
    <xf numFmtId="0" fontId="7" fillId="0" borderId="238" xfId="0" applyFont="1" applyFill="1" applyBorder="1" applyAlignment="1" applyProtection="1">
      <alignment horizontal="center" vertical="center"/>
      <protection locked="0"/>
    </xf>
    <xf numFmtId="0" fontId="8" fillId="3" borderId="188" xfId="0" applyFont="1" applyFill="1" applyBorder="1" applyAlignment="1">
      <alignment horizontal="center" vertical="center"/>
    </xf>
    <xf numFmtId="0" fontId="47" fillId="0" borderId="183" xfId="0" applyFont="1" applyBorder="1" applyAlignment="1" applyProtection="1">
      <alignment horizontal="center" vertical="center"/>
      <protection locked="0"/>
    </xf>
    <xf numFmtId="0" fontId="47" fillId="0" borderId="239" xfId="0" applyFont="1" applyBorder="1" applyAlignment="1" applyProtection="1">
      <alignment horizontal="center" vertical="center"/>
      <protection locked="0"/>
    </xf>
    <xf numFmtId="0" fontId="47" fillId="0" borderId="188" xfId="0" applyFont="1" applyBorder="1" applyAlignment="1" applyProtection="1">
      <alignment horizontal="center" vertical="center"/>
      <protection locked="0"/>
    </xf>
    <xf numFmtId="0" fontId="28" fillId="3" borderId="188" xfId="0" applyFont="1" applyFill="1" applyBorder="1" applyAlignment="1">
      <alignment horizontal="left" vertical="center"/>
    </xf>
    <xf numFmtId="0" fontId="28" fillId="3" borderId="188" xfId="0" applyFont="1" applyFill="1" applyBorder="1" applyAlignment="1">
      <alignment horizontal="center" vertical="center"/>
    </xf>
    <xf numFmtId="178" fontId="31" fillId="3" borderId="188" xfId="0" applyNumberFormat="1" applyFont="1" applyFill="1" applyBorder="1" applyAlignment="1">
      <alignment horizontal="center" vertical="center" wrapText="1"/>
    </xf>
    <xf numFmtId="0" fontId="31" fillId="3" borderId="188" xfId="0" applyFont="1" applyFill="1" applyBorder="1" applyAlignment="1">
      <alignment horizontal="left" vertical="center"/>
    </xf>
    <xf numFmtId="176" fontId="8" fillId="3" borderId="239" xfId="5" applyNumberFormat="1" applyFont="1" applyFill="1" applyBorder="1" applyAlignment="1">
      <alignment horizontal="center" vertical="center" wrapText="1"/>
    </xf>
    <xf numFmtId="0" fontId="7" fillId="3" borderId="188" xfId="5" applyFont="1" applyFill="1" applyBorder="1" applyAlignment="1">
      <alignment horizontal="left" vertical="center" wrapText="1"/>
    </xf>
    <xf numFmtId="0" fontId="8" fillId="3" borderId="239" xfId="5" applyFont="1" applyFill="1" applyBorder="1" applyAlignment="1">
      <alignment horizontal="center" vertical="center" wrapText="1"/>
    </xf>
    <xf numFmtId="0" fontId="7" fillId="3" borderId="273" xfId="5" applyFont="1" applyFill="1" applyBorder="1" applyAlignment="1">
      <alignment horizontal="left" vertical="center" wrapText="1"/>
    </xf>
    <xf numFmtId="0" fontId="7" fillId="3" borderId="274" xfId="5" applyFont="1" applyFill="1" applyBorder="1" applyAlignment="1">
      <alignment horizontal="left" vertical="center" wrapText="1"/>
    </xf>
    <xf numFmtId="0" fontId="7" fillId="3" borderId="275" xfId="5" applyFont="1" applyFill="1" applyBorder="1" applyAlignment="1">
      <alignment horizontal="left" vertical="center" wrapText="1"/>
    </xf>
    <xf numFmtId="0" fontId="7" fillId="0" borderId="239" xfId="5" applyFont="1" applyBorder="1" applyAlignment="1" applyProtection="1">
      <alignment horizontal="left" vertical="center" wrapText="1"/>
      <protection locked="0"/>
    </xf>
    <xf numFmtId="0" fontId="7" fillId="3" borderId="188" xfId="5" applyFont="1" applyFill="1" applyBorder="1" applyAlignment="1">
      <alignment horizontal="center" vertical="center" wrapText="1"/>
    </xf>
    <xf numFmtId="178" fontId="7" fillId="3" borderId="188" xfId="5" applyNumberFormat="1" applyFont="1" applyFill="1" applyBorder="1" applyAlignment="1">
      <alignment horizontal="center" vertical="center" wrapText="1"/>
    </xf>
    <xf numFmtId="0" fontId="7" fillId="0" borderId="188" xfId="0" applyFont="1" applyBorder="1" applyAlignment="1" applyProtection="1">
      <alignment horizontal="left" vertical="center" wrapText="1"/>
      <protection locked="0"/>
    </xf>
    <xf numFmtId="0" fontId="7" fillId="3" borderId="188" xfId="0" applyFont="1" applyFill="1" applyBorder="1" applyAlignment="1">
      <alignment horizontal="left" vertical="center" wrapText="1"/>
    </xf>
    <xf numFmtId="0" fontId="7" fillId="0" borderId="188" xfId="0" applyFont="1" applyBorder="1" applyAlignment="1" applyProtection="1">
      <alignment horizontal="center" vertical="center" wrapText="1"/>
      <protection locked="0"/>
    </xf>
    <xf numFmtId="0" fontId="7" fillId="0" borderId="188" xfId="0" applyFont="1" applyBorder="1" applyAlignment="1">
      <alignment horizontal="left" vertical="center" wrapText="1"/>
    </xf>
    <xf numFmtId="0" fontId="7" fillId="3" borderId="188" xfId="0" applyFont="1" applyFill="1" applyBorder="1" applyAlignment="1">
      <alignment horizontal="left" vertical="center"/>
    </xf>
    <xf numFmtId="0" fontId="7" fillId="3" borderId="188" xfId="0" applyFont="1" applyFill="1" applyBorder="1" applyAlignment="1">
      <alignment horizontal="center" vertical="center" wrapText="1"/>
    </xf>
    <xf numFmtId="0" fontId="8" fillId="3" borderId="188" xfId="0" applyFont="1" applyFill="1" applyBorder="1" applyAlignment="1">
      <alignment horizontal="left" vertical="center"/>
    </xf>
    <xf numFmtId="176" fontId="31" fillId="3" borderId="183" xfId="0" applyNumberFormat="1" applyFont="1" applyFill="1" applyBorder="1" applyAlignment="1" applyProtection="1">
      <alignment horizontal="center" vertical="center" wrapText="1"/>
      <protection locked="0"/>
    </xf>
    <xf numFmtId="176" fontId="31" fillId="3" borderId="312" xfId="0" applyNumberFormat="1" applyFont="1" applyFill="1" applyBorder="1" applyAlignment="1" applyProtection="1">
      <alignment horizontal="center" vertical="center" wrapText="1"/>
      <protection locked="0"/>
    </xf>
    <xf numFmtId="176" fontId="31" fillId="3" borderId="313" xfId="0" applyNumberFormat="1" applyFont="1" applyFill="1" applyBorder="1" applyAlignment="1" applyProtection="1">
      <alignment horizontal="center" vertical="center" wrapText="1"/>
      <protection locked="0"/>
    </xf>
    <xf numFmtId="0" fontId="80" fillId="0" borderId="0" xfId="0" applyFont="1" applyAlignment="1">
      <alignment horizontal="left" vertical="center"/>
    </xf>
    <xf numFmtId="49" fontId="108" fillId="0" borderId="0" xfId="8" applyNumberFormat="1" applyFont="1" applyAlignment="1">
      <alignment horizontal="left" vertical="center" wrapText="1"/>
    </xf>
    <xf numFmtId="178" fontId="31" fillId="3" borderId="276" xfId="0" applyNumberFormat="1" applyFont="1" applyFill="1" applyBorder="1" applyAlignment="1">
      <alignment horizontal="center" vertical="center" wrapText="1"/>
    </xf>
    <xf numFmtId="0" fontId="31" fillId="3" borderId="276" xfId="0" applyFont="1" applyFill="1" applyBorder="1" applyAlignment="1">
      <alignment horizontal="left" vertical="center"/>
    </xf>
    <xf numFmtId="0" fontId="28" fillId="3" borderId="276" xfId="0" applyFont="1" applyFill="1" applyBorder="1" applyAlignment="1">
      <alignment horizontal="left" vertical="center"/>
    </xf>
    <xf numFmtId="0" fontId="28" fillId="3" borderId="276" xfId="0" applyFont="1" applyFill="1" applyBorder="1" applyAlignment="1">
      <alignment horizontal="center" vertical="center"/>
    </xf>
    <xf numFmtId="0" fontId="47" fillId="0" borderId="276" xfId="0" applyFont="1" applyBorder="1" applyAlignment="1" applyProtection="1">
      <alignment horizontal="center" vertical="center"/>
      <protection locked="0"/>
    </xf>
    <xf numFmtId="0" fontId="42" fillId="3" borderId="276" xfId="0" applyFont="1" applyFill="1" applyBorder="1" applyAlignment="1">
      <alignment horizontal="left" vertical="center" shrinkToFit="1"/>
    </xf>
    <xf numFmtId="0" fontId="8" fillId="3" borderId="276" xfId="0" applyFont="1" applyFill="1" applyBorder="1" applyAlignment="1">
      <alignment horizontal="center" vertical="center"/>
    </xf>
    <xf numFmtId="0" fontId="7" fillId="3" borderId="276" xfId="0" applyFont="1" applyFill="1" applyBorder="1" applyAlignment="1">
      <alignment horizontal="left" vertical="center"/>
    </xf>
    <xf numFmtId="0" fontId="7" fillId="0" borderId="276" xfId="0" applyFont="1" applyBorder="1" applyAlignment="1" applyProtection="1">
      <alignment horizontal="left" vertical="center" wrapText="1"/>
      <protection locked="0"/>
    </xf>
    <xf numFmtId="0" fontId="7" fillId="3" borderId="276" xfId="0" applyFont="1" applyFill="1" applyBorder="1" applyAlignment="1">
      <alignment horizontal="center" vertical="center" wrapText="1"/>
    </xf>
    <xf numFmtId="0" fontId="8" fillId="3" borderId="276" xfId="0" applyFont="1" applyFill="1" applyBorder="1" applyAlignment="1">
      <alignment horizontal="left" vertical="center"/>
    </xf>
    <xf numFmtId="0" fontId="7" fillId="3" borderId="276" xfId="5" applyFont="1" applyFill="1" applyBorder="1" applyAlignment="1">
      <alignment horizontal="left" vertical="center" wrapText="1"/>
    </xf>
    <xf numFmtId="0" fontId="7" fillId="3" borderId="276" xfId="5" applyFont="1" applyFill="1" applyBorder="1" applyAlignment="1">
      <alignment horizontal="center" vertical="center" wrapText="1"/>
    </xf>
    <xf numFmtId="178" fontId="7" fillId="3" borderId="276" xfId="5" applyNumberFormat="1" applyFont="1" applyFill="1" applyBorder="1" applyAlignment="1">
      <alignment horizontal="center" vertical="center" wrapText="1"/>
    </xf>
    <xf numFmtId="0" fontId="7" fillId="3" borderId="276" xfId="0" applyFont="1" applyFill="1" applyBorder="1" applyAlignment="1">
      <alignment horizontal="left" vertical="center" wrapText="1"/>
    </xf>
    <xf numFmtId="0" fontId="7" fillId="0" borderId="276" xfId="0" applyFont="1" applyBorder="1" applyAlignment="1" applyProtection="1">
      <alignment horizontal="center" vertical="center" wrapText="1"/>
      <protection locked="0"/>
    </xf>
    <xf numFmtId="0" fontId="7" fillId="0" borderId="276" xfId="0" applyFont="1" applyBorder="1" applyAlignment="1">
      <alignment horizontal="left" vertical="center" wrapText="1"/>
    </xf>
    <xf numFmtId="0" fontId="49" fillId="3" borderId="283" xfId="5" applyFont="1" applyFill="1" applyBorder="1" applyAlignment="1">
      <alignment horizontal="center" vertical="center" wrapText="1"/>
    </xf>
    <xf numFmtId="0" fontId="7" fillId="0" borderId="284" xfId="5" applyFont="1" applyBorder="1" applyAlignment="1" applyProtection="1">
      <alignment horizontal="left" vertical="top" wrapText="1"/>
      <protection locked="0"/>
    </xf>
    <xf numFmtId="0" fontId="7" fillId="0" borderId="285" xfId="5" applyFont="1" applyBorder="1" applyAlignment="1" applyProtection="1">
      <alignment horizontal="left" vertical="top" wrapText="1"/>
      <protection locked="0"/>
    </xf>
    <xf numFmtId="0" fontId="7" fillId="0" borderId="286" xfId="5" applyFont="1" applyBorder="1" applyAlignment="1" applyProtection="1">
      <alignment horizontal="left" vertical="top" wrapText="1"/>
      <protection locked="0"/>
    </xf>
    <xf numFmtId="176" fontId="8" fillId="3" borderId="276" xfId="5" applyNumberFormat="1" applyFont="1" applyFill="1" applyBorder="1" applyAlignment="1">
      <alignment horizontal="center" vertical="center" wrapText="1"/>
    </xf>
    <xf numFmtId="0" fontId="8" fillId="3" borderId="277" xfId="5" applyFont="1" applyFill="1" applyBorder="1" applyAlignment="1">
      <alignment horizontal="center" vertical="center" wrapText="1"/>
    </xf>
    <xf numFmtId="0" fontId="8" fillId="3" borderId="278" xfId="5" applyFont="1" applyFill="1" applyBorder="1" applyAlignment="1">
      <alignment horizontal="center" vertical="center" wrapText="1"/>
    </xf>
    <xf numFmtId="0" fontId="8" fillId="3" borderId="279" xfId="5" applyFont="1" applyFill="1" applyBorder="1" applyAlignment="1">
      <alignment horizontal="center" vertical="center" wrapText="1"/>
    </xf>
    <xf numFmtId="0" fontId="7" fillId="0" borderId="280" xfId="5" applyFont="1" applyBorder="1" applyAlignment="1" applyProtection="1">
      <alignment horizontal="left" vertical="center" wrapText="1"/>
      <protection locked="0"/>
    </xf>
    <xf numFmtId="0" fontId="7" fillId="0" borderId="281" xfId="5" applyFont="1" applyBorder="1" applyAlignment="1" applyProtection="1">
      <alignment horizontal="left" vertical="center" wrapText="1"/>
      <protection locked="0"/>
    </xf>
    <xf numFmtId="0" fontId="7" fillId="0" borderId="282" xfId="5" applyFont="1" applyBorder="1" applyAlignment="1" applyProtection="1">
      <alignment horizontal="left" vertical="center" wrapText="1"/>
      <protection locked="0"/>
    </xf>
    <xf numFmtId="0" fontId="7" fillId="0" borderId="280" xfId="5" applyFont="1" applyBorder="1" applyAlignment="1" applyProtection="1">
      <alignment horizontal="left" vertical="top" wrapText="1"/>
      <protection locked="0"/>
    </xf>
    <xf numFmtId="0" fontId="7" fillId="0" borderId="281" xfId="5" applyFont="1" applyBorder="1" applyAlignment="1" applyProtection="1">
      <alignment horizontal="left" vertical="top" wrapText="1"/>
      <protection locked="0"/>
    </xf>
    <xf numFmtId="0" fontId="7" fillId="0" borderId="282" xfId="5" applyFont="1" applyBorder="1" applyAlignment="1" applyProtection="1">
      <alignment horizontal="left" vertical="top" wrapText="1"/>
      <protection locked="0"/>
    </xf>
    <xf numFmtId="0" fontId="49" fillId="3" borderId="288" xfId="5" applyFont="1" applyFill="1" applyBorder="1" applyAlignment="1">
      <alignment horizontal="left" vertical="center" wrapText="1"/>
    </xf>
    <xf numFmtId="0" fontId="8" fillId="3" borderId="294" xfId="0" applyFont="1" applyFill="1" applyBorder="1" applyAlignment="1">
      <alignment horizontal="center" vertical="center"/>
    </xf>
    <xf numFmtId="0" fontId="16" fillId="3" borderId="290" xfId="0" applyFont="1" applyFill="1" applyBorder="1" applyAlignment="1">
      <alignment horizontal="center" vertical="center"/>
    </xf>
    <xf numFmtId="0" fontId="16" fillId="3" borderId="293" xfId="0" applyFont="1" applyFill="1" applyBorder="1" applyAlignment="1">
      <alignment horizontal="center" vertical="center"/>
    </xf>
    <xf numFmtId="0" fontId="28" fillId="2" borderId="290" xfId="0" applyFont="1" applyFill="1" applyBorder="1" applyAlignment="1" applyProtection="1">
      <alignment horizontal="center" vertical="center"/>
      <protection locked="0"/>
    </xf>
    <xf numFmtId="0" fontId="28" fillId="2" borderId="287" xfId="0" applyFont="1" applyFill="1" applyBorder="1" applyAlignment="1" applyProtection="1">
      <alignment horizontal="center" vertical="center"/>
      <protection locked="0"/>
    </xf>
    <xf numFmtId="0" fontId="28" fillId="2" borderId="289" xfId="0" applyFont="1" applyFill="1" applyBorder="1" applyAlignment="1" applyProtection="1">
      <alignment horizontal="center" vertical="center"/>
      <protection locked="0"/>
    </xf>
    <xf numFmtId="0" fontId="8" fillId="3" borderId="290" xfId="0" applyFont="1" applyFill="1" applyBorder="1" applyAlignment="1">
      <alignment horizontal="left" vertical="center"/>
    </xf>
    <xf numFmtId="0" fontId="8" fillId="3" borderId="287" xfId="0" applyFont="1" applyFill="1" applyBorder="1" applyAlignment="1">
      <alignment horizontal="left" vertical="center"/>
    </xf>
    <xf numFmtId="0" fontId="8" fillId="3" borderId="289" xfId="0" applyFont="1" applyFill="1" applyBorder="1" applyAlignment="1">
      <alignment horizontal="left" vertical="center"/>
    </xf>
    <xf numFmtId="0" fontId="28" fillId="2" borderId="290" xfId="0" applyFont="1" applyFill="1" applyBorder="1" applyAlignment="1" applyProtection="1">
      <alignment horizontal="center" vertical="center" wrapText="1"/>
      <protection locked="0"/>
    </xf>
    <xf numFmtId="0" fontId="28" fillId="2" borderId="287" xfId="0" applyFont="1" applyFill="1" applyBorder="1" applyAlignment="1" applyProtection="1">
      <alignment horizontal="center" vertical="center" wrapText="1"/>
      <protection locked="0"/>
    </xf>
    <xf numFmtId="0" fontId="47" fillId="0" borderId="294" xfId="0" applyFont="1" applyBorder="1" applyAlignment="1" applyProtection="1">
      <alignment horizontal="center" vertical="center"/>
      <protection locked="0"/>
    </xf>
    <xf numFmtId="0" fontId="42" fillId="3" borderId="294" xfId="0" applyFont="1" applyFill="1" applyBorder="1" applyAlignment="1">
      <alignment horizontal="left" vertical="center" shrinkToFit="1"/>
    </xf>
    <xf numFmtId="0" fontId="30" fillId="3" borderId="290" xfId="0" applyFont="1" applyFill="1" applyBorder="1" applyAlignment="1">
      <alignment horizontal="center" vertical="center" wrapText="1"/>
    </xf>
    <xf numFmtId="0" fontId="30" fillId="3" borderId="289" xfId="0" applyFont="1" applyFill="1" applyBorder="1" applyAlignment="1">
      <alignment horizontal="center" vertical="center" wrapText="1"/>
    </xf>
    <xf numFmtId="0" fontId="28" fillId="3" borderId="290" xfId="0" applyFont="1" applyFill="1" applyBorder="1" applyAlignment="1">
      <alignment horizontal="left" vertical="center" wrapText="1"/>
    </xf>
    <xf numFmtId="0" fontId="28" fillId="3" borderId="287" xfId="0" applyFont="1" applyFill="1" applyBorder="1" applyAlignment="1">
      <alignment horizontal="left" vertical="center"/>
    </xf>
    <xf numFmtId="0" fontId="42" fillId="3" borderId="290" xfId="0" applyFont="1" applyFill="1" applyBorder="1" applyAlignment="1">
      <alignment horizontal="center" vertical="center"/>
    </xf>
    <xf numFmtId="0" fontId="42" fillId="3" borderId="287" xfId="0" applyFont="1" applyFill="1" applyBorder="1" applyAlignment="1">
      <alignment horizontal="center" vertical="center"/>
    </xf>
    <xf numFmtId="0" fontId="42" fillId="3" borderId="289" xfId="0" applyFont="1" applyFill="1" applyBorder="1" applyAlignment="1">
      <alignment horizontal="center" vertical="center"/>
    </xf>
    <xf numFmtId="0" fontId="28" fillId="3" borderId="294" xfId="0" applyFont="1" applyFill="1" applyBorder="1" applyAlignment="1">
      <alignment horizontal="left" vertical="center"/>
    </xf>
    <xf numFmtId="0" fontId="28" fillId="3" borderId="294" xfId="0" applyFont="1" applyFill="1" applyBorder="1" applyAlignment="1">
      <alignment horizontal="center" vertical="center"/>
    </xf>
    <xf numFmtId="0" fontId="33" fillId="3" borderId="290" xfId="0" applyFont="1" applyFill="1" applyBorder="1" applyAlignment="1">
      <alignment horizontal="left" vertical="center" wrapText="1"/>
    </xf>
    <xf numFmtId="0" fontId="33" fillId="3" borderId="293" xfId="0" applyFont="1" applyFill="1" applyBorder="1" applyAlignment="1">
      <alignment horizontal="left" vertical="center" wrapText="1"/>
    </xf>
    <xf numFmtId="0" fontId="28" fillId="3" borderId="292" xfId="0" applyFont="1" applyFill="1" applyBorder="1" applyAlignment="1">
      <alignment horizontal="left" vertical="center" wrapText="1"/>
    </xf>
    <xf numFmtId="0" fontId="28" fillId="3" borderId="289" xfId="0" applyFont="1" applyFill="1" applyBorder="1" applyAlignment="1">
      <alignment horizontal="left" vertical="center" wrapText="1"/>
    </xf>
    <xf numFmtId="0" fontId="28" fillId="3" borderId="293" xfId="0" applyFont="1" applyFill="1" applyBorder="1" applyAlignment="1">
      <alignment horizontal="left" vertical="center"/>
    </xf>
    <xf numFmtId="0" fontId="28" fillId="3" borderId="289" xfId="0" applyFont="1" applyFill="1" applyBorder="1" applyAlignment="1">
      <alignment horizontal="left" vertical="center"/>
    </xf>
    <xf numFmtId="0" fontId="28" fillId="3" borderId="291" xfId="0" applyFont="1" applyFill="1" applyBorder="1" applyAlignment="1">
      <alignment horizontal="center" vertical="center"/>
    </xf>
    <xf numFmtId="0" fontId="31" fillId="3" borderId="290" xfId="0" applyFont="1" applyFill="1" applyBorder="1" applyAlignment="1">
      <alignment horizontal="left" vertical="center"/>
    </xf>
    <xf numFmtId="0" fontId="31" fillId="3" borderId="287" xfId="0" applyFont="1" applyFill="1" applyBorder="1" applyAlignment="1">
      <alignment horizontal="left" vertical="center"/>
    </xf>
    <xf numFmtId="0" fontId="31" fillId="3" borderId="289" xfId="0" applyFont="1" applyFill="1" applyBorder="1" applyAlignment="1">
      <alignment horizontal="left" vertical="center"/>
    </xf>
    <xf numFmtId="178" fontId="31" fillId="3" borderId="294" xfId="0" applyNumberFormat="1" applyFont="1" applyFill="1" applyBorder="1" applyAlignment="1">
      <alignment horizontal="center" vertical="center" wrapText="1"/>
    </xf>
    <xf numFmtId="0" fontId="31" fillId="3" borderId="294" xfId="0" applyFont="1" applyFill="1" applyBorder="1" applyAlignment="1">
      <alignment horizontal="left" vertical="center"/>
    </xf>
    <xf numFmtId="0" fontId="49" fillId="3" borderId="301" xfId="5" applyFont="1" applyFill="1" applyBorder="1" applyAlignment="1">
      <alignment horizontal="center" vertical="center" wrapText="1"/>
    </xf>
    <xf numFmtId="0" fontId="7" fillId="0" borderId="302" xfId="5" applyFont="1" applyBorder="1" applyAlignment="1" applyProtection="1">
      <alignment horizontal="left" vertical="top" wrapText="1"/>
      <protection locked="0"/>
    </xf>
    <xf numFmtId="0" fontId="7" fillId="0" borderId="303" xfId="5" applyFont="1" applyBorder="1" applyAlignment="1" applyProtection="1">
      <alignment horizontal="left" vertical="top" wrapText="1"/>
      <protection locked="0"/>
    </xf>
    <xf numFmtId="0" fontId="7" fillId="0" borderId="304" xfId="5" applyFont="1" applyBorder="1" applyAlignment="1" applyProtection="1">
      <alignment horizontal="left" vertical="top" wrapText="1"/>
      <protection locked="0"/>
    </xf>
    <xf numFmtId="176" fontId="8" fillId="3" borderId="294" xfId="5" applyNumberFormat="1" applyFont="1" applyFill="1" applyBorder="1" applyAlignment="1">
      <alignment horizontal="center" vertical="center" wrapText="1"/>
    </xf>
    <xf numFmtId="0" fontId="8" fillId="3" borderId="295" xfId="5" applyFont="1" applyFill="1" applyBorder="1" applyAlignment="1">
      <alignment horizontal="center" vertical="center" wrapText="1"/>
    </xf>
    <xf numFmtId="0" fontId="8" fillId="3" borderId="296" xfId="5" applyFont="1" applyFill="1" applyBorder="1" applyAlignment="1">
      <alignment horizontal="center" vertical="center" wrapText="1"/>
    </xf>
    <xf numFmtId="0" fontId="8" fillId="3" borderId="297" xfId="5" applyFont="1" applyFill="1" applyBorder="1" applyAlignment="1">
      <alignment horizontal="center" vertical="center" wrapText="1"/>
    </xf>
    <xf numFmtId="0" fontId="7" fillId="0" borderId="298" xfId="5" applyFont="1" applyBorder="1" applyAlignment="1" applyProtection="1">
      <alignment horizontal="left" vertical="center" wrapText="1"/>
      <protection locked="0"/>
    </xf>
    <xf numFmtId="0" fontId="7" fillId="0" borderId="299" xfId="5" applyFont="1" applyBorder="1" applyAlignment="1" applyProtection="1">
      <alignment horizontal="left" vertical="center" wrapText="1"/>
      <protection locked="0"/>
    </xf>
    <xf numFmtId="0" fontId="7" fillId="0" borderId="300" xfId="5" applyFont="1" applyBorder="1" applyAlignment="1" applyProtection="1">
      <alignment horizontal="left" vertical="center" wrapText="1"/>
      <protection locked="0"/>
    </xf>
    <xf numFmtId="0" fontId="49" fillId="3" borderId="288" xfId="5" applyFont="1" applyFill="1" applyBorder="1" applyAlignment="1">
      <alignment horizontal="center" vertical="center" wrapText="1"/>
    </xf>
    <xf numFmtId="0" fontId="7" fillId="3" borderId="294" xfId="5" applyFont="1" applyFill="1" applyBorder="1" applyAlignment="1">
      <alignment horizontal="left" vertical="center" wrapText="1"/>
    </xf>
    <xf numFmtId="0" fontId="7" fillId="3" borderId="294" xfId="5" applyFont="1" applyFill="1" applyBorder="1" applyAlignment="1">
      <alignment horizontal="center" vertical="center" wrapText="1"/>
    </xf>
    <xf numFmtId="0" fontId="7" fillId="0" borderId="298" xfId="5" applyFont="1" applyBorder="1" applyAlignment="1" applyProtection="1">
      <alignment horizontal="left" vertical="top" wrapText="1"/>
      <protection locked="0"/>
    </xf>
    <xf numFmtId="0" fontId="7" fillId="0" borderId="299" xfId="5" applyFont="1" applyBorder="1" applyAlignment="1" applyProtection="1">
      <alignment horizontal="left" vertical="top" wrapText="1"/>
      <protection locked="0"/>
    </xf>
    <xf numFmtId="0" fontId="7" fillId="0" borderId="300" xfId="5" applyFont="1" applyBorder="1" applyAlignment="1" applyProtection="1">
      <alignment horizontal="left" vertical="top" wrapText="1"/>
      <protection locked="0"/>
    </xf>
    <xf numFmtId="0" fontId="49" fillId="3" borderId="306" xfId="5" applyFont="1" applyFill="1" applyBorder="1" applyAlignment="1">
      <alignment horizontal="left" vertical="center" wrapText="1"/>
    </xf>
    <xf numFmtId="0" fontId="49" fillId="3" borderId="291" xfId="5" applyFont="1" applyFill="1" applyBorder="1" applyAlignment="1">
      <alignment horizontal="center" vertical="center" wrapText="1"/>
    </xf>
    <xf numFmtId="0" fontId="7" fillId="3" borderId="290" xfId="5" applyFont="1" applyFill="1" applyBorder="1" applyAlignment="1">
      <alignment horizontal="left" vertical="center" wrapText="1"/>
    </xf>
    <xf numFmtId="0" fontId="7" fillId="3" borderId="287" xfId="5" applyFont="1" applyFill="1" applyBorder="1" applyAlignment="1">
      <alignment horizontal="left" vertical="center" wrapText="1"/>
    </xf>
    <xf numFmtId="0" fontId="7" fillId="3" borderId="289" xfId="5" applyFont="1" applyFill="1" applyBorder="1" applyAlignment="1">
      <alignment horizontal="left" vertical="center" wrapText="1"/>
    </xf>
    <xf numFmtId="178" fontId="7" fillId="3" borderId="294" xfId="5" applyNumberFormat="1" applyFont="1" applyFill="1" applyBorder="1" applyAlignment="1">
      <alignment horizontal="center" vertical="center" wrapText="1"/>
    </xf>
    <xf numFmtId="0" fontId="7" fillId="0" borderId="294" xfId="0" applyFont="1" applyBorder="1" applyAlignment="1" applyProtection="1">
      <alignment horizontal="left" vertical="center" wrapText="1"/>
      <protection locked="0"/>
    </xf>
    <xf numFmtId="0" fontId="8" fillId="3" borderId="290" xfId="0" applyFont="1" applyFill="1" applyBorder="1" applyAlignment="1">
      <alignment horizontal="left" vertical="center" wrapText="1"/>
    </xf>
    <xf numFmtId="0" fontId="8" fillId="3" borderId="287" xfId="0" applyFont="1" applyFill="1" applyBorder="1" applyAlignment="1">
      <alignment horizontal="left" vertical="center" wrapText="1"/>
    </xf>
    <xf numFmtId="0" fontId="8" fillId="3" borderId="289" xfId="0" applyFont="1" applyFill="1" applyBorder="1" applyAlignment="1">
      <alignment horizontal="left" vertical="center" wrapText="1"/>
    </xf>
    <xf numFmtId="0" fontId="7" fillId="3" borderId="294" xfId="0" applyFont="1" applyFill="1" applyBorder="1" applyAlignment="1">
      <alignment horizontal="left" vertical="center" wrapText="1"/>
    </xf>
    <xf numFmtId="0" fontId="7" fillId="0" borderId="294" xfId="0" applyFont="1" applyBorder="1" applyAlignment="1" applyProtection="1">
      <alignment horizontal="center" vertical="center" wrapText="1"/>
      <protection locked="0"/>
    </xf>
    <xf numFmtId="0" fontId="7" fillId="0" borderId="294" xfId="0" applyFont="1" applyBorder="1" applyAlignment="1">
      <alignment horizontal="left" vertical="center" wrapText="1"/>
    </xf>
    <xf numFmtId="0" fontId="7" fillId="0" borderId="290" xfId="0" applyFont="1" applyBorder="1" applyAlignment="1" applyProtection="1">
      <alignment horizontal="left" vertical="center" wrapText="1"/>
      <protection locked="0"/>
    </xf>
    <xf numFmtId="0" fontId="7" fillId="0" borderId="287" xfId="0" applyFont="1" applyBorder="1" applyAlignment="1" applyProtection="1">
      <alignment horizontal="left" vertical="center" wrapText="1"/>
      <protection locked="0"/>
    </xf>
    <xf numFmtId="0" fontId="7" fillId="0" borderId="289" xfId="0" applyFont="1" applyBorder="1" applyAlignment="1" applyProtection="1">
      <alignment horizontal="left" vertical="center" wrapText="1"/>
      <protection locked="0"/>
    </xf>
    <xf numFmtId="0" fontId="7" fillId="3" borderId="294" xfId="0" applyFont="1" applyFill="1" applyBorder="1" applyAlignment="1">
      <alignment horizontal="left" vertical="center"/>
    </xf>
    <xf numFmtId="0" fontId="7" fillId="3" borderId="294" xfId="0" applyFont="1" applyFill="1" applyBorder="1" applyAlignment="1">
      <alignment horizontal="center" vertical="center" wrapText="1"/>
    </xf>
    <xf numFmtId="0" fontId="8" fillId="3" borderId="294" xfId="0" applyFont="1" applyFill="1" applyBorder="1" applyAlignment="1">
      <alignment horizontal="left" vertical="center"/>
    </xf>
    <xf numFmtId="0" fontId="8" fillId="3" borderId="312" xfId="0" applyFont="1" applyFill="1" applyBorder="1" applyAlignment="1">
      <alignment horizontal="center" vertical="center"/>
    </xf>
    <xf numFmtId="0" fontId="16" fillId="3" borderId="308" xfId="0" applyFont="1" applyFill="1" applyBorder="1" applyAlignment="1">
      <alignment horizontal="center" vertical="center"/>
    </xf>
    <xf numFmtId="0" fontId="16" fillId="3" borderId="311" xfId="0" applyFont="1" applyFill="1" applyBorder="1" applyAlignment="1">
      <alignment horizontal="center" vertical="center"/>
    </xf>
    <xf numFmtId="0" fontId="28" fillId="2" borderId="308" xfId="0" applyFont="1" applyFill="1" applyBorder="1" applyAlignment="1" applyProtection="1">
      <alignment horizontal="center" vertical="center"/>
      <protection locked="0"/>
    </xf>
    <xf numFmtId="0" fontId="28" fillId="2" borderId="305" xfId="0" applyFont="1" applyFill="1" applyBorder="1" applyAlignment="1" applyProtection="1">
      <alignment horizontal="center" vertical="center"/>
      <protection locked="0"/>
    </xf>
    <xf numFmtId="0" fontId="28" fillId="2" borderId="307" xfId="0" applyFont="1" applyFill="1" applyBorder="1" applyAlignment="1" applyProtection="1">
      <alignment horizontal="center" vertical="center"/>
      <protection locked="0"/>
    </xf>
    <xf numFmtId="0" fontId="8" fillId="3" borderId="308" xfId="0" applyFont="1" applyFill="1" applyBorder="1" applyAlignment="1">
      <alignment horizontal="left" vertical="center"/>
    </xf>
    <xf numFmtId="0" fontId="8" fillId="3" borderId="305" xfId="0" applyFont="1" applyFill="1" applyBorder="1" applyAlignment="1">
      <alignment horizontal="left" vertical="center"/>
    </xf>
    <xf numFmtId="0" fontId="8" fillId="3" borderId="307" xfId="0" applyFont="1" applyFill="1" applyBorder="1" applyAlignment="1">
      <alignment horizontal="left" vertical="center"/>
    </xf>
    <xf numFmtId="0" fontId="28" fillId="2" borderId="308" xfId="0" applyFont="1" applyFill="1" applyBorder="1" applyAlignment="1" applyProtection="1">
      <alignment horizontal="center" vertical="center" wrapText="1"/>
      <protection locked="0"/>
    </xf>
    <xf numFmtId="0" fontId="28" fillId="2" borderId="305" xfId="0" applyFont="1" applyFill="1" applyBorder="1" applyAlignment="1" applyProtection="1">
      <alignment horizontal="center" vertical="center" wrapText="1"/>
      <protection locked="0"/>
    </xf>
    <xf numFmtId="0" fontId="47" fillId="0" borderId="312" xfId="0" applyFont="1" applyBorder="1" applyAlignment="1" applyProtection="1">
      <alignment horizontal="center" vertical="center"/>
      <protection locked="0"/>
    </xf>
    <xf numFmtId="0" fontId="42" fillId="3" borderId="312" xfId="0" applyFont="1" applyFill="1" applyBorder="1" applyAlignment="1">
      <alignment horizontal="left" vertical="center" shrinkToFit="1"/>
    </xf>
    <xf numFmtId="0" fontId="30" fillId="3" borderId="308" xfId="0" applyFont="1" applyFill="1" applyBorder="1" applyAlignment="1">
      <alignment horizontal="center" vertical="center" wrapText="1"/>
    </xf>
    <xf numFmtId="0" fontId="30" fillId="3" borderId="307" xfId="0" applyFont="1" applyFill="1" applyBorder="1" applyAlignment="1">
      <alignment horizontal="center" vertical="center" wrapText="1"/>
    </xf>
    <xf numFmtId="0" fontId="28" fillId="3" borderId="308" xfId="0" applyFont="1" applyFill="1" applyBorder="1" applyAlignment="1">
      <alignment horizontal="left" vertical="center" wrapText="1"/>
    </xf>
    <xf numFmtId="0" fontId="28" fillId="3" borderId="305" xfId="0" applyFont="1" applyFill="1" applyBorder="1" applyAlignment="1">
      <alignment horizontal="left" vertical="center"/>
    </xf>
    <xf numFmtId="0" fontId="42" fillId="3" borderId="308" xfId="0" applyFont="1" applyFill="1" applyBorder="1" applyAlignment="1">
      <alignment horizontal="center" vertical="center"/>
    </xf>
    <xf numFmtId="0" fontId="42" fillId="3" borderId="305" xfId="0" applyFont="1" applyFill="1" applyBorder="1" applyAlignment="1">
      <alignment horizontal="center" vertical="center"/>
    </xf>
    <xf numFmtId="0" fontId="42" fillId="3" borderId="307" xfId="0" applyFont="1" applyFill="1" applyBorder="1" applyAlignment="1">
      <alignment horizontal="center" vertical="center"/>
    </xf>
    <xf numFmtId="0" fontId="28" fillId="3" borderId="312" xfId="0" applyFont="1" applyFill="1" applyBorder="1" applyAlignment="1">
      <alignment horizontal="left" vertical="center"/>
    </xf>
    <xf numFmtId="0" fontId="28" fillId="3" borderId="312" xfId="0" applyFont="1" applyFill="1" applyBorder="1" applyAlignment="1">
      <alignment horizontal="center" vertical="center"/>
    </xf>
    <xf numFmtId="0" fontId="33" fillId="3" borderId="308" xfId="0" applyFont="1" applyFill="1" applyBorder="1" applyAlignment="1">
      <alignment horizontal="left" vertical="center" wrapText="1"/>
    </xf>
    <xf numFmtId="0" fontId="33" fillId="3" borderId="311" xfId="0" applyFont="1" applyFill="1" applyBorder="1" applyAlignment="1">
      <alignment horizontal="left" vertical="center" wrapText="1"/>
    </xf>
    <xf numFmtId="0" fontId="28" fillId="3" borderId="310" xfId="0" applyFont="1" applyFill="1" applyBorder="1" applyAlignment="1">
      <alignment horizontal="left" vertical="center" wrapText="1"/>
    </xf>
    <xf numFmtId="0" fontId="28" fillId="3" borderId="307" xfId="0" applyFont="1" applyFill="1" applyBorder="1" applyAlignment="1">
      <alignment horizontal="left" vertical="center" wrapText="1"/>
    </xf>
    <xf numFmtId="0" fontId="28" fillId="3" borderId="311" xfId="0" applyFont="1" applyFill="1" applyBorder="1" applyAlignment="1">
      <alignment horizontal="left" vertical="center"/>
    </xf>
    <xf numFmtId="0" fontId="28" fillId="3" borderId="307" xfId="0" applyFont="1" applyFill="1" applyBorder="1" applyAlignment="1">
      <alignment horizontal="left" vertical="center"/>
    </xf>
    <xf numFmtId="0" fontId="28" fillId="3" borderId="309" xfId="0" applyFont="1" applyFill="1" applyBorder="1" applyAlignment="1">
      <alignment horizontal="center" vertical="center"/>
    </xf>
    <xf numFmtId="0" fontId="31" fillId="3" borderId="308" xfId="0" applyFont="1" applyFill="1" applyBorder="1" applyAlignment="1">
      <alignment horizontal="left" vertical="center"/>
    </xf>
    <xf numFmtId="0" fontId="31" fillId="3" borderId="305" xfId="0" applyFont="1" applyFill="1" applyBorder="1" applyAlignment="1">
      <alignment horizontal="left" vertical="center"/>
    </xf>
    <xf numFmtId="0" fontId="31" fillId="3" borderId="307" xfId="0" applyFont="1" applyFill="1" applyBorder="1" applyAlignment="1">
      <alignment horizontal="left" vertical="center"/>
    </xf>
    <xf numFmtId="178" fontId="31" fillId="3" borderId="312" xfId="0" applyNumberFormat="1" applyFont="1" applyFill="1" applyBorder="1" applyAlignment="1">
      <alignment horizontal="center" vertical="center" wrapText="1"/>
    </xf>
    <xf numFmtId="0" fontId="31" fillId="3" borderId="312" xfId="0" applyFont="1" applyFill="1" applyBorder="1" applyAlignment="1">
      <alignment horizontal="left" vertical="center"/>
    </xf>
    <xf numFmtId="0" fontId="49" fillId="3" borderId="314" xfId="5" applyFont="1" applyFill="1" applyBorder="1" applyAlignment="1">
      <alignment horizontal="center" vertical="center" wrapText="1"/>
    </xf>
    <xf numFmtId="0" fontId="49" fillId="3" borderId="306" xfId="5" applyFont="1" applyFill="1" applyBorder="1" applyAlignment="1">
      <alignment horizontal="center" vertical="center" wrapText="1"/>
    </xf>
    <xf numFmtId="0" fontId="7" fillId="3" borderId="312" xfId="5" applyFont="1" applyFill="1" applyBorder="1" applyAlignment="1">
      <alignment horizontal="left" vertical="center" wrapText="1"/>
    </xf>
    <xf numFmtId="0" fontId="7" fillId="3" borderId="312" xfId="5" applyFont="1" applyFill="1" applyBorder="1" applyAlignment="1">
      <alignment horizontal="center" vertical="center" wrapText="1"/>
    </xf>
    <xf numFmtId="0" fontId="49" fillId="3" borderId="309" xfId="5" applyFont="1" applyFill="1" applyBorder="1" applyAlignment="1">
      <alignment horizontal="center" vertical="center" wrapText="1"/>
    </xf>
    <xf numFmtId="0" fontId="7" fillId="3" borderId="308" xfId="5" applyFont="1" applyFill="1" applyBorder="1" applyAlignment="1">
      <alignment horizontal="left" vertical="center" wrapText="1"/>
    </xf>
    <xf numFmtId="0" fontId="7" fillId="3" borderId="305" xfId="5" applyFont="1" applyFill="1" applyBorder="1" applyAlignment="1">
      <alignment horizontal="left" vertical="center" wrapText="1"/>
    </xf>
    <xf numFmtId="0" fontId="7" fillId="3" borderId="307" xfId="5" applyFont="1" applyFill="1" applyBorder="1" applyAlignment="1">
      <alignment horizontal="left" vertical="center" wrapText="1"/>
    </xf>
    <xf numFmtId="178" fontId="7" fillId="3" borderId="312" xfId="5" applyNumberFormat="1" applyFont="1" applyFill="1" applyBorder="1" applyAlignment="1">
      <alignment horizontal="center" vertical="center" wrapText="1"/>
    </xf>
    <xf numFmtId="0" fontId="7" fillId="0" borderId="312" xfId="0" applyFont="1" applyBorder="1" applyAlignment="1" applyProtection="1">
      <alignment horizontal="left" vertical="center" wrapText="1"/>
      <protection locked="0"/>
    </xf>
    <xf numFmtId="0" fontId="8" fillId="3" borderId="308" xfId="0" applyFont="1" applyFill="1" applyBorder="1" applyAlignment="1">
      <alignment horizontal="left" vertical="center" wrapText="1"/>
    </xf>
    <xf numFmtId="0" fontId="8" fillId="3" borderId="305" xfId="0" applyFont="1" applyFill="1" applyBorder="1" applyAlignment="1">
      <alignment horizontal="left" vertical="center" wrapText="1"/>
    </xf>
    <xf numFmtId="0" fontId="8" fillId="3" borderId="307" xfId="0" applyFont="1" applyFill="1" applyBorder="1" applyAlignment="1">
      <alignment horizontal="left" vertical="center" wrapText="1"/>
    </xf>
    <xf numFmtId="0" fontId="7" fillId="3" borderId="312" xfId="0" applyFont="1" applyFill="1" applyBorder="1" applyAlignment="1">
      <alignment horizontal="left" vertical="center" wrapText="1"/>
    </xf>
    <xf numFmtId="0" fontId="7" fillId="0" borderId="312" xfId="0" applyFont="1" applyBorder="1" applyAlignment="1" applyProtection="1">
      <alignment horizontal="center" vertical="center" wrapText="1"/>
      <protection locked="0"/>
    </xf>
    <xf numFmtId="0" fontId="7" fillId="0" borderId="312" xfId="0" applyFont="1" applyBorder="1" applyAlignment="1">
      <alignment horizontal="left" vertical="center" wrapText="1"/>
    </xf>
    <xf numFmtId="0" fontId="7" fillId="0" borderId="308" xfId="0" applyFont="1" applyBorder="1" applyAlignment="1" applyProtection="1">
      <alignment horizontal="left" vertical="center" wrapText="1"/>
      <protection locked="0"/>
    </xf>
    <xf numFmtId="0" fontId="7" fillId="0" borderId="305" xfId="0" applyFont="1" applyBorder="1" applyAlignment="1" applyProtection="1">
      <alignment horizontal="left" vertical="center" wrapText="1"/>
      <protection locked="0"/>
    </xf>
    <xf numFmtId="0" fontId="7" fillId="0" borderId="307" xfId="0" applyFont="1" applyBorder="1" applyAlignment="1" applyProtection="1">
      <alignment horizontal="left" vertical="center" wrapText="1"/>
      <protection locked="0"/>
    </xf>
    <xf numFmtId="0" fontId="7" fillId="3" borderId="312" xfId="0" applyFont="1" applyFill="1" applyBorder="1" applyAlignment="1">
      <alignment horizontal="left" vertical="center"/>
    </xf>
    <xf numFmtId="0" fontId="7" fillId="3" borderId="312" xfId="0" applyFont="1" applyFill="1" applyBorder="1" applyAlignment="1">
      <alignment horizontal="center" vertical="center" wrapText="1"/>
    </xf>
    <xf numFmtId="0" fontId="8" fillId="3" borderId="312" xfId="0" applyFont="1" applyFill="1" applyBorder="1" applyAlignment="1">
      <alignment horizontal="left" vertical="center"/>
    </xf>
    <xf numFmtId="38" fontId="123" fillId="9" borderId="230" xfId="10" applyFont="1" applyFill="1" applyBorder="1" applyAlignment="1" applyProtection="1">
      <alignment horizontal="center" vertical="center" wrapText="1"/>
    </xf>
    <xf numFmtId="38" fontId="124" fillId="10" borderId="229" xfId="10" applyFont="1" applyFill="1" applyBorder="1" applyAlignment="1" applyProtection="1">
      <alignment horizontal="left" vertical="center" wrapText="1"/>
      <protection locked="0"/>
    </xf>
    <xf numFmtId="38" fontId="124" fillId="10" borderId="230" xfId="10" applyFont="1" applyFill="1" applyBorder="1" applyAlignment="1" applyProtection="1">
      <alignment horizontal="left" vertical="center" wrapText="1"/>
      <protection locked="0"/>
    </xf>
    <xf numFmtId="38" fontId="123" fillId="9" borderId="236" xfId="10" applyFont="1" applyFill="1" applyBorder="1" applyAlignment="1" applyProtection="1">
      <alignment horizontal="center" vertical="center"/>
    </xf>
    <xf numFmtId="0" fontId="127" fillId="10" borderId="235" xfId="11" applyNumberFormat="1" applyFont="1" applyFill="1" applyBorder="1" applyAlignment="1" applyProtection="1">
      <alignment horizontal="left" vertical="center" wrapText="1"/>
      <protection locked="0"/>
    </xf>
    <xf numFmtId="0" fontId="124" fillId="10" borderId="236" xfId="10" applyNumberFormat="1" applyFont="1" applyFill="1" applyBorder="1" applyAlignment="1" applyProtection="1">
      <alignment horizontal="left" vertical="center" wrapText="1"/>
      <protection locked="0"/>
    </xf>
    <xf numFmtId="38" fontId="123" fillId="9" borderId="230" xfId="10" applyFont="1" applyFill="1" applyBorder="1" applyAlignment="1" applyProtection="1">
      <alignment horizontal="center" vertical="center"/>
    </xf>
    <xf numFmtId="38" fontId="123" fillId="9" borderId="227" xfId="10" applyFont="1" applyFill="1" applyBorder="1" applyAlignment="1" applyProtection="1">
      <alignment horizontal="center" vertical="center"/>
    </xf>
    <xf numFmtId="38" fontId="124" fillId="10" borderId="235" xfId="10" applyFont="1" applyFill="1" applyBorder="1" applyAlignment="1" applyProtection="1">
      <alignment horizontal="left" vertical="center" wrapText="1"/>
      <protection locked="0"/>
    </xf>
    <xf numFmtId="38" fontId="124" fillId="10" borderId="236" xfId="10" applyFont="1" applyFill="1" applyBorder="1" applyAlignment="1" applyProtection="1">
      <alignment horizontal="left" vertical="center" wrapText="1"/>
      <protection locked="0"/>
    </xf>
    <xf numFmtId="0" fontId="123" fillId="9" borderId="230" xfId="10" applyNumberFormat="1" applyFont="1" applyFill="1" applyBorder="1" applyAlignment="1" applyProtection="1">
      <alignment horizontal="center" vertical="center" wrapText="1"/>
    </xf>
    <xf numFmtId="38" fontId="123" fillId="9" borderId="228" xfId="10" applyFont="1" applyFill="1" applyBorder="1" applyAlignment="1" applyProtection="1">
      <alignment horizontal="center" vertical="center"/>
    </xf>
    <xf numFmtId="38" fontId="124" fillId="10" borderId="228" xfId="10" applyFont="1" applyFill="1" applyBorder="1" applyAlignment="1" applyProtection="1">
      <alignment horizontal="left" vertical="center" indent="1"/>
      <protection locked="0"/>
    </xf>
    <xf numFmtId="38" fontId="124" fillId="10" borderId="229" xfId="10" applyFont="1" applyFill="1" applyBorder="1" applyAlignment="1" applyProtection="1">
      <alignment horizontal="left" vertical="center" indent="1"/>
      <protection locked="0"/>
    </xf>
    <xf numFmtId="38" fontId="123" fillId="9" borderId="227" xfId="10" applyFont="1" applyFill="1" applyBorder="1" applyAlignment="1" applyProtection="1">
      <alignment horizontal="center" vertical="center" shrinkToFit="1"/>
    </xf>
    <xf numFmtId="38" fontId="123" fillId="9" borderId="228" xfId="10" applyFont="1" applyFill="1" applyBorder="1" applyAlignment="1" applyProtection="1">
      <alignment horizontal="center" vertical="center" shrinkToFit="1"/>
    </xf>
    <xf numFmtId="38" fontId="124" fillId="10" borderId="228" xfId="10" applyFont="1" applyFill="1" applyBorder="1" applyAlignment="1" applyProtection="1">
      <alignment horizontal="center" vertical="center" shrinkToFit="1"/>
      <protection locked="0"/>
    </xf>
    <xf numFmtId="38" fontId="123" fillId="9" borderId="233" xfId="10" applyFont="1" applyFill="1" applyBorder="1" applyAlignment="1" applyProtection="1">
      <alignment horizontal="center" vertical="center" wrapText="1"/>
    </xf>
    <xf numFmtId="38" fontId="124" fillId="10" borderId="234" xfId="10" applyFont="1" applyFill="1" applyBorder="1" applyAlignment="1" applyProtection="1">
      <alignment horizontal="left" vertical="center" indent="1" shrinkToFit="1"/>
      <protection locked="0"/>
    </xf>
    <xf numFmtId="38" fontId="124" fillId="10" borderId="233" xfId="10" applyFont="1" applyFill="1" applyBorder="1" applyAlignment="1" applyProtection="1">
      <alignment horizontal="left" vertical="center" indent="1" shrinkToFit="1"/>
      <protection locked="0"/>
    </xf>
    <xf numFmtId="38" fontId="124" fillId="10" borderId="228" xfId="10" applyFont="1" applyFill="1" applyBorder="1" applyAlignment="1" applyProtection="1">
      <alignment horizontal="left" vertical="center" indent="1" shrinkToFit="1"/>
      <protection locked="0"/>
    </xf>
    <xf numFmtId="38" fontId="124" fillId="10" borderId="229" xfId="10" applyFont="1" applyFill="1" applyBorder="1" applyAlignment="1" applyProtection="1">
      <alignment horizontal="left" vertical="center" indent="1" shrinkToFit="1"/>
      <protection locked="0"/>
    </xf>
    <xf numFmtId="38" fontId="124" fillId="10" borderId="230" xfId="10" applyFont="1" applyFill="1" applyBorder="1" applyAlignment="1" applyProtection="1">
      <alignment horizontal="left" vertical="center"/>
    </xf>
    <xf numFmtId="38" fontId="124" fillId="10" borderId="227" xfId="10" applyFont="1" applyFill="1" applyBorder="1" applyAlignment="1" applyProtection="1">
      <alignment horizontal="left" vertical="center"/>
    </xf>
    <xf numFmtId="38" fontId="117" fillId="0" borderId="0" xfId="10" applyFont="1" applyFill="1" applyBorder="1" applyAlignment="1" applyProtection="1">
      <alignment horizontal="center" wrapText="1"/>
    </xf>
    <xf numFmtId="38" fontId="117" fillId="0" borderId="0" xfId="10" applyFont="1" applyFill="1" applyBorder="1" applyAlignment="1" applyProtection="1">
      <alignment horizontal="center"/>
    </xf>
    <xf numFmtId="38" fontId="119" fillId="0" borderId="221" xfId="10" applyFont="1" applyBorder="1" applyAlignment="1" applyProtection="1">
      <alignment horizontal="left" vertical="center"/>
    </xf>
    <xf numFmtId="38" fontId="121" fillId="0" borderId="222" xfId="10" applyFont="1" applyBorder="1" applyAlignment="1" applyProtection="1">
      <alignment horizontal="left" vertical="center" shrinkToFit="1"/>
    </xf>
    <xf numFmtId="38" fontId="123" fillId="9" borderId="224" xfId="10" applyFont="1" applyFill="1" applyBorder="1" applyAlignment="1" applyProtection="1">
      <alignment horizontal="center" vertical="center"/>
    </xf>
    <xf numFmtId="38" fontId="123" fillId="9" borderId="225" xfId="10" applyFont="1" applyFill="1" applyBorder="1" applyAlignment="1" applyProtection="1">
      <alignment horizontal="center" vertical="center"/>
    </xf>
    <xf numFmtId="38" fontId="124" fillId="10" borderId="225" xfId="10" applyFont="1" applyFill="1" applyBorder="1" applyAlignment="1" applyProtection="1">
      <alignment horizontal="left" vertical="center" indent="1"/>
      <protection locked="0"/>
    </xf>
    <xf numFmtId="38" fontId="124" fillId="10" borderId="226" xfId="10" applyFont="1" applyFill="1" applyBorder="1" applyAlignment="1" applyProtection="1">
      <alignment horizontal="left" vertical="center" inden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18">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F89E197D-8A32-4823-B321-77DE39F6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97E7809A-7A65-4757-AF0C-C45FE3036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2715344C-5C10-430B-8828-5EC8E3F60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C159051B-791C-40A8-A47B-BF6A92FF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78980C2A-8AC3-4613-8BEF-5EDAC19BD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17">
  <autoFilter ref="Y1:Y4" xr:uid="{00000000-0009-0000-0100-000007000000}"/>
  <tableColumns count="1">
    <tableColumn id="1" xr3:uid="{00000000-0010-0000-0600-000001000000}" name="_7.セキュリティに関連する知識・技術"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workbookViewId="0">
      <selection activeCell="I14" sqref="I14"/>
    </sheetView>
  </sheetViews>
  <sheetFormatPr defaultRowHeight="13.5" x14ac:dyDescent="0.1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bestFit="1" customWidth="1"/>
    <col min="51" max="51" width="39.875" customWidth="1"/>
  </cols>
  <sheetData>
    <row r="1" spans="2:52" x14ac:dyDescent="0.15">
      <c r="B1" t="s">
        <v>0</v>
      </c>
      <c r="F1" t="s">
        <v>1</v>
      </c>
      <c r="I1" t="s">
        <v>2</v>
      </c>
      <c r="K1">
        <v>1001</v>
      </c>
      <c r="M1" t="s">
        <v>3</v>
      </c>
      <c r="O1" t="s">
        <v>4</v>
      </c>
      <c r="S1" t="s">
        <v>5</v>
      </c>
      <c r="T1" t="s">
        <v>6</v>
      </c>
      <c r="U1" t="s">
        <v>7</v>
      </c>
      <c r="V1" t="s">
        <v>8</v>
      </c>
      <c r="W1" t="s">
        <v>9</v>
      </c>
      <c r="X1" t="s">
        <v>10</v>
      </c>
      <c r="Y1" t="s">
        <v>11</v>
      </c>
      <c r="Z1" t="s">
        <v>12</v>
      </c>
      <c r="AA1" t="s">
        <v>13</v>
      </c>
      <c r="AB1" t="s">
        <v>14</v>
      </c>
      <c r="AD1" t="s">
        <v>3</v>
      </c>
      <c r="AE1" t="s">
        <v>15</v>
      </c>
      <c r="AF1" t="s">
        <v>16</v>
      </c>
      <c r="AG1" t="s">
        <v>17</v>
      </c>
      <c r="AH1" t="s">
        <v>18</v>
      </c>
      <c r="AI1" t="s">
        <v>19</v>
      </c>
      <c r="AJ1" t="s">
        <v>20</v>
      </c>
      <c r="AK1" t="s">
        <v>21</v>
      </c>
      <c r="AL1" t="s">
        <v>22</v>
      </c>
      <c r="AO1" t="s">
        <v>23</v>
      </c>
      <c r="AP1" t="s">
        <v>3</v>
      </c>
      <c r="AQ1" t="s">
        <v>24</v>
      </c>
      <c r="AR1" t="s">
        <v>25</v>
      </c>
      <c r="AS1" t="s">
        <v>25</v>
      </c>
      <c r="AT1" t="s">
        <v>26</v>
      </c>
      <c r="AU1" t="s">
        <v>27</v>
      </c>
      <c r="AW1" s="13" t="s">
        <v>28</v>
      </c>
      <c r="AX1" s="12" t="s">
        <v>29</v>
      </c>
      <c r="AY1" s="13" t="s">
        <v>30</v>
      </c>
    </row>
    <row r="2" spans="2:52" ht="24" customHeight="1" x14ac:dyDescent="0.15">
      <c r="B2" t="s">
        <v>31</v>
      </c>
      <c r="F2" t="s">
        <v>32</v>
      </c>
      <c r="H2" t="s">
        <v>33</v>
      </c>
      <c r="I2" t="s">
        <v>34</v>
      </c>
      <c r="K2">
        <v>1002</v>
      </c>
      <c r="M2" t="s">
        <v>35</v>
      </c>
      <c r="O2" t="s">
        <v>36</v>
      </c>
      <c r="S2" t="s">
        <v>37</v>
      </c>
      <c r="T2" t="s">
        <v>38</v>
      </c>
      <c r="U2" t="s">
        <v>39</v>
      </c>
      <c r="V2" t="s">
        <v>40</v>
      </c>
      <c r="W2" t="s">
        <v>41</v>
      </c>
      <c r="X2" t="s">
        <v>40</v>
      </c>
      <c r="Y2" s="4" t="s">
        <v>40</v>
      </c>
      <c r="Z2" t="s">
        <v>42</v>
      </c>
      <c r="AA2" t="s">
        <v>43</v>
      </c>
      <c r="AB2" t="s">
        <v>44</v>
      </c>
      <c r="AD2" t="s">
        <v>35</v>
      </c>
      <c r="AE2" t="s">
        <v>45</v>
      </c>
      <c r="AF2" t="s">
        <v>46</v>
      </c>
      <c r="AG2" t="s">
        <v>47</v>
      </c>
      <c r="AH2" t="s">
        <v>48</v>
      </c>
      <c r="AI2" t="s">
        <v>49</v>
      </c>
      <c r="AJ2" t="s">
        <v>50</v>
      </c>
      <c r="AK2" t="s">
        <v>51</v>
      </c>
      <c r="AL2" t="s">
        <v>52</v>
      </c>
      <c r="AN2" t="s">
        <v>33</v>
      </c>
      <c r="AO2" t="s">
        <v>53</v>
      </c>
      <c r="AP2" t="s">
        <v>54</v>
      </c>
      <c r="AQ2" t="s">
        <v>55</v>
      </c>
      <c r="AR2" t="s">
        <v>56</v>
      </c>
      <c r="AS2" t="s">
        <v>56</v>
      </c>
      <c r="AT2" t="s">
        <v>57</v>
      </c>
      <c r="AU2" t="s">
        <v>58</v>
      </c>
      <c r="AW2" s="322" t="s">
        <v>59</v>
      </c>
      <c r="AX2" s="260" t="s">
        <v>60</v>
      </c>
      <c r="AY2" s="262" t="s">
        <v>61</v>
      </c>
      <c r="AZ2" t="s">
        <v>62</v>
      </c>
    </row>
    <row r="3" spans="2:52" ht="27" x14ac:dyDescent="0.15">
      <c r="B3" t="s">
        <v>63</v>
      </c>
      <c r="F3" t="s">
        <v>64</v>
      </c>
      <c r="I3" t="s">
        <v>65</v>
      </c>
      <c r="K3">
        <v>1003</v>
      </c>
      <c r="M3" t="s">
        <v>66</v>
      </c>
      <c r="S3" t="s">
        <v>67</v>
      </c>
      <c r="T3" t="s">
        <v>68</v>
      </c>
      <c r="U3" t="s">
        <v>69</v>
      </c>
      <c r="V3" t="s">
        <v>70</v>
      </c>
      <c r="W3" t="s">
        <v>71</v>
      </c>
      <c r="X3" s="4" t="s">
        <v>72</v>
      </c>
      <c r="Y3" s="4" t="s">
        <v>73</v>
      </c>
      <c r="Z3" t="s">
        <v>74</v>
      </c>
      <c r="AA3" t="s">
        <v>75</v>
      </c>
      <c r="AB3" t="s">
        <v>76</v>
      </c>
      <c r="AD3" s="4" t="s">
        <v>936</v>
      </c>
      <c r="AK3" t="s">
        <v>77</v>
      </c>
      <c r="AO3" t="s">
        <v>78</v>
      </c>
      <c r="AP3" t="s">
        <v>79</v>
      </c>
      <c r="AQ3" t="s">
        <v>80</v>
      </c>
      <c r="AR3" t="s">
        <v>81</v>
      </c>
      <c r="AS3" t="s">
        <v>81</v>
      </c>
      <c r="AT3" t="s">
        <v>82</v>
      </c>
      <c r="AU3" t="s">
        <v>83</v>
      </c>
      <c r="AW3" s="20" t="s">
        <v>84</v>
      </c>
      <c r="AX3" s="260" t="s">
        <v>60</v>
      </c>
      <c r="AY3" s="262" t="s">
        <v>61</v>
      </c>
    </row>
    <row r="4" spans="2:52" ht="27" x14ac:dyDescent="0.15">
      <c r="B4" t="s">
        <v>85</v>
      </c>
      <c r="I4" t="s">
        <v>86</v>
      </c>
      <c r="K4">
        <v>1004</v>
      </c>
      <c r="S4" t="s">
        <v>87</v>
      </c>
      <c r="T4" t="s">
        <v>88</v>
      </c>
      <c r="U4" t="s">
        <v>89</v>
      </c>
      <c r="V4" t="s">
        <v>90</v>
      </c>
      <c r="W4" t="s">
        <v>91</v>
      </c>
      <c r="Y4" s="4" t="s">
        <v>92</v>
      </c>
      <c r="Z4" t="s">
        <v>93</v>
      </c>
      <c r="AA4" s="4" t="s">
        <v>94</v>
      </c>
      <c r="AB4" t="s">
        <v>95</v>
      </c>
      <c r="AU4" t="s">
        <v>96</v>
      </c>
      <c r="AW4" s="20" t="s">
        <v>97</v>
      </c>
      <c r="AX4" s="260" t="s">
        <v>60</v>
      </c>
      <c r="AY4" s="262" t="s">
        <v>61</v>
      </c>
    </row>
    <row r="5" spans="2:52" x14ac:dyDescent="0.15">
      <c r="B5" t="s">
        <v>98</v>
      </c>
      <c r="K5">
        <v>1005</v>
      </c>
      <c r="S5" t="s">
        <v>99</v>
      </c>
      <c r="T5" t="s">
        <v>100</v>
      </c>
      <c r="V5" t="s">
        <v>101</v>
      </c>
      <c r="W5" t="s">
        <v>102</v>
      </c>
      <c r="Z5" t="s">
        <v>103</v>
      </c>
      <c r="AA5" t="s">
        <v>104</v>
      </c>
      <c r="AB5" t="s">
        <v>105</v>
      </c>
      <c r="AU5" t="s">
        <v>106</v>
      </c>
      <c r="AW5" s="20" t="s">
        <v>107</v>
      </c>
      <c r="AX5" s="260" t="s">
        <v>60</v>
      </c>
      <c r="AY5" s="262" t="s">
        <v>61</v>
      </c>
    </row>
    <row r="6" spans="2:52" x14ac:dyDescent="0.15">
      <c r="B6" t="s">
        <v>108</v>
      </c>
      <c r="K6">
        <v>1006</v>
      </c>
      <c r="S6" t="s">
        <v>109</v>
      </c>
      <c r="T6" t="s">
        <v>109</v>
      </c>
      <c r="V6" t="s">
        <v>110</v>
      </c>
      <c r="W6" t="s">
        <v>111</v>
      </c>
      <c r="Z6" t="s">
        <v>112</v>
      </c>
      <c r="AA6" t="s">
        <v>113</v>
      </c>
      <c r="AB6" t="s">
        <v>114</v>
      </c>
      <c r="AU6" t="s">
        <v>115</v>
      </c>
      <c r="AW6" s="20" t="s">
        <v>116</v>
      </c>
      <c r="AX6" s="260" t="s">
        <v>60</v>
      </c>
      <c r="AY6" s="262" t="s">
        <v>61</v>
      </c>
    </row>
    <row r="7" spans="2:52" x14ac:dyDescent="0.15">
      <c r="B7" t="s">
        <v>117</v>
      </c>
      <c r="K7">
        <v>1007</v>
      </c>
      <c r="S7" t="s">
        <v>118</v>
      </c>
      <c r="T7" t="s">
        <v>118</v>
      </c>
      <c r="V7" t="s">
        <v>119</v>
      </c>
      <c r="Z7" t="s">
        <v>120</v>
      </c>
      <c r="AA7" t="s">
        <v>121</v>
      </c>
      <c r="AB7" t="s">
        <v>122</v>
      </c>
      <c r="AU7" t="s">
        <v>123</v>
      </c>
      <c r="AW7" s="20" t="s">
        <v>124</v>
      </c>
      <c r="AX7" s="260" t="s">
        <v>60</v>
      </c>
      <c r="AY7" s="262" t="s">
        <v>61</v>
      </c>
    </row>
    <row r="8" spans="2:52" ht="13.5" customHeight="1" x14ac:dyDescent="0.15">
      <c r="K8">
        <v>1008</v>
      </c>
      <c r="T8" t="s">
        <v>125</v>
      </c>
      <c r="Z8" t="s">
        <v>126</v>
      </c>
      <c r="AA8" t="s">
        <v>127</v>
      </c>
      <c r="AB8" t="s">
        <v>128</v>
      </c>
      <c r="AU8" t="s">
        <v>129</v>
      </c>
      <c r="AW8" s="20" t="s">
        <v>130</v>
      </c>
      <c r="AX8" s="260" t="s">
        <v>60</v>
      </c>
      <c r="AY8" s="262" t="s">
        <v>131</v>
      </c>
    </row>
    <row r="9" spans="2:52" x14ac:dyDescent="0.15">
      <c r="K9">
        <v>1009</v>
      </c>
      <c r="T9" t="s">
        <v>132</v>
      </c>
      <c r="Z9" t="s">
        <v>133</v>
      </c>
      <c r="AA9" t="s">
        <v>134</v>
      </c>
      <c r="AB9" t="s">
        <v>135</v>
      </c>
      <c r="AU9" t="s">
        <v>136</v>
      </c>
      <c r="AW9" s="20" t="s">
        <v>137</v>
      </c>
      <c r="AX9" s="260" t="s">
        <v>60</v>
      </c>
      <c r="AY9" s="262" t="s">
        <v>131</v>
      </c>
    </row>
    <row r="10" spans="2:52" x14ac:dyDescent="0.15">
      <c r="K10">
        <v>1010</v>
      </c>
      <c r="T10" t="s">
        <v>138</v>
      </c>
      <c r="Z10" t="s">
        <v>139</v>
      </c>
      <c r="AA10" t="s">
        <v>140</v>
      </c>
      <c r="AB10" t="s">
        <v>141</v>
      </c>
      <c r="AU10" t="s">
        <v>142</v>
      </c>
      <c r="AW10" s="20" t="s">
        <v>143</v>
      </c>
      <c r="AX10" s="260" t="s">
        <v>60</v>
      </c>
      <c r="AY10" s="262" t="s">
        <v>131</v>
      </c>
    </row>
    <row r="11" spans="2:52" x14ac:dyDescent="0.15">
      <c r="K11">
        <v>1011</v>
      </c>
      <c r="T11" t="s">
        <v>144</v>
      </c>
      <c r="Z11" t="s">
        <v>145</v>
      </c>
      <c r="AA11" t="s">
        <v>146</v>
      </c>
      <c r="AB11" t="s">
        <v>147</v>
      </c>
      <c r="AU11" t="s">
        <v>148</v>
      </c>
      <c r="AW11" s="20" t="s">
        <v>149</v>
      </c>
      <c r="AX11" s="260" t="s">
        <v>60</v>
      </c>
      <c r="AY11" s="262" t="s">
        <v>131</v>
      </c>
    </row>
    <row r="12" spans="2:52" x14ac:dyDescent="0.15">
      <c r="K12">
        <v>1012</v>
      </c>
      <c r="Z12" t="s">
        <v>150</v>
      </c>
      <c r="AA12" t="s">
        <v>151</v>
      </c>
      <c r="AU12" t="s">
        <v>152</v>
      </c>
      <c r="AW12" s="20" t="s">
        <v>153</v>
      </c>
      <c r="AX12" s="260" t="s">
        <v>60</v>
      </c>
      <c r="AY12" s="262" t="s">
        <v>131</v>
      </c>
    </row>
    <row r="13" spans="2:52" x14ac:dyDescent="0.15">
      <c r="K13">
        <v>1013</v>
      </c>
      <c r="Z13" t="s">
        <v>154</v>
      </c>
      <c r="AA13" t="s">
        <v>155</v>
      </c>
      <c r="AW13" s="20" t="s">
        <v>156</v>
      </c>
      <c r="AX13" s="260" t="s">
        <v>60</v>
      </c>
      <c r="AY13" s="262" t="s">
        <v>131</v>
      </c>
    </row>
    <row r="14" spans="2:52" x14ac:dyDescent="0.15">
      <c r="K14">
        <v>1014</v>
      </c>
      <c r="AA14" t="s">
        <v>157</v>
      </c>
      <c r="AW14" s="20" t="s">
        <v>158</v>
      </c>
      <c r="AX14" s="260" t="s">
        <v>60</v>
      </c>
      <c r="AY14" s="262" t="s">
        <v>159</v>
      </c>
    </row>
    <row r="15" spans="2:52" x14ac:dyDescent="0.15">
      <c r="K15">
        <v>1015</v>
      </c>
      <c r="AA15" t="s">
        <v>160</v>
      </c>
      <c r="AW15" s="20" t="s">
        <v>161</v>
      </c>
      <c r="AX15" s="260" t="s">
        <v>60</v>
      </c>
      <c r="AY15" s="262" t="s">
        <v>159</v>
      </c>
    </row>
    <row r="16" spans="2:52" x14ac:dyDescent="0.15">
      <c r="K16">
        <v>1016</v>
      </c>
      <c r="AA16" t="s">
        <v>162</v>
      </c>
      <c r="AW16" s="20" t="s">
        <v>163</v>
      </c>
      <c r="AX16" s="260" t="s">
        <v>60</v>
      </c>
      <c r="AY16" s="262" t="s">
        <v>159</v>
      </c>
    </row>
    <row r="17" spans="11:51" x14ac:dyDescent="0.15">
      <c r="K17">
        <v>1017</v>
      </c>
      <c r="AA17" t="s">
        <v>164</v>
      </c>
      <c r="AW17" s="20" t="s">
        <v>165</v>
      </c>
      <c r="AX17" s="260" t="s">
        <v>60</v>
      </c>
      <c r="AY17" s="262" t="s">
        <v>159</v>
      </c>
    </row>
    <row r="18" spans="11:51" x14ac:dyDescent="0.15">
      <c r="K18">
        <v>1018</v>
      </c>
      <c r="AA18" t="s">
        <v>166</v>
      </c>
      <c r="AW18" s="20" t="s">
        <v>167</v>
      </c>
      <c r="AX18" s="260" t="s">
        <v>60</v>
      </c>
      <c r="AY18" s="262" t="s">
        <v>159</v>
      </c>
    </row>
    <row r="19" spans="11:51" ht="13.5" customHeight="1" x14ac:dyDescent="0.15">
      <c r="K19">
        <v>1019</v>
      </c>
      <c r="AA19" t="s">
        <v>168</v>
      </c>
      <c r="AW19" s="20" t="s">
        <v>169</v>
      </c>
      <c r="AX19" s="261" t="s">
        <v>170</v>
      </c>
      <c r="AY19" s="262" t="s">
        <v>171</v>
      </c>
    </row>
    <row r="20" spans="11:51" x14ac:dyDescent="0.15">
      <c r="K20">
        <v>1020</v>
      </c>
      <c r="AW20" s="20" t="s">
        <v>172</v>
      </c>
      <c r="AX20" s="261" t="s">
        <v>170</v>
      </c>
      <c r="AY20" s="262" t="s">
        <v>171</v>
      </c>
    </row>
    <row r="21" spans="11:51" x14ac:dyDescent="0.15">
      <c r="K21">
        <v>2001</v>
      </c>
      <c r="AW21" s="20" t="s">
        <v>173</v>
      </c>
      <c r="AX21" s="261" t="s">
        <v>170</v>
      </c>
      <c r="AY21" s="262" t="s">
        <v>171</v>
      </c>
    </row>
    <row r="22" spans="11:51" ht="13.5" customHeight="1" x14ac:dyDescent="0.15">
      <c r="K22">
        <v>2002</v>
      </c>
      <c r="AW22" s="20" t="s">
        <v>174</v>
      </c>
      <c r="AX22" s="261" t="s">
        <v>170</v>
      </c>
      <c r="AY22" s="262" t="s">
        <v>175</v>
      </c>
    </row>
    <row r="23" spans="11:51" x14ac:dyDescent="0.15">
      <c r="K23">
        <v>2003</v>
      </c>
      <c r="AW23" s="20" t="s">
        <v>176</v>
      </c>
      <c r="AX23" s="261" t="s">
        <v>170</v>
      </c>
      <c r="AY23" s="262" t="s">
        <v>175</v>
      </c>
    </row>
    <row r="24" spans="11:51" ht="13.5" customHeight="1" x14ac:dyDescent="0.15">
      <c r="K24">
        <v>2004</v>
      </c>
      <c r="AW24" s="20" t="s">
        <v>177</v>
      </c>
      <c r="AX24" s="261" t="s">
        <v>170</v>
      </c>
      <c r="AY24" s="262" t="s">
        <v>178</v>
      </c>
    </row>
    <row r="25" spans="11:51" x14ac:dyDescent="0.15">
      <c r="K25">
        <v>2005</v>
      </c>
      <c r="AW25" s="20" t="s">
        <v>179</v>
      </c>
      <c r="AX25" s="261" t="s">
        <v>170</v>
      </c>
      <c r="AY25" s="262" t="s">
        <v>178</v>
      </c>
    </row>
    <row r="26" spans="11:51" ht="13.5" customHeight="1" x14ac:dyDescent="0.15">
      <c r="K26">
        <v>2006</v>
      </c>
      <c r="AW26" s="20" t="s">
        <v>180</v>
      </c>
      <c r="AX26" s="261" t="s">
        <v>181</v>
      </c>
      <c r="AY26" s="262" t="s">
        <v>182</v>
      </c>
    </row>
    <row r="27" spans="11:51" x14ac:dyDescent="0.15">
      <c r="K27">
        <v>2007</v>
      </c>
      <c r="AW27" s="20" t="s">
        <v>183</v>
      </c>
      <c r="AX27" s="261" t="s">
        <v>181</v>
      </c>
      <c r="AY27" s="262" t="s">
        <v>182</v>
      </c>
    </row>
    <row r="28" spans="11:51" x14ac:dyDescent="0.15">
      <c r="K28">
        <v>2008</v>
      </c>
      <c r="AW28" s="20" t="s">
        <v>184</v>
      </c>
      <c r="AX28" s="261" t="s">
        <v>181</v>
      </c>
      <c r="AY28" s="262" t="s">
        <v>182</v>
      </c>
    </row>
    <row r="29" spans="11:51" x14ac:dyDescent="0.15">
      <c r="K29">
        <v>2009</v>
      </c>
      <c r="AW29" s="20" t="s">
        <v>185</v>
      </c>
      <c r="AX29" s="261" t="s">
        <v>181</v>
      </c>
      <c r="AY29" s="262" t="s">
        <v>182</v>
      </c>
    </row>
    <row r="30" spans="11:51" x14ac:dyDescent="0.15">
      <c r="K30">
        <v>2010</v>
      </c>
      <c r="AW30" s="20" t="s">
        <v>186</v>
      </c>
      <c r="AX30" s="261" t="s">
        <v>181</v>
      </c>
      <c r="AY30" s="262" t="s">
        <v>182</v>
      </c>
    </row>
    <row r="31" spans="11:51" x14ac:dyDescent="0.15">
      <c r="K31">
        <v>2011</v>
      </c>
      <c r="AW31" s="20" t="s">
        <v>187</v>
      </c>
      <c r="AX31" s="261" t="s">
        <v>181</v>
      </c>
      <c r="AY31" s="262" t="s">
        <v>182</v>
      </c>
    </row>
    <row r="32" spans="11:51" x14ac:dyDescent="0.15">
      <c r="K32">
        <v>2012</v>
      </c>
      <c r="AW32" s="20" t="s">
        <v>188</v>
      </c>
      <c r="AX32" s="261" t="s">
        <v>181</v>
      </c>
      <c r="AY32" s="262" t="s">
        <v>182</v>
      </c>
    </row>
    <row r="33" spans="11:51" x14ac:dyDescent="0.15">
      <c r="K33">
        <v>2013</v>
      </c>
      <c r="AW33" s="20" t="s">
        <v>189</v>
      </c>
      <c r="AX33" s="261" t="s">
        <v>181</v>
      </c>
      <c r="AY33" s="262" t="s">
        <v>182</v>
      </c>
    </row>
    <row r="34" spans="11:51" x14ac:dyDescent="0.15">
      <c r="K34">
        <v>2014</v>
      </c>
      <c r="AW34" s="20" t="s">
        <v>190</v>
      </c>
      <c r="AX34" s="261" t="s">
        <v>181</v>
      </c>
      <c r="AY34" s="262" t="s">
        <v>182</v>
      </c>
    </row>
    <row r="35" spans="11:51" x14ac:dyDescent="0.15">
      <c r="K35">
        <v>2015</v>
      </c>
      <c r="AW35" s="20" t="s">
        <v>191</v>
      </c>
      <c r="AX35" s="261" t="s">
        <v>181</v>
      </c>
      <c r="AY35" s="262" t="s">
        <v>182</v>
      </c>
    </row>
    <row r="36" spans="11:51" ht="13.5" customHeight="1" x14ac:dyDescent="0.15">
      <c r="K36">
        <v>2016</v>
      </c>
      <c r="AW36" s="20" t="s">
        <v>192</v>
      </c>
      <c r="AX36" s="261" t="s">
        <v>181</v>
      </c>
      <c r="AY36" s="262" t="s">
        <v>193</v>
      </c>
    </row>
    <row r="37" spans="11:51" x14ac:dyDescent="0.15">
      <c r="K37">
        <v>2017</v>
      </c>
      <c r="AW37" s="20" t="s">
        <v>194</v>
      </c>
      <c r="AX37" s="261" t="s">
        <v>181</v>
      </c>
      <c r="AY37" s="262" t="s">
        <v>193</v>
      </c>
    </row>
    <row r="38" spans="11:51" x14ac:dyDescent="0.15">
      <c r="K38">
        <v>2018</v>
      </c>
      <c r="AW38" s="20" t="s">
        <v>195</v>
      </c>
      <c r="AX38" s="261" t="s">
        <v>181</v>
      </c>
      <c r="AY38" s="262" t="s">
        <v>193</v>
      </c>
    </row>
    <row r="39" spans="11:51" ht="13.5" customHeight="1" x14ac:dyDescent="0.15">
      <c r="K39">
        <v>2019</v>
      </c>
      <c r="AW39" s="20" t="s">
        <v>196</v>
      </c>
      <c r="AX39" s="261" t="s">
        <v>197</v>
      </c>
      <c r="AY39" s="262" t="s">
        <v>198</v>
      </c>
    </row>
    <row r="40" spans="11:51" x14ac:dyDescent="0.15">
      <c r="K40">
        <v>2020</v>
      </c>
      <c r="AW40" s="20" t="s">
        <v>199</v>
      </c>
      <c r="AX40" s="261" t="s">
        <v>197</v>
      </c>
      <c r="AY40" s="262" t="s">
        <v>198</v>
      </c>
    </row>
    <row r="41" spans="11:51" x14ac:dyDescent="0.15">
      <c r="AW41" s="20" t="s">
        <v>200</v>
      </c>
      <c r="AX41" s="261" t="s">
        <v>197</v>
      </c>
      <c r="AY41" s="262" t="s">
        <v>198</v>
      </c>
    </row>
    <row r="42" spans="11:51" x14ac:dyDescent="0.15">
      <c r="AW42" s="20" t="s">
        <v>201</v>
      </c>
      <c r="AX42" s="261" t="s">
        <v>197</v>
      </c>
      <c r="AY42" s="262" t="s">
        <v>198</v>
      </c>
    </row>
    <row r="43" spans="11:51" x14ac:dyDescent="0.15">
      <c r="AW43" s="20" t="s">
        <v>202</v>
      </c>
      <c r="AX43" s="261" t="s">
        <v>197</v>
      </c>
      <c r="AY43" s="262" t="s">
        <v>203</v>
      </c>
    </row>
    <row r="44" spans="11:51" ht="14.25" thickBot="1" x14ac:dyDescent="0.2">
      <c r="AW44" s="22" t="s">
        <v>204</v>
      </c>
      <c r="AX44" s="261" t="s">
        <v>197</v>
      </c>
      <c r="AY44" s="262" t="s">
        <v>203</v>
      </c>
    </row>
  </sheetData>
  <phoneticPr fontId="19"/>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34"/>
  <sheetViews>
    <sheetView showGridLines="0" view="pageBreakPreview" topLeftCell="A380" zoomScale="85" zoomScaleNormal="100" zoomScaleSheetLayoutView="85" workbookViewId="0">
      <selection activeCell="C405" sqref="C405:F405"/>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862"/>
      <c r="E7" s="1862"/>
      <c r="F7" s="1862"/>
      <c r="G7" s="1862"/>
      <c r="H7" s="1862"/>
      <c r="I7" s="1862"/>
      <c r="J7" s="1862"/>
      <c r="K7" s="49"/>
    </row>
    <row r="8" spans="1:11" s="3" customFormat="1" ht="26.25" customHeight="1" x14ac:dyDescent="0.15">
      <c r="A8" s="1864" t="s">
        <v>507</v>
      </c>
      <c r="B8" s="1865"/>
      <c r="C8" s="1861">
        <f>'申請書・総括票（共通）'!B40</f>
        <v>0</v>
      </c>
      <c r="D8" s="1862"/>
      <c r="E8" s="1862"/>
      <c r="F8" s="1863"/>
      <c r="G8" s="163" t="s">
        <v>508</v>
      </c>
      <c r="H8" s="1868">
        <f>'申請書・総括票（共通）'!A40</f>
        <v>1001</v>
      </c>
      <c r="I8" s="1869"/>
      <c r="J8" s="1870"/>
      <c r="K8" s="164"/>
    </row>
    <row r="9" spans="1:11" s="3" customFormat="1" ht="26.25" customHeight="1" x14ac:dyDescent="0.15">
      <c r="A9" s="1866"/>
      <c r="B9" s="1867"/>
      <c r="C9" s="1861"/>
      <c r="D9" s="1862"/>
      <c r="E9" s="1862"/>
      <c r="F9" s="1863"/>
      <c r="G9" s="165" t="s">
        <v>812</v>
      </c>
      <c r="H9" s="1868"/>
      <c r="I9" s="1869"/>
      <c r="J9" s="1870"/>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3"/>
      <c r="G13" s="1875" t="s">
        <v>816</v>
      </c>
      <c r="H13" s="1875"/>
      <c r="I13" s="1875"/>
      <c r="J13" s="1876"/>
      <c r="K13" s="49"/>
    </row>
    <row r="14" spans="1:11" s="3" customFormat="1" ht="27" customHeight="1" x14ac:dyDescent="0.15">
      <c r="A14" s="169"/>
      <c r="B14" s="1189"/>
      <c r="C14" s="1189"/>
      <c r="D14" s="1190"/>
      <c r="E14" s="250" t="s">
        <v>817</v>
      </c>
      <c r="F14" s="373"/>
      <c r="G14" s="1875" t="s">
        <v>816</v>
      </c>
      <c r="H14" s="1875"/>
      <c r="I14" s="1875"/>
      <c r="J14" s="1876"/>
      <c r="K14" s="49"/>
    </row>
    <row r="15" spans="1:11" s="3" customFormat="1" ht="27" customHeight="1" x14ac:dyDescent="0.15">
      <c r="A15" s="170"/>
      <c r="B15" s="1300"/>
      <c r="C15" s="1300"/>
      <c r="D15" s="1301"/>
      <c r="E15" s="168" t="s">
        <v>818</v>
      </c>
      <c r="F15" s="373"/>
      <c r="G15" s="1875" t="s">
        <v>816</v>
      </c>
      <c r="H15" s="1875"/>
      <c r="I15" s="1875"/>
      <c r="J15" s="1875"/>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202"/>
      <c r="G18" s="1202"/>
      <c r="H18" s="1202"/>
      <c r="I18" s="1202"/>
      <c r="J18" s="1871"/>
      <c r="K18" s="171"/>
    </row>
    <row r="19" spans="1:21" s="3" customFormat="1" ht="45.75" customHeight="1" x14ac:dyDescent="0.15">
      <c r="A19" s="1854"/>
      <c r="B19" s="1856" t="s">
        <v>822</v>
      </c>
      <c r="C19" s="1857"/>
      <c r="D19" s="1858"/>
      <c r="E19" s="1201"/>
      <c r="F19" s="1202"/>
      <c r="G19" s="1202"/>
      <c r="H19" s="1202"/>
      <c r="I19" s="1202"/>
      <c r="J19" s="1871"/>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202"/>
      <c r="G20" s="1202"/>
      <c r="H20" s="1202"/>
      <c r="I20" s="1202"/>
      <c r="J20" s="1871"/>
      <c r="K20" s="171"/>
    </row>
    <row r="21" spans="1:21" s="3" customFormat="1" ht="27" customHeight="1" x14ac:dyDescent="0.15">
      <c r="A21" s="167"/>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202"/>
      <c r="G22" s="1202"/>
      <c r="H22" s="1202"/>
      <c r="I22" s="1202"/>
      <c r="J22" s="1871"/>
      <c r="K22" s="171"/>
    </row>
    <row r="23" spans="1:21" s="3" customFormat="1" ht="45" customHeight="1" x14ac:dyDescent="0.15">
      <c r="A23" s="310"/>
      <c r="B23" s="1933" t="s">
        <v>826</v>
      </c>
      <c r="C23" s="1186"/>
      <c r="D23" s="1187"/>
      <c r="E23" s="1935" t="s">
        <v>827</v>
      </c>
      <c r="F23" s="1935"/>
      <c r="G23" s="1936"/>
      <c r="H23" s="1937"/>
      <c r="I23" s="1938"/>
      <c r="J23" s="1939"/>
      <c r="K23" s="171"/>
    </row>
    <row r="24" spans="1:21" s="3" customFormat="1" ht="63" customHeight="1" x14ac:dyDescent="0.15">
      <c r="A24" s="310"/>
      <c r="B24" s="1316"/>
      <c r="C24" s="1189"/>
      <c r="D24" s="1190"/>
      <c r="E24" s="1940" t="s">
        <v>828</v>
      </c>
      <c r="F24" s="1935"/>
      <c r="G24" s="1935"/>
      <c r="H24" s="1935"/>
      <c r="I24" s="1935"/>
      <c r="J24" s="1936"/>
      <c r="K24" s="171"/>
    </row>
    <row r="25" spans="1:21" s="3" customFormat="1" ht="30.75" customHeight="1" x14ac:dyDescent="0.15">
      <c r="A25" s="310"/>
      <c r="B25" s="1316"/>
      <c r="C25" s="1189"/>
      <c r="D25" s="1190"/>
      <c r="E25" s="311"/>
      <c r="F25" s="1941" t="s">
        <v>829</v>
      </c>
      <c r="G25" s="1942"/>
      <c r="H25" s="1942"/>
      <c r="I25" s="1942"/>
      <c r="J25" s="1943"/>
      <c r="K25" s="171"/>
    </row>
    <row r="26" spans="1:21" s="3" customFormat="1" ht="30.75" customHeight="1" x14ac:dyDescent="0.15">
      <c r="A26" s="310"/>
      <c r="B26" s="1316"/>
      <c r="C26" s="1189"/>
      <c r="D26" s="1190"/>
      <c r="E26" s="311"/>
      <c r="F26" s="1941" t="s">
        <v>830</v>
      </c>
      <c r="G26" s="1942"/>
      <c r="H26" s="1942"/>
      <c r="I26" s="1942"/>
      <c r="J26" s="1943"/>
      <c r="K26" s="171"/>
    </row>
    <row r="27" spans="1:21" s="3" customFormat="1" ht="30.75" customHeight="1" x14ac:dyDescent="0.15">
      <c r="A27" s="310"/>
      <c r="B27" s="1316"/>
      <c r="C27" s="1189"/>
      <c r="D27" s="1190"/>
      <c r="E27" s="311"/>
      <c r="F27" s="1941" t="s">
        <v>831</v>
      </c>
      <c r="G27" s="1942"/>
      <c r="H27" s="1942"/>
      <c r="I27" s="1942"/>
      <c r="J27" s="1943"/>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792"/>
      <c r="E37" s="1792"/>
      <c r="F37" s="1792"/>
      <c r="G37" s="1792"/>
      <c r="H37" s="1792"/>
      <c r="I37" s="1792"/>
      <c r="J37" s="1793"/>
    </row>
    <row r="38" spans="1:26" ht="27.75" customHeight="1" x14ac:dyDescent="0.15">
      <c r="B38" s="1919" t="s">
        <v>835</v>
      </c>
      <c r="C38" s="1921">
        <f>'申請書・総括票（共通）'!B40</f>
        <v>0</v>
      </c>
      <c r="D38" s="1922"/>
      <c r="E38" s="1922"/>
      <c r="F38" s="1923"/>
      <c r="G38" s="163" t="s">
        <v>508</v>
      </c>
      <c r="H38" s="1788">
        <f>'申請書・総括票（共通）'!A40</f>
        <v>1001</v>
      </c>
      <c r="I38" s="1789"/>
      <c r="J38" s="1927"/>
    </row>
    <row r="39" spans="1:26" ht="27.75" customHeight="1" x14ac:dyDescent="0.15">
      <c r="B39" s="1920"/>
      <c r="C39" s="1924"/>
      <c r="D39" s="1925"/>
      <c r="E39" s="1925"/>
      <c r="F39" s="1926"/>
      <c r="G39" s="165" t="s">
        <v>812</v>
      </c>
      <c r="H39" s="1928"/>
      <c r="I39" s="1929"/>
      <c r="J39" s="1930"/>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個票ｰ1001!B237</f>
        <v>0</v>
      </c>
      <c r="D44" s="1884"/>
      <c r="E44" s="1884"/>
      <c r="F44" s="1885"/>
      <c r="G44" s="183" t="s">
        <v>838</v>
      </c>
      <c r="H44" s="1891">
        <v>1</v>
      </c>
      <c r="I44" s="1892"/>
      <c r="J44" s="1893"/>
    </row>
    <row r="45" spans="1:26" ht="30" customHeight="1" x14ac:dyDescent="0.15">
      <c r="B45" s="239" t="s">
        <v>839</v>
      </c>
      <c r="C45" s="1877" t="s">
        <v>840</v>
      </c>
      <c r="D45" s="1878"/>
      <c r="E45" s="1878"/>
      <c r="F45" s="1878"/>
      <c r="G45" s="1878"/>
      <c r="H45" s="1878"/>
      <c r="I45" s="1878"/>
      <c r="J45" s="1879"/>
    </row>
    <row r="46" spans="1:26" ht="30" customHeight="1" x14ac:dyDescent="0.15">
      <c r="B46" s="236" t="s">
        <v>841</v>
      </c>
      <c r="C46" s="1836"/>
      <c r="D46" s="1894"/>
      <c r="E46" s="1894"/>
      <c r="F46" s="1894"/>
      <c r="G46" s="1894"/>
      <c r="H46" s="1894"/>
      <c r="I46" s="1894"/>
      <c r="J46" s="1895"/>
    </row>
    <row r="47" spans="1:26" ht="14.25" customHeight="1" x14ac:dyDescent="0.15">
      <c r="B47" s="1849" t="s">
        <v>842</v>
      </c>
      <c r="C47" s="1818" t="s">
        <v>843</v>
      </c>
      <c r="D47" s="1886"/>
      <c r="E47" s="1887"/>
      <c r="F47" s="1818" t="s">
        <v>844</v>
      </c>
      <c r="G47" s="1886"/>
      <c r="H47" s="1886"/>
      <c r="I47" s="1886"/>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886"/>
      <c r="E53" s="1887"/>
      <c r="F53" s="1818" t="s">
        <v>846</v>
      </c>
      <c r="G53" s="1886"/>
      <c r="H53" s="1886"/>
      <c r="I53" s="1886"/>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798"/>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個票ｰ1001!B238</f>
        <v>0</v>
      </c>
      <c r="D77" s="1792"/>
      <c r="E77" s="1792"/>
      <c r="F77" s="1793"/>
      <c r="G77" s="200" t="s">
        <v>838</v>
      </c>
      <c r="H77" s="1788">
        <v>2</v>
      </c>
      <c r="I77" s="1789"/>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798"/>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個票ｰ1001!B241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798"/>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個票ｰ1001!B242</f>
        <v>0</v>
      </c>
      <c r="D147" s="1792"/>
      <c r="E147" s="1792"/>
      <c r="F147" s="1793"/>
      <c r="G147" s="200" t="s">
        <v>838</v>
      </c>
      <c r="H147" s="1788">
        <v>12</v>
      </c>
      <c r="I147" s="1789"/>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798"/>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個票ｰ1001!B243</f>
        <v>0</v>
      </c>
      <c r="D179" s="1792"/>
      <c r="E179" s="1792"/>
      <c r="F179" s="1793"/>
      <c r="G179" s="200" t="s">
        <v>838</v>
      </c>
      <c r="H179" s="1788">
        <v>13</v>
      </c>
      <c r="I179" s="1789"/>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798"/>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個票ｰ1001!B244</f>
        <v>0</v>
      </c>
      <c r="D211" s="1792"/>
      <c r="E211" s="1792"/>
      <c r="F211" s="1793"/>
      <c r="G211" s="200" t="s">
        <v>838</v>
      </c>
      <c r="H211" s="1788">
        <v>14</v>
      </c>
      <c r="I211" s="1789"/>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798"/>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個票ｰ1001!B245</f>
        <v>0</v>
      </c>
      <c r="D244" s="1792"/>
      <c r="E244" s="1792"/>
      <c r="F244" s="1793"/>
      <c r="G244" s="200" t="s">
        <v>838</v>
      </c>
      <c r="H244" s="1788">
        <v>15</v>
      </c>
      <c r="I244" s="1789"/>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798"/>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個票ｰ1001!B246</f>
        <v>0</v>
      </c>
      <c r="D276" s="1792"/>
      <c r="E276" s="1792"/>
      <c r="F276" s="1793"/>
      <c r="G276" s="200" t="s">
        <v>838</v>
      </c>
      <c r="H276" s="1788">
        <v>16</v>
      </c>
      <c r="I276" s="1789"/>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798"/>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個票ｰ1001!B247</f>
        <v>0</v>
      </c>
      <c r="D308" s="1792"/>
      <c r="E308" s="1792"/>
      <c r="F308" s="1793"/>
      <c r="G308" s="200" t="s">
        <v>838</v>
      </c>
      <c r="H308" s="1788">
        <v>17</v>
      </c>
      <c r="I308" s="1789"/>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798"/>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個票ｰ1001!B248</f>
        <v>0</v>
      </c>
      <c r="D341" s="1792"/>
      <c r="E341" s="1792"/>
      <c r="F341" s="1793"/>
      <c r="G341" s="200" t="s">
        <v>838</v>
      </c>
      <c r="H341" s="1788">
        <v>18</v>
      </c>
      <c r="I341" s="1789"/>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798"/>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個票ｰ1001!B249</f>
        <v>0</v>
      </c>
      <c r="D373" s="1792"/>
      <c r="E373" s="1792"/>
      <c r="F373" s="1793"/>
      <c r="G373" s="200" t="s">
        <v>838</v>
      </c>
      <c r="H373" s="1788">
        <v>19</v>
      </c>
      <c r="I373" s="1789"/>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798"/>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個票ｰ1001!B250</f>
        <v>0</v>
      </c>
      <c r="D405" s="1792"/>
      <c r="E405" s="1792"/>
      <c r="F405" s="1793"/>
      <c r="G405" s="200" t="s">
        <v>838</v>
      </c>
      <c r="H405" s="1788">
        <v>20</v>
      </c>
      <c r="I405" s="1789"/>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798"/>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 ref="B34:J34"/>
    <mergeCell ref="C406:J406"/>
    <mergeCell ref="B407:B412"/>
    <mergeCell ref="B38:B39"/>
    <mergeCell ref="C38:F39"/>
    <mergeCell ref="H38:J38"/>
    <mergeCell ref="H39:J39"/>
    <mergeCell ref="C407:E407"/>
    <mergeCell ref="F407:J407"/>
    <mergeCell ref="F388:J388"/>
    <mergeCell ref="F389:J389"/>
    <mergeCell ref="F390:J390"/>
    <mergeCell ref="F345:J345"/>
    <mergeCell ref="F321:J321"/>
    <mergeCell ref="F324:J324"/>
    <mergeCell ref="F325:J325"/>
    <mergeCell ref="F326:J326"/>
    <mergeCell ref="C309:J309"/>
    <mergeCell ref="F386:J386"/>
    <mergeCell ref="B369:J369"/>
    <mergeCell ref="C361:J363"/>
    <mergeCell ref="B364:B366"/>
    <mergeCell ref="C364:J366"/>
    <mergeCell ref="C343:E343"/>
    <mergeCell ref="F343:J343"/>
    <mergeCell ref="N424:Q424"/>
    <mergeCell ref="B413:B418"/>
    <mergeCell ref="C413:E413"/>
    <mergeCell ref="F413:J413"/>
    <mergeCell ref="F414:J414"/>
    <mergeCell ref="F415:J415"/>
    <mergeCell ref="F416:J416"/>
    <mergeCell ref="F417:J417"/>
    <mergeCell ref="F418:J418"/>
    <mergeCell ref="F421:J421"/>
    <mergeCell ref="F422:J422"/>
    <mergeCell ref="F423:J423"/>
    <mergeCell ref="C37:J37"/>
    <mergeCell ref="B22:D22"/>
    <mergeCell ref="E22:J22"/>
    <mergeCell ref="F353:J353"/>
    <mergeCell ref="F354:J354"/>
    <mergeCell ref="B336:J336"/>
    <mergeCell ref="F347:J347"/>
    <mergeCell ref="B310:B315"/>
    <mergeCell ref="C310:E310"/>
    <mergeCell ref="F310:J310"/>
    <mergeCell ref="F311:J311"/>
    <mergeCell ref="F312:J312"/>
    <mergeCell ref="F313:J313"/>
    <mergeCell ref="F314:J314"/>
    <mergeCell ref="F315:J315"/>
    <mergeCell ref="H341:J341"/>
    <mergeCell ref="B316:B321"/>
    <mergeCell ref="H31:K31"/>
    <mergeCell ref="H32:K32"/>
    <mergeCell ref="C316:E316"/>
    <mergeCell ref="F316:J316"/>
    <mergeCell ref="B225:B229"/>
    <mergeCell ref="C225:E225"/>
    <mergeCell ref="F225:J225"/>
    <mergeCell ref="B428:B430"/>
    <mergeCell ref="C428:J430"/>
    <mergeCell ref="B419:B423"/>
    <mergeCell ref="C419:E419"/>
    <mergeCell ref="F419:J419"/>
    <mergeCell ref="F420:J420"/>
    <mergeCell ref="F379:J379"/>
    <mergeCell ref="F380:J380"/>
    <mergeCell ref="B401:J401"/>
    <mergeCell ref="B425:B427"/>
    <mergeCell ref="C425:J427"/>
    <mergeCell ref="F410:J410"/>
    <mergeCell ref="F411:J411"/>
    <mergeCell ref="F412:J412"/>
    <mergeCell ref="C405:F405"/>
    <mergeCell ref="B381:B386"/>
    <mergeCell ref="C381:E381"/>
    <mergeCell ref="F381:J381"/>
    <mergeCell ref="F382:J382"/>
    <mergeCell ref="F383:J383"/>
    <mergeCell ref="F384:J384"/>
    <mergeCell ref="F385:J385"/>
    <mergeCell ref="F408:J408"/>
    <mergeCell ref="F409:J409"/>
    <mergeCell ref="N392:Q392"/>
    <mergeCell ref="B393:B395"/>
    <mergeCell ref="C393:J395"/>
    <mergeCell ref="B396:B398"/>
    <mergeCell ref="C396:J398"/>
    <mergeCell ref="B387:B391"/>
    <mergeCell ref="C387:E387"/>
    <mergeCell ref="F387:J387"/>
    <mergeCell ref="F348:J348"/>
    <mergeCell ref="F391:J391"/>
    <mergeCell ref="C374:J374"/>
    <mergeCell ref="B375:B380"/>
    <mergeCell ref="C375:E375"/>
    <mergeCell ref="F375:J375"/>
    <mergeCell ref="F376:J376"/>
    <mergeCell ref="F377:J377"/>
    <mergeCell ref="F378:J378"/>
    <mergeCell ref="C373:F373"/>
    <mergeCell ref="H373:J373"/>
    <mergeCell ref="B343:B348"/>
    <mergeCell ref="N360:Q360"/>
    <mergeCell ref="F344:J344"/>
    <mergeCell ref="F346:J346"/>
    <mergeCell ref="N327:Q327"/>
    <mergeCell ref="B328:B330"/>
    <mergeCell ref="C328:J330"/>
    <mergeCell ref="F291:J291"/>
    <mergeCell ref="F292:J292"/>
    <mergeCell ref="F293:J293"/>
    <mergeCell ref="F294:J294"/>
    <mergeCell ref="B290:B294"/>
    <mergeCell ref="C290:E290"/>
    <mergeCell ref="F290:J290"/>
    <mergeCell ref="F317:J317"/>
    <mergeCell ref="F318:J318"/>
    <mergeCell ref="F319:J319"/>
    <mergeCell ref="F320:J320"/>
    <mergeCell ref="N295:Q295"/>
    <mergeCell ref="B296:B298"/>
    <mergeCell ref="C296:J298"/>
    <mergeCell ref="B299:B301"/>
    <mergeCell ref="C299:J301"/>
    <mergeCell ref="B304:J304"/>
    <mergeCell ref="C308:F308"/>
    <mergeCell ref="H308:J308"/>
    <mergeCell ref="N230:Q230"/>
    <mergeCell ref="B231:B233"/>
    <mergeCell ref="C231:J233"/>
    <mergeCell ref="B234:B236"/>
    <mergeCell ref="C234:J236"/>
    <mergeCell ref="C245:J245"/>
    <mergeCell ref="H244:J244"/>
    <mergeCell ref="F279:J279"/>
    <mergeCell ref="N263:Q263"/>
    <mergeCell ref="B272:J272"/>
    <mergeCell ref="H276:J276"/>
    <mergeCell ref="B264:B266"/>
    <mergeCell ref="C264:J266"/>
    <mergeCell ref="B267:B269"/>
    <mergeCell ref="C267:J269"/>
    <mergeCell ref="C276:F276"/>
    <mergeCell ref="C277:J277"/>
    <mergeCell ref="B246:B251"/>
    <mergeCell ref="C246:E246"/>
    <mergeCell ref="F246:J246"/>
    <mergeCell ref="F247:J247"/>
    <mergeCell ref="F248:J248"/>
    <mergeCell ref="F249:J249"/>
    <mergeCell ref="F250:J250"/>
    <mergeCell ref="F251:J251"/>
    <mergeCell ref="C244:F244"/>
    <mergeCell ref="C278:E278"/>
    <mergeCell ref="F278:J278"/>
    <mergeCell ref="F280:J280"/>
    <mergeCell ref="F281:J281"/>
    <mergeCell ref="F282:J282"/>
    <mergeCell ref="F283:J283"/>
    <mergeCell ref="F226:J226"/>
    <mergeCell ref="F227:J227"/>
    <mergeCell ref="F228:J228"/>
    <mergeCell ref="F229:J229"/>
    <mergeCell ref="B213:B218"/>
    <mergeCell ref="C213:E213"/>
    <mergeCell ref="F213:J213"/>
    <mergeCell ref="F214:J214"/>
    <mergeCell ref="F215:J215"/>
    <mergeCell ref="F216:J216"/>
    <mergeCell ref="F217:J217"/>
    <mergeCell ref="F218:J218"/>
    <mergeCell ref="B219:B224"/>
    <mergeCell ref="C219:E219"/>
    <mergeCell ref="F219:J219"/>
    <mergeCell ref="F220:J220"/>
    <mergeCell ref="F221:J221"/>
    <mergeCell ref="F222:J222"/>
    <mergeCell ref="F223:J223"/>
    <mergeCell ref="F224:J224"/>
    <mergeCell ref="C211:F211"/>
    <mergeCell ref="C212:J212"/>
    <mergeCell ref="N198:Q198"/>
    <mergeCell ref="B199:B201"/>
    <mergeCell ref="C199:J201"/>
    <mergeCell ref="B202:B204"/>
    <mergeCell ref="C202:J204"/>
    <mergeCell ref="C180:J180"/>
    <mergeCell ref="B181:B186"/>
    <mergeCell ref="C181:E181"/>
    <mergeCell ref="F181:J181"/>
    <mergeCell ref="F182:J182"/>
    <mergeCell ref="F183:J183"/>
    <mergeCell ref="F184:J184"/>
    <mergeCell ref="F185:J185"/>
    <mergeCell ref="F186:J186"/>
    <mergeCell ref="B187:B192"/>
    <mergeCell ref="C187:E187"/>
    <mergeCell ref="F187:J187"/>
    <mergeCell ref="F188:J188"/>
    <mergeCell ref="F189:J189"/>
    <mergeCell ref="F190:J190"/>
    <mergeCell ref="F191:J191"/>
    <mergeCell ref="F192:J192"/>
    <mergeCell ref="B193:B197"/>
    <mergeCell ref="B167:B169"/>
    <mergeCell ref="C167:J169"/>
    <mergeCell ref="B170:B172"/>
    <mergeCell ref="C170:J172"/>
    <mergeCell ref="B175:J175"/>
    <mergeCell ref="H179:J179"/>
    <mergeCell ref="C179:F179"/>
    <mergeCell ref="F193:J193"/>
    <mergeCell ref="F194:J194"/>
    <mergeCell ref="F195:J195"/>
    <mergeCell ref="F196:J196"/>
    <mergeCell ref="F197:J197"/>
    <mergeCell ref="C193:E193"/>
    <mergeCell ref="B161:B165"/>
    <mergeCell ref="C161:E161"/>
    <mergeCell ref="F161:J161"/>
    <mergeCell ref="F162:J162"/>
    <mergeCell ref="F163:J163"/>
    <mergeCell ref="F164:J164"/>
    <mergeCell ref="F165:J165"/>
    <mergeCell ref="B149:B154"/>
    <mergeCell ref="C155:E155"/>
    <mergeCell ref="F155:J155"/>
    <mergeCell ref="F156:J156"/>
    <mergeCell ref="F157:J157"/>
    <mergeCell ref="F158:J158"/>
    <mergeCell ref="F159:J159"/>
    <mergeCell ref="F160:J160"/>
    <mergeCell ref="C149:E149"/>
    <mergeCell ref="F149:J149"/>
    <mergeCell ref="F150:J150"/>
    <mergeCell ref="F151:J151"/>
    <mergeCell ref="F152:J152"/>
    <mergeCell ref="F153:J153"/>
    <mergeCell ref="F154:J154"/>
    <mergeCell ref="B134:B136"/>
    <mergeCell ref="C134:J136"/>
    <mergeCell ref="B137:B139"/>
    <mergeCell ref="C137:J139"/>
    <mergeCell ref="H147:J147"/>
    <mergeCell ref="B128:B132"/>
    <mergeCell ref="F129:J129"/>
    <mergeCell ref="F130:J130"/>
    <mergeCell ref="F131:J131"/>
    <mergeCell ref="F132:J132"/>
    <mergeCell ref="C147:F147"/>
    <mergeCell ref="B142:J142"/>
    <mergeCell ref="F123:J123"/>
    <mergeCell ref="F124:J124"/>
    <mergeCell ref="F125:J125"/>
    <mergeCell ref="F126:J126"/>
    <mergeCell ref="F127:J127"/>
    <mergeCell ref="C128:E128"/>
    <mergeCell ref="F128:J128"/>
    <mergeCell ref="N166:Q166"/>
    <mergeCell ref="N133:Q133"/>
    <mergeCell ref="C148:J148"/>
    <mergeCell ref="N97:Q97"/>
    <mergeCell ref="B98:B100"/>
    <mergeCell ref="C98:J100"/>
    <mergeCell ref="B101:B103"/>
    <mergeCell ref="C101:J103"/>
    <mergeCell ref="B113:R113"/>
    <mergeCell ref="F119:J119"/>
    <mergeCell ref="F120:J120"/>
    <mergeCell ref="F95:J95"/>
    <mergeCell ref="F96:J96"/>
    <mergeCell ref="B106:J106"/>
    <mergeCell ref="C114:F114"/>
    <mergeCell ref="H114:J114"/>
    <mergeCell ref="C68:J70"/>
    <mergeCell ref="B65:B67"/>
    <mergeCell ref="B59:B63"/>
    <mergeCell ref="F59:J59"/>
    <mergeCell ref="F89:J89"/>
    <mergeCell ref="F90:J90"/>
    <mergeCell ref="H77:J77"/>
    <mergeCell ref="C65:J67"/>
    <mergeCell ref="B73:J73"/>
    <mergeCell ref="B68:B70"/>
    <mergeCell ref="C86:E86"/>
    <mergeCell ref="F86:J86"/>
    <mergeCell ref="F87:J87"/>
    <mergeCell ref="F88:J88"/>
    <mergeCell ref="F82:J82"/>
    <mergeCell ref="F83:J83"/>
    <mergeCell ref="F84:J84"/>
    <mergeCell ref="F85:J85"/>
    <mergeCell ref="B86:B91"/>
    <mergeCell ref="F91:J91"/>
    <mergeCell ref="C77:F77"/>
    <mergeCell ref="C78:J78"/>
    <mergeCell ref="B53:B58"/>
    <mergeCell ref="C53:E53"/>
    <mergeCell ref="F53:J53"/>
    <mergeCell ref="F56:J56"/>
    <mergeCell ref="F63:J63"/>
    <mergeCell ref="F62:J62"/>
    <mergeCell ref="C46:J46"/>
    <mergeCell ref="N64:Q64"/>
    <mergeCell ref="F57:J57"/>
    <mergeCell ref="F61:J61"/>
    <mergeCell ref="F52:J52"/>
    <mergeCell ref="F54:J54"/>
    <mergeCell ref="C59:E59"/>
    <mergeCell ref="F60:J60"/>
    <mergeCell ref="F55:J55"/>
    <mergeCell ref="F58:J58"/>
    <mergeCell ref="C45:J45"/>
    <mergeCell ref="F48:J48"/>
    <mergeCell ref="C44:F44"/>
    <mergeCell ref="B47:B52"/>
    <mergeCell ref="C47:E47"/>
    <mergeCell ref="F47:J47"/>
    <mergeCell ref="F49:J49"/>
    <mergeCell ref="F51:J51"/>
    <mergeCell ref="F50:J50"/>
    <mergeCell ref="H44:J44"/>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B207:J207"/>
    <mergeCell ref="B239:J239"/>
    <mergeCell ref="H211:J211"/>
    <mergeCell ref="C79:J79"/>
    <mergeCell ref="B80:B85"/>
    <mergeCell ref="C80:E80"/>
    <mergeCell ref="F80:J80"/>
    <mergeCell ref="F81:J81"/>
    <mergeCell ref="C115:J115"/>
    <mergeCell ref="B116:B121"/>
    <mergeCell ref="C116:E116"/>
    <mergeCell ref="F116:J116"/>
    <mergeCell ref="F117:J117"/>
    <mergeCell ref="F118:J118"/>
    <mergeCell ref="B92:B96"/>
    <mergeCell ref="C92:E92"/>
    <mergeCell ref="F92:J92"/>
    <mergeCell ref="F93:J93"/>
    <mergeCell ref="F94:J94"/>
    <mergeCell ref="F121:J121"/>
    <mergeCell ref="B155:B160"/>
    <mergeCell ref="B122:B127"/>
    <mergeCell ref="C122:E122"/>
    <mergeCell ref="F122:J122"/>
    <mergeCell ref="F288:J288"/>
    <mergeCell ref="F289:J289"/>
    <mergeCell ref="B284:B289"/>
    <mergeCell ref="C284:E284"/>
    <mergeCell ref="F284:J284"/>
    <mergeCell ref="F285:J285"/>
    <mergeCell ref="F286:J286"/>
    <mergeCell ref="F287:J287"/>
    <mergeCell ref="C252:E252"/>
    <mergeCell ref="F252:J252"/>
    <mergeCell ref="F253:J253"/>
    <mergeCell ref="F254:J254"/>
    <mergeCell ref="F255:J255"/>
    <mergeCell ref="F256:J256"/>
    <mergeCell ref="B258:B262"/>
    <mergeCell ref="C258:E258"/>
    <mergeCell ref="F258:J258"/>
    <mergeCell ref="F259:J259"/>
    <mergeCell ref="F260:J260"/>
    <mergeCell ref="F261:J261"/>
    <mergeCell ref="F262:J262"/>
    <mergeCell ref="B252:B257"/>
    <mergeCell ref="F257:J257"/>
    <mergeCell ref="B278:B283"/>
    <mergeCell ref="B433:J433"/>
    <mergeCell ref="H405:J405"/>
    <mergeCell ref="C341:F341"/>
    <mergeCell ref="B355:B359"/>
    <mergeCell ref="C355:E355"/>
    <mergeCell ref="F355:J355"/>
    <mergeCell ref="C322:E322"/>
    <mergeCell ref="F322:J322"/>
    <mergeCell ref="F323:J323"/>
    <mergeCell ref="F356:J356"/>
    <mergeCell ref="F357:J357"/>
    <mergeCell ref="F358:J358"/>
    <mergeCell ref="F359:J359"/>
    <mergeCell ref="B349:B354"/>
    <mergeCell ref="C349:E349"/>
    <mergeCell ref="F349:J349"/>
    <mergeCell ref="F350:J350"/>
    <mergeCell ref="F351:J351"/>
    <mergeCell ref="F352:J352"/>
    <mergeCell ref="B322:B326"/>
    <mergeCell ref="B331:B333"/>
    <mergeCell ref="C331:J333"/>
    <mergeCell ref="C342:J342"/>
    <mergeCell ref="B361:B363"/>
  </mergeCells>
  <phoneticPr fontId="19"/>
  <conditionalFormatting sqref="C7:J9 C37:J39 C44:F44 C77:F77 C114:F114 C147:F147 C179:F179 C211:F211 C244:F244 C276:F276 C308:F308 C341:F341 C373:F373 C405:F405">
    <cfRule type="cellIs" dxfId="283" priority="5" operator="equal">
      <formula>0</formula>
    </cfRule>
  </conditionalFormatting>
  <conditionalFormatting sqref="E25:J27">
    <cfRule type="expression" dxfId="282" priority="1">
      <formula>$H$23="含んでいない"</formula>
    </cfRule>
  </conditionalFormatting>
  <conditionalFormatting sqref="F28:J28">
    <cfRule type="expression" dxfId="281" priority="2">
      <formula>$E$27="○"</formula>
    </cfRule>
  </conditionalFormatting>
  <conditionalFormatting sqref="H3:K3">
    <cfRule type="cellIs" dxfId="280" priority="4" operator="equal">
      <formula>0</formula>
    </cfRule>
  </conditionalFormatting>
  <conditionalFormatting sqref="H32:K32">
    <cfRule type="cellIs" dxfId="279"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00000000-0002-0000-0700-000000000000}"/>
    <dataValidation allowBlank="1" showInputMessage="1" showErrorMessage="1" prompt="直近の職歴について、所属だけではなく「担当分野」も記載。" sqref="F60:J63 F93:J96 F129:J132 F162:J165" xr:uid="{00000000-0002-0000-0700-000001000000}"/>
    <dataValidation allowBlank="1" showInputMessage="1" showErrorMessage="1" prompt="当該教育訓練の内容に関係する実務経験を具体的に記載。" sqref="F48:J52 F54:J58 F81:J85 F117:J121 F150:J154" xr:uid="{00000000-0002-0000-0700-000002000000}"/>
    <dataValidation type="list" allowBlank="1" showInputMessage="1" showErrorMessage="1" sqref="E16:J16"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00000000-0002-0000-0700-000008000000}">
      <formula1>"はい（いずれにも該当しない）,いいえ（いずれかに該当する）"</formula1>
    </dataValidation>
    <dataValidation type="list" allowBlank="1" showInputMessage="1" showErrorMessage="1" sqref="H23:J23" xr:uid="{12BB15C4-1E58-4352-9EB9-33BF1D774D40}">
      <formula1>"含んでいる,含んでいない"</formula1>
    </dataValidation>
    <dataValidation type="list" allowBlank="1" showInputMessage="1" showErrorMessage="1" sqref="E25:E27" xr:uid="{7AAF4FBF-2C7F-4666-ABDA-AA77BE886C6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'申請書・総括票（共通）'!B41</f>
        <v>0</v>
      </c>
      <c r="D8" s="1463"/>
      <c r="E8" s="1463"/>
      <c r="F8" s="1463"/>
      <c r="G8" s="1463"/>
      <c r="H8" s="1463"/>
      <c r="I8" s="1463"/>
      <c r="J8" s="1463"/>
      <c r="K8" s="1463"/>
      <c r="L8" s="1463"/>
      <c r="M8" s="1463"/>
      <c r="N8" s="977" t="s">
        <v>508</v>
      </c>
      <c r="O8" s="977"/>
      <c r="P8" s="1464">
        <f>'申請書・総括票（共通）'!A41</f>
        <v>1002</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962</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IF(COUNTIF(ロール対応表ｰ1002!$D$58:$S$58,F52)=0,"【ERROR正しいロールを選択してください】","")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IF(COUNTIF(ロール対応表ｰ1002!$D$59:$S$59,F54)=0,"【ERROR正しいロールを選択してください】","")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963</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862</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426"/>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425" t="s">
        <v>584</v>
      </c>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425" t="s">
        <v>584</v>
      </c>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425" t="s">
        <v>584</v>
      </c>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425" t="s">
        <v>584</v>
      </c>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427" t="s">
        <v>584</v>
      </c>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426" t="s">
        <v>584</v>
      </c>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425" t="s">
        <v>584</v>
      </c>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425" t="s">
        <v>584</v>
      </c>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425" t="s">
        <v>584</v>
      </c>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425" t="s">
        <v>584</v>
      </c>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427" t="s">
        <v>584</v>
      </c>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426" t="s">
        <v>584</v>
      </c>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425" t="s">
        <v>584</v>
      </c>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425" t="s">
        <v>584</v>
      </c>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425" t="s">
        <v>584</v>
      </c>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425" t="s">
        <v>584</v>
      </c>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427" t="s">
        <v>584</v>
      </c>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426" t="s">
        <v>584</v>
      </c>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425" t="s">
        <v>584</v>
      </c>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425" t="s">
        <v>584</v>
      </c>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425" t="s">
        <v>584</v>
      </c>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425" t="s">
        <v>584</v>
      </c>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427" t="s">
        <v>584</v>
      </c>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426" t="s">
        <v>584</v>
      </c>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425" t="s">
        <v>584</v>
      </c>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425" t="s">
        <v>584</v>
      </c>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425" t="s">
        <v>584</v>
      </c>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425" t="s">
        <v>584</v>
      </c>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427" t="s">
        <v>584</v>
      </c>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426" t="s">
        <v>584</v>
      </c>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425" t="s">
        <v>584</v>
      </c>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425" t="s">
        <v>584</v>
      </c>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425" t="s">
        <v>584</v>
      </c>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425" t="s">
        <v>584</v>
      </c>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427" t="s">
        <v>584</v>
      </c>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426" t="s">
        <v>584</v>
      </c>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425" t="s">
        <v>584</v>
      </c>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425" t="s">
        <v>584</v>
      </c>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425" t="s">
        <v>584</v>
      </c>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425" t="s">
        <v>584</v>
      </c>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427" t="s">
        <v>584</v>
      </c>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426" t="s">
        <v>584</v>
      </c>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425" t="s">
        <v>584</v>
      </c>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425" t="s">
        <v>584</v>
      </c>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425" t="s">
        <v>584</v>
      </c>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425" t="s">
        <v>584</v>
      </c>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427" t="s">
        <v>584</v>
      </c>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426" t="s">
        <v>584</v>
      </c>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425" t="s">
        <v>584</v>
      </c>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425" t="s">
        <v>584</v>
      </c>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425" t="s">
        <v>584</v>
      </c>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425" t="s">
        <v>584</v>
      </c>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427" t="s">
        <v>584</v>
      </c>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426" t="s">
        <v>584</v>
      </c>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425" t="s">
        <v>584</v>
      </c>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425" t="s">
        <v>584</v>
      </c>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425" t="s">
        <v>584</v>
      </c>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425" t="s">
        <v>584</v>
      </c>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427" t="s">
        <v>584</v>
      </c>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426" t="s">
        <v>584</v>
      </c>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425" t="s">
        <v>584</v>
      </c>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425" t="s">
        <v>584</v>
      </c>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425" t="s">
        <v>584</v>
      </c>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425" t="s">
        <v>584</v>
      </c>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427" t="s">
        <v>584</v>
      </c>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426" t="s">
        <v>584</v>
      </c>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425" t="s">
        <v>584</v>
      </c>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425" t="s">
        <v>584</v>
      </c>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425" t="s">
        <v>584</v>
      </c>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425" t="s">
        <v>584</v>
      </c>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427" t="s">
        <v>584</v>
      </c>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426" t="s">
        <v>584</v>
      </c>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425" t="s">
        <v>584</v>
      </c>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425" t="s">
        <v>584</v>
      </c>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425" t="s">
        <v>584</v>
      </c>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425" t="s">
        <v>584</v>
      </c>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427" t="s">
        <v>584</v>
      </c>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426" t="s">
        <v>584</v>
      </c>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425" t="s">
        <v>584</v>
      </c>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425"/>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425"/>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425" t="s">
        <v>584</v>
      </c>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427" t="s">
        <v>584</v>
      </c>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426" t="s">
        <v>584</v>
      </c>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425" t="s">
        <v>584</v>
      </c>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425" t="s">
        <v>584</v>
      </c>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425" t="s">
        <v>584</v>
      </c>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425"/>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427"/>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IF(ロール対応表ｰ1002!$T$57=0,"","「ロール対応表」シートと一致していないスキル項目があります")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xzyNi8GhFOiSYgk+SpDMKT+Lw/sI/tcVMdGolA0BP4rNYW/JUk4tLdWvCT9f+nodVefjUN+TbhRJIjKCoiQ9eQ==" saltValue="9aMH3KaEj2NNUqGQ2WtBPw=="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L259:N259"/>
    <mergeCell ref="A260:E261"/>
    <mergeCell ref="B247:D247"/>
    <mergeCell ref="E247:J247"/>
    <mergeCell ref="K247:R247"/>
    <mergeCell ref="B250:D250"/>
    <mergeCell ref="E250:J250"/>
    <mergeCell ref="K250:R250"/>
    <mergeCell ref="A258:K258"/>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278" priority="1">
      <formula>$P$55="含んでいない"</formula>
    </cfRule>
  </conditionalFormatting>
  <conditionalFormatting sqref="E194:R194">
    <cfRule type="cellIs" dxfId="277" priority="7" operator="equal">
      <formula>"自動で入力されます"</formula>
    </cfRule>
  </conditionalFormatting>
  <conditionalFormatting sqref="F181">
    <cfRule type="expression" dxfId="276" priority="8">
      <formula>"P73=""なし"""</formula>
    </cfRule>
  </conditionalFormatting>
  <conditionalFormatting sqref="F61:R61">
    <cfRule type="expression" dxfId="275" priority="3">
      <formula>$E60="○"</formula>
    </cfRule>
  </conditionalFormatting>
  <conditionalFormatting sqref="H69:R69">
    <cfRule type="cellIs" dxfId="274" priority="6" operator="equal">
      <formula>"自動で入力されます"</formula>
    </cfRule>
  </conditionalFormatting>
  <conditionalFormatting sqref="H71:R71">
    <cfRule type="cellIs" dxfId="273" priority="5" operator="equal">
      <formula>"自動で入力されます"</formula>
    </cfRule>
  </conditionalFormatting>
  <conditionalFormatting sqref="N169">
    <cfRule type="cellIs" dxfId="272" priority="4" operator="equal">
      <formula>"「ロール対応表」シートと一致していないスキル項目があります"</formula>
    </cfRule>
  </conditionalFormatting>
  <conditionalFormatting sqref="O3 C7:R7 N8:P8 C8:C9">
    <cfRule type="cellIs" dxfId="271" priority="19" operator="equal">
      <formula>0</formula>
    </cfRule>
  </conditionalFormatting>
  <conditionalFormatting sqref="P55:R55">
    <cfRule type="expression" priority="2">
      <formula>$P$55="含んでいない"</formula>
    </cfRule>
  </conditionalFormatting>
  <conditionalFormatting sqref="Z177">
    <cfRule type="expression" dxfId="270" priority="9">
      <formula>"P73=""なし"""</formula>
    </cfRule>
  </conditionalFormatting>
  <dataValidations count="40">
    <dataValidation type="list" allowBlank="1" showErrorMessage="1" sqref="N79:N138" xr:uid="{A4C48D75-ED72-4F11-B36E-EE19A708208B}">
      <formula1>"全部,一部,実施なし"</formula1>
    </dataValidation>
    <dataValidation type="list" allowBlank="1" showInputMessage="1" showErrorMessage="1" sqref="E348:S350" xr:uid="{009CF356-D20F-4EF8-A4E9-5D125A2357DC}">
      <formula1>"定期的に見直している,見直していない"</formula1>
    </dataValidation>
    <dataValidation type="list" allowBlank="1" showInputMessage="1" showErrorMessage="1" sqref="E342:S344" xr:uid="{48B9A741-32CA-4B21-B7BD-EFE0176ADD9C}">
      <formula1>"講座実績の検証を行っている,検証を行っていない"</formula1>
    </dataValidation>
    <dataValidation type="list" allowBlank="1" showInputMessage="1" showErrorMessage="1" sqref="E308:S309" xr:uid="{7AB36826-1F20-41D6-83F5-9E3C307936FE}">
      <formula1>"自社のみで、当該講座の販売活動に当たる。（以下の②，③欄に具体的内容を記入）,販売代理店等(※3)を利用し、当該講座の販売活動等に当たる。（以下の②～⑨欄に具体的内容を記入）"</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DC38E0D1-1877-4564-BCEB-33D6B024C1B3}"/>
    <dataValidation imeMode="off" allowBlank="1" showInputMessage="1" showErrorMessage="1" sqref="E14" xr:uid="{7D5FD5AC-DDDB-4F61-8CFB-7FDF199265A0}"/>
    <dataValidation allowBlank="1" showInputMessage="1" showErrorMessage="1" prompt="新規のカリキュラムを加えるなど内容を変更した講座を申請を選択の場合→「（16）申請にあたり、新たに追加・変更した内容」へ。" sqref="O26:R26" xr:uid="{C8A95DA9-4D89-434D-A86E-CB4ECAA653D4}"/>
    <dataValidation allowBlank="1" showInputMessage="1" showErrorMessage="1" prompt="ホームページ等で公表することが必要。" sqref="E219:R219" xr:uid="{CAA7B90E-434A-443B-8960-308B1DA07931}"/>
    <dataValidation allowBlank="1" showInputMessage="1" showErrorMessage="1" prompt="演習を通学で行う（eラーニングで実施しない）場合は、記載不要。_x000a_双方向又は多方向に授業を行うための措置が取られていることが必要。" sqref="E210" xr:uid="{62FC18D2-BC4C-4830-B85B-8ED0F7C9AAB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8F66F2E6-E9E4-48D8-9C0A-E25EC529A7F4}"/>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456F4ACB-5450-4130-8B3A-C59A6A5AB72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709C245F-EB1C-406D-A63D-D309223EC2DE}">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EA767233-1A70-4264-BE08-B64C3AD7521D}"/>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3772DDFB-39DD-4143-A1E4-2E980231CB0B}"/>
    <dataValidation allowBlank="1" showInputMessage="1" showErrorMessage="1" prompt="受講前に身に付けておくことが推奨される知識・技術を記載。" sqref="E178" xr:uid="{9FDD4613-D6A9-45A4-8946-7C12BC73F5F1}"/>
    <dataValidation allowBlank="1" showInputMessage="1" showErrorMessage="1" prompt="受講前に経験しておくことが推奨される実務経験を記載。" sqref="E177" xr:uid="{BAA24DEA-E23A-48A8-8DCB-444F63CA0D0B}"/>
    <dataValidation allowBlank="1" showInputMessage="1" showErrorMessage="1" prompt="身に付けられるスキルの具体的な内容を記載。" sqref="E67:R67" xr:uid="{26496AF7-77CA-4392-B1E1-FE123CFDB4D0}"/>
    <dataValidation allowBlank="1" showInputMessage="1" showErrorMessage="1" prompt="再認定申請講座の場合は、改善内容や時期が分かるように具体的に記載してください。" sqref="E37:R37" xr:uid="{BB6DC294-F7E4-4994-8839-CB8F2DC6AE08}"/>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688C4FFD-86FC-4E2C-8C12-6E626717013B}"/>
    <dataValidation allowBlank="1" showInputMessage="1" showErrorMessage="1" prompt="前回の認定適用日から申請書提出前日までの実績を記載してください。" sqref="F23:G25 N23:O25" xr:uid="{0FE738E0-E512-4ECA-A656-8CD3867B7849}"/>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FB3C455E-F37F-4D73-9F7E-D46DD0E46954}"/>
    <dataValidation allowBlank="1" showInputMessage="1" showErrorMessage="1" prompt="既存講座の申請の場合→「２．教育訓練の対象分野」へ" sqref="E26" xr:uid="{DEF37967-F80A-45B9-80EE-0B090465815F}"/>
    <dataValidation type="list" allowBlank="1" showInputMessage="1" showErrorMessage="1" sqref="E21 E180:E181 O79:P79 O85:P85 O91:P91 O97:P97 O103:P103 O109:P109 O115:P115 O121:P121 O127:P127 O133:P133 O139:P139 O145:P145 O151:P151 O157:P157 O163:P163" xr:uid="{8A51DEE5-BC3C-4A80-BF34-5EBBF7C39F63}">
      <formula1>"有,無"</formula1>
    </dataValidation>
    <dataValidation type="list" allowBlank="1" showInputMessage="1" showErrorMessage="1" sqref="E197" xr:uid="{06DCF09A-4C0F-4964-ADBF-6705C1D6C11D}">
      <formula1>"あり（必須）,あり（任意）,なし"</formula1>
    </dataValidation>
    <dataValidation type="list" allowBlank="1" showInputMessage="1" showErrorMessage="1" sqref="AB10 E16:E18" xr:uid="{32EA0D5B-CD3F-495D-802B-EFDB92A62D2E}">
      <formula1>"通学,通信"</formula1>
    </dataValidation>
    <dataValidation type="list" allowBlank="1" showInputMessage="1" showErrorMessage="1" sqref="G188:H188 G191:H191" xr:uid="{4D9D4A3D-FDD6-4293-92FA-4F5EE0CFB206}">
      <formula1>"100％,90%以上,70%以上,66%(2/3)以上,60%以上,50%以上,50%未満でも可,その他"</formula1>
    </dataValidation>
    <dataValidation type="list" allowBlank="1" showInputMessage="1" showErrorMessage="1" sqref="K188 K191" xr:uid="{22DE4292-EB6C-4EAB-A463-0A4517AD53F0}">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B8287166-6DBA-4CF7-AEC3-8D4E35FF7269}">
      <formula1>"認める,認めない,その他"</formula1>
    </dataValidation>
    <dataValidation type="list" allowBlank="1" showInputMessage="1" showErrorMessage="1" sqref="F18:H18" xr:uid="{BC6EA516-8628-41AA-B1AC-38818B5A24DA}">
      <formula1>"通信,一部eラーニング,eラーニング"</formula1>
    </dataValidation>
    <dataValidation type="list" allowBlank="1" showInputMessage="1" showErrorMessage="1" sqref="F16:H16" xr:uid="{5AE3ED11-C950-45BD-A06D-FDBD645A0936}">
      <formula1>"昼間（平日）,夜間（平日）,土日,昼間（平日）＋土日,夜間（平日）＋土日"</formula1>
    </dataValidation>
    <dataValidation type="list" allowBlank="1" showInputMessage="1" showErrorMessage="1" sqref="L259:N259" xr:uid="{616ED285-536D-4F8E-A932-0D2237F238B0}">
      <formula1>"該当する,該当しない"</formula1>
    </dataValidation>
    <dataValidation type="list" allowBlank="1" showInputMessage="1" showErrorMessage="1" sqref="E27:R27 E65 E57:E60" xr:uid="{C83E47DA-D205-4818-B15B-A8EC95FF48EA}">
      <formula1>"○"</formula1>
    </dataValidation>
    <dataValidation type="list" allowBlank="1" showInputMessage="1" showErrorMessage="1" sqref="E186:G186" xr:uid="{411B4343-8AD8-4456-9D03-F690B7AA7271}">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3F19682-D8FC-4F5C-8B21-31037DDB8BE8}"/>
    <dataValidation type="list" allowBlank="1" showInputMessage="1" showErrorMessage="1" sqref="E206:H206" xr:uid="{04F5C747-C742-49E5-A1DE-081A616CAD48}">
      <formula1>"パンフレット,ホームページ(右にURLを記載),パンフレット＋ホームページ(右にURLを記載)"</formula1>
    </dataValidation>
    <dataValidation type="list" allowBlank="1" showInputMessage="1" showErrorMessage="1" sqref="E73:H73" xr:uid="{9FCF8B19-9D8F-41E8-B2A8-D8DE3124A1BA}">
      <formula1>"パンフレット,パンフレット＋ホームページ（右にURLを記載）,ホームページ（右にURLを記載）"</formula1>
    </dataValidation>
    <dataValidation type="list" allowBlank="1" showInputMessage="1" showErrorMessage="1" sqref="P55:R55" xr:uid="{C9AF5797-4F65-477C-AAD1-4CC4E2031E56}">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86B9DBE0-82D9-4B29-A823-5059534548A5}"/>
    <dataValidation type="list" allowBlank="1" showInputMessage="1" showErrorMessage="1" sqref="E20:Q20" xr:uid="{F09D91FD-A979-47C4-B75A-C8B7ADEFA0C5}">
      <formula1>"✓"</formula1>
    </dataValidation>
    <dataValidation type="list" allowBlank="1" showInputMessage="1" showErrorMessage="1" sqref="L254:L258" xr:uid="{85D3C086-316E-440A-8D9B-32023E6E52AB}">
      <formula1>"はい,いいえ"</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4"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EAAFF070-7123-45F8-AD2A-AD31A4A7FE00}">
          <x14:formula1>
            <xm:f>ロール対応表ｰ1002!$D$59:$S$59</xm:f>
          </x14:formula1>
          <xm:sqref>F54:R54</xm:sqref>
        </x14:dataValidation>
        <x14:dataValidation type="list" allowBlank="1" showInputMessage="1" showErrorMessage="1" xr:uid="{7F7D42B4-2ADF-4995-B91F-EDFBF8B06335}">
          <x14:formula1>
            <xm:f>ロール対応表ｰ1002!$D$58:$S$58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6F97DC57-6157-4B37-83F0-41CB5B5569B4}">
          <x14:formula1>
            <xm:f>ロール対応表ｰ1002!$V$14:$V$56</xm:f>
          </x14:formula1>
          <xm:sqref>U79:U168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customWidth="1"/>
    <col min="24" max="24" width="9" style="1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863</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864</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865</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IF(COUNTIF(個票ｰ1002!$U$79:$U$168,$C14),"○","")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IF(COUNTIF(個票ｰ1002!$U$79:$U$168,$C15),"○","")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IF(COUNTIF(個票ｰ1002!$U$79:$U$168,$C16),"○","")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IF(COUNTIF(個票ｰ1002!$U$79:$U$168,$C17),"○","")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IF(COUNTIF(個票ｰ1002!$U$79:$U$168,$C18),"○","")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IF(COUNTIF(個票ｰ1002!$U$79:$U$168,$C19),"○","")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IF(COUNTIF(個票ｰ1002!$U$79:$U$168,$C20),"○","")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IF(COUNTIF(個票ｰ1002!$U$79:$U$168,$C21),"○","")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IF(COUNTIF(個票ｰ1002!$U$79:$U$168,$C22),"○","")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IF(COUNTIF(個票ｰ1002!$U$79:$U$168,$C23),"○","")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IF(COUNTIF(個票ｰ1002!$U$79:$U$168,$C24),"○","")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IF(COUNTIF(個票ｰ1002!$U$79:$U$168,$C25),"○","")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IF(COUNTIF(個票ｰ1002!$U$79:$U$168,$C26),"○","")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IF(COUNTIF(個票ｰ1002!$U$79:$U$168,$C27),"○","")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IF(COUNTIF(個票ｰ1002!$U$79:$U$168,$C28),"○","")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IF(COUNTIF(個票ｰ1002!$U$79:$U$168,$C29),"○","")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IF(COUNTIF(個票ｰ1002!$U$79:$U$168,$C30),"○","")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IF(COUNTIF(個票ｰ1002!$U$79:$U$168,$C31),"○","")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IF(COUNTIF(個票ｰ1002!$U$79:$U$168,$C32),"○","")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IF(COUNTIF(個票ｰ1002!$U$79:$U$168,$C33),"○","")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IF(COUNTIF(個票ｰ1002!$U$79:$U$168,$C34),"○","")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IF(COUNTIF(個票ｰ1002!$U$79:$U$168,$C35),"○","")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IF(COUNTIF(個票ｰ1002!$U$79:$U$168,$C36),"○","")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IF(COUNTIF(個票ｰ1002!$U$79:$U$168,$C37),"○","")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IF(COUNTIF(個票ｰ1002!$U$79:$U$168,$C38),"○","")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IF(COUNTIF(個票ｰ1002!$U$79:$U$168,$C39),"○","")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IF(COUNTIF(個票ｰ1002!$U$79:$U$168,$C40),"○","")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IF(COUNTIF(個票ｰ1002!$U$79:$U$168,$C41),"○","")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IF(COUNTIF(個票ｰ1002!$U$79:$U$168,$C42),"○","")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IF(COUNTIF(個票ｰ1002!$U$79:$U$168,$C43),"○","")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IF(COUNTIF(個票ｰ1002!$U$79:$U$168,$C44),"○","")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IF(COUNTIF(個票ｰ1002!$U$79:$U$168,$C45),"○","")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IF(COUNTIF(個票ｰ1002!$U$79:$U$168,$C46),"○","")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IF(COUNTIF(個票ｰ1002!$U$79:$U$168,$C47),"○","")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IF(COUNTIF(個票ｰ1002!$U$79:$U$168,$C48),"○","")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IF(COUNTIF(個票ｰ1002!$U$79:$U$168,$C49),"○","")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IF(COUNTIF(個票ｰ1002!$U$79:$U$168,$C50),"○","")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IF(COUNTIF(個票ｰ1002!$U$79:$U$168,$C51),"○","")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IF(COUNTIF(個票ｰ1002!$U$79:$U$168,$C52),"○","")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IF(COUNTIF(個票ｰ1002!$U$79:$U$168,$C53),"○","")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IF(COUNTIF(個票ｰ1002!$U$79:$U$168,$C54),"○","")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IF(COUNTIF(個票ｰ1002!$U$79:$U$168,$C55),"○","")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IF(COUNTIF(個票ｰ1002!$U$79:$U$168,$C56),"○","")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2pQlwlrJQiI/0+EW0zuxH6mTBgVaE/NTloORUlh1NuOTXv1umK7D8z95u+zJUqY9Bu9zeQji5FcTGMxJJSLA3w==" saltValue="GtEHFRDhzb99ur5DYGsq/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269" priority="15">
      <formula>$E$57=1</formula>
    </cfRule>
  </conditionalFormatting>
  <conditionalFormatting sqref="F12">
    <cfRule type="expression" dxfId="268" priority="14">
      <formula>$F$57=1</formula>
    </cfRule>
  </conditionalFormatting>
  <conditionalFormatting sqref="G12">
    <cfRule type="expression" dxfId="267" priority="13">
      <formula>$G$57=1</formula>
    </cfRule>
  </conditionalFormatting>
  <conditionalFormatting sqref="H12">
    <cfRule type="expression" dxfId="266" priority="12">
      <formula>$H$57=1</formula>
    </cfRule>
  </conditionalFormatting>
  <conditionalFormatting sqref="I12">
    <cfRule type="expression" dxfId="265" priority="11">
      <formula>$I$57=1</formula>
    </cfRule>
  </conditionalFormatting>
  <conditionalFormatting sqref="J12">
    <cfRule type="expression" dxfId="264" priority="10">
      <formula>$J$57=1</formula>
    </cfRule>
  </conditionalFormatting>
  <conditionalFormatting sqref="K12">
    <cfRule type="expression" dxfId="263" priority="9">
      <formula>$K$57=1</formula>
    </cfRule>
  </conditionalFormatting>
  <conditionalFormatting sqref="L12">
    <cfRule type="expression" dxfId="262" priority="8">
      <formula>$L$57=1</formula>
    </cfRule>
  </conditionalFormatting>
  <conditionalFormatting sqref="M12">
    <cfRule type="expression" dxfId="261" priority="7">
      <formula>$M$57=1</formula>
    </cfRule>
  </conditionalFormatting>
  <conditionalFormatting sqref="N12">
    <cfRule type="expression" dxfId="260" priority="6">
      <formula>$N$57=1</formula>
    </cfRule>
  </conditionalFormatting>
  <conditionalFormatting sqref="O12">
    <cfRule type="expression" dxfId="259" priority="5">
      <formula>$O$57=1</formula>
    </cfRule>
  </conditionalFormatting>
  <conditionalFormatting sqref="P12">
    <cfRule type="expression" dxfId="258" priority="4">
      <formula>$P$57=1</formula>
    </cfRule>
  </conditionalFormatting>
  <conditionalFormatting sqref="Q12">
    <cfRule type="expression" dxfId="257" priority="3">
      <formula>$Q$57=1</formula>
    </cfRule>
  </conditionalFormatting>
  <conditionalFormatting sqref="R12">
    <cfRule type="expression" dxfId="256" priority="2">
      <formula>$R$57=1</formula>
    </cfRule>
  </conditionalFormatting>
  <conditionalFormatting sqref="S12">
    <cfRule type="expression" dxfId="255"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A3EEB967-66B5-488F-9218-C27B63E13343}"/>
    <hyperlink ref="F12" r:id="rId5" location="page=101" display="https://www.ipa.go.jp/jinzai/skill-standard/dss/ps6vr700000083ki-att/000106872.pdf - page=101" xr:uid="{357229F8-558D-48FC-B4B0-3669DFB6B630}"/>
    <hyperlink ref="G12" r:id="rId6" location="page=102" display="https://www.ipa.go.jp/jinzai/skill-standard/dss/ps6vr700000083ki-att/000106872.pdf - page=102" xr:uid="{E9FFA1A0-02CF-4BCF-9DE1-3114E614DF35}"/>
    <hyperlink ref="H12" r:id="rId7" location="page=115" display="https://www.ipa.go.jp/jinzai/skill-standard/dss/ps6vr700000083ki-att/000106872.pdf - page=115" xr:uid="{60147CB1-82B1-4EE3-A1D2-B3E0F2579E1F}"/>
    <hyperlink ref="I12" r:id="rId8" location="page=116" display="https://www.ipa.go.jp/jinzai/skill-standard/dss/ps6vr700000083ki-att/000106872.pdf - page=116" xr:uid="{6CB51DA8-5AE5-43A5-89FB-0A3DE51379C8}"/>
    <hyperlink ref="J12" r:id="rId9" location="page=117" display="https://www.ipa.go.jp/jinzai/skill-standard/dss/ps6vr700000083ki-att/000106872.pdf - page=117" xr:uid="{1FBA7FDC-8E70-4358-BD50-C12EC9879CAF}"/>
    <hyperlink ref="K12" r:id="rId10" location="page=126" display="https://www.ipa.go.jp/jinzai/skill-standard/dss/ps6vr700000083ki-att/000106872.pdf - page=126" xr:uid="{61394A33-C2BE-40F3-8F79-32D19282C693}"/>
    <hyperlink ref="L12" r:id="rId11" location="page=127" display="https://www.ipa.go.jp/jinzai/skill-standard/dss/ps6vr700000083ki-att/000106872.pdf - page=127" xr:uid="{AB0D50E8-CCE1-454B-9FF4-BF951228C3D5}"/>
    <hyperlink ref="M12" r:id="rId12" location="page=128" xr:uid="{045CD8C7-80D9-49CA-AFBF-65AD91B9840B}"/>
    <hyperlink ref="N12" r:id="rId13" location="page=135" display="https://www.ipa.go.jp/jinzai/skill-standard/dss/ps6vr700000083ki-att/000106872.pdf - page=135" xr:uid="{967F70F2-5961-47B7-AB0A-BA3E3BB62C04}"/>
    <hyperlink ref="O12" r:id="rId14" location="page=136" display="https://www.ipa.go.jp/jinzai/skill-standard/dss/ps6vr700000083ki-att/000106872.pdf - page=136" xr:uid="{AB1D09AD-C19E-4783-9E88-93CB512C6363}"/>
    <hyperlink ref="P12" r:id="rId15" location="page=137" display="https://www.ipa.go.jp/jinzai/skill-standard/dss/ps6vr700000083ki-att/000106872.pdf - page=137" xr:uid="{BE433439-657F-469E-9C98-FB30263D2165}"/>
    <hyperlink ref="Q12" r:id="rId16" location="page=138" display="https://www.ipa.go.jp/jinzai/skill-standard/dss/ps6vr700000083ki-att/000106872.pdf - page=138" xr:uid="{25DF3116-AFEC-485C-95CB-EF6CFF61B4B9}"/>
    <hyperlink ref="R12" r:id="rId17" location="page=145" display="https://www.ipa.go.jp/jinzai/skill-standard/dss/ps6vr700000083ki-att/000106872.pdf - page=145" xr:uid="{99F5135F-AA67-4CDD-B280-0E7DD8CE6439}"/>
    <hyperlink ref="S12" r:id="rId18" location="page=146" display="https://www.ipa.go.jp/jinzai/skill-standard/dss/ps6vr700000083ki-att/000106872.pdf - page=146" xr:uid="{0FEA4F99-D238-4933-BAC8-5716744DA4FA}"/>
    <hyperlink ref="C14:C19" r:id="rId19" location="page=85" display="ビジネス戦略策定・実行" xr:uid="{9AE54C96-CE83-4F3B-A5B0-A3E6AFEA11A2}"/>
    <hyperlink ref="C20:C25" r:id="rId20" location="page=86" display="ビジネス調査" xr:uid="{3ECA12C1-E83C-47D3-83CC-746ACBF75F5A}"/>
    <hyperlink ref="C26:C30" r:id="rId21" location="page=87" display="顧客・ユーザー理解" xr:uid="{159778FA-2F77-471B-9815-8C86DFA400EB}"/>
    <hyperlink ref="C31:C35" r:id="rId22" location="page=88" display="データ理解・活用" xr:uid="{6CB1B0D2-CC09-44F8-BB18-4D81E6DA3101}"/>
    <hyperlink ref="C36:C37" r:id="rId23" location="page=89" display="データ活用基盤設計" xr:uid="{75D5353E-6DD8-49B2-9258-BB4E3B76D1B6}"/>
    <hyperlink ref="C38:C50" r:id="rId24" location="page=90" display="コンピュータサイエンス" xr:uid="{A4C70C55-9CAE-4C2B-9A6E-02E50BDA12E5}"/>
    <hyperlink ref="C51:C56" r:id="rId25" location="page=91" display="セキュリティ体制構築・運営" xr:uid="{F4900166-242F-43BC-853B-F3D3C1408254}"/>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50558221-9E52-4D15-B092-DD39F12F2B88}">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dimension ref="A1:X81"/>
  <sheetViews>
    <sheetView showGridLines="0" view="pageBreakPreview" topLeftCell="A13" zoomScale="85" zoomScaleNormal="100" zoomScaleSheetLayoutView="85"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x14ac:dyDescent="0.15">
      <c r="A7" s="1680" t="s">
        <v>507</v>
      </c>
      <c r="B7" s="1681"/>
      <c r="C7" s="1681"/>
      <c r="D7" s="1682"/>
      <c r="E7" s="1689">
        <f>'申請書・総括票（共通）'!B41</f>
        <v>0</v>
      </c>
      <c r="F7" s="1690"/>
      <c r="G7" s="1690"/>
      <c r="H7" s="1690"/>
      <c r="I7" s="1690"/>
      <c r="J7" s="1690"/>
      <c r="K7" s="1690"/>
      <c r="L7" s="1690"/>
      <c r="M7" s="1690"/>
      <c r="N7" s="1690"/>
      <c r="O7" s="1690"/>
      <c r="P7" s="1690"/>
      <c r="Q7" s="1691"/>
      <c r="R7" s="1698" t="s">
        <v>757</v>
      </c>
      <c r="S7" s="1699"/>
      <c r="T7" s="1700"/>
      <c r="U7" s="1701">
        <f>'申請書・総括票（共通）'!A41</f>
        <v>1002</v>
      </c>
      <c r="V7" s="1702"/>
      <c r="W7" s="170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個票ｰ1002!E14</f>
        <v>0</v>
      </c>
      <c r="V9" s="369" t="s">
        <v>760</v>
      </c>
      <c r="W9" s="370"/>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51"/>
      <c r="E30" s="1951"/>
      <c r="F30" s="1951"/>
      <c r="G30" s="1951"/>
      <c r="H30" s="195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550"/>
      <c r="C32" s="1550"/>
      <c r="D32" s="1550"/>
      <c r="E32" s="1550"/>
      <c r="F32" s="1550"/>
      <c r="G32" s="1550"/>
      <c r="H32" s="1550"/>
      <c r="I32" s="1550"/>
      <c r="J32" s="1550"/>
      <c r="K32" s="1550"/>
      <c r="L32" s="1550"/>
      <c r="M32" s="1550"/>
      <c r="N32" s="1550"/>
      <c r="O32" s="1550"/>
      <c r="P32" s="1550"/>
      <c r="Q32" s="1550"/>
      <c r="R32" s="1550"/>
      <c r="S32" s="1550"/>
      <c r="T32" s="1550"/>
      <c r="U32" s="1550"/>
    </row>
    <row r="33" spans="1:21" ht="27.75" customHeight="1" x14ac:dyDescent="0.15">
      <c r="A33" s="1550"/>
      <c r="B33" s="1550"/>
      <c r="C33" s="1550"/>
      <c r="D33" s="1550"/>
      <c r="E33" s="1550"/>
      <c r="F33" s="1550"/>
      <c r="G33" s="1550"/>
      <c r="H33" s="1550"/>
      <c r="I33" s="1550"/>
      <c r="J33" s="1550"/>
      <c r="K33" s="1550"/>
      <c r="L33" s="1550"/>
      <c r="M33" s="1550"/>
      <c r="N33" s="1550"/>
      <c r="O33" s="1550"/>
      <c r="P33" s="1550"/>
      <c r="Q33" s="1550"/>
      <c r="R33" s="1550"/>
      <c r="S33" s="1550"/>
      <c r="T33" s="1550"/>
      <c r="U33" s="1550"/>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M75:N75"/>
    <mergeCell ref="A72:B72"/>
    <mergeCell ref="C72:G72"/>
    <mergeCell ref="H72:L72"/>
    <mergeCell ref="M72:N72"/>
    <mergeCell ref="A73:B73"/>
    <mergeCell ref="C73:G73"/>
    <mergeCell ref="H73:L73"/>
    <mergeCell ref="M73:N73"/>
    <mergeCell ref="A32:U3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s>
  <phoneticPr fontId="19"/>
  <conditionalFormatting sqref="E6:X9">
    <cfRule type="cellIs" dxfId="254" priority="2" operator="equal">
      <formula>0</formula>
    </cfRule>
  </conditionalFormatting>
  <conditionalFormatting sqref="T3:X3">
    <cfRule type="cellIs" dxfId="253" priority="1" operator="equal">
      <formula>0</formula>
    </cfRule>
  </conditionalFormatting>
  <dataValidations count="3">
    <dataValidation allowBlank="1" showInputMessage="1" showErrorMessage="1" prompt="本様式４．教材費の内訳より自動計算されます" sqref="G20:H20 G16:H16" xr:uid="{88E633B4-ACF6-455C-A108-3FE71486E015}"/>
    <dataValidation type="list" allowBlank="1" showInputMessage="1" showErrorMessage="1" sqref="E3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34"/>
  <sheetViews>
    <sheetView showGridLines="0" view="pageBreakPreview" zoomScaleNormal="100" zoomScaleSheetLayoutView="100" workbookViewId="0">
      <selection activeCell="A18" sqref="A18:A19"/>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862"/>
      <c r="E7" s="1862"/>
      <c r="F7" s="1862"/>
      <c r="G7" s="1862"/>
      <c r="H7" s="1862"/>
      <c r="I7" s="1862"/>
      <c r="J7" s="1862"/>
      <c r="K7" s="49"/>
    </row>
    <row r="8" spans="1:11" s="3" customFormat="1" ht="26.25" customHeight="1" x14ac:dyDescent="0.15">
      <c r="A8" s="1864" t="s">
        <v>507</v>
      </c>
      <c r="B8" s="1865"/>
      <c r="C8" s="1861">
        <f>'申請書・総括票（共通）'!B41</f>
        <v>0</v>
      </c>
      <c r="D8" s="1862"/>
      <c r="E8" s="1862"/>
      <c r="F8" s="1970"/>
      <c r="G8" s="163" t="s">
        <v>508</v>
      </c>
      <c r="H8" s="1868">
        <f>'申請書・総括票（共通）'!A41</f>
        <v>1002</v>
      </c>
      <c r="I8" s="1869"/>
      <c r="J8" s="1971"/>
      <c r="K8" s="164"/>
    </row>
    <row r="9" spans="1:11" s="3" customFormat="1" ht="26.25" customHeight="1" x14ac:dyDescent="0.15">
      <c r="A9" s="1866"/>
      <c r="B9" s="1867"/>
      <c r="C9" s="1861"/>
      <c r="D9" s="1862"/>
      <c r="E9" s="1862"/>
      <c r="F9" s="1970"/>
      <c r="G9" s="165" t="s">
        <v>812</v>
      </c>
      <c r="H9" s="1868"/>
      <c r="I9" s="1869"/>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3"/>
      <c r="G13" s="1875" t="s">
        <v>816</v>
      </c>
      <c r="H13" s="1875"/>
      <c r="I13" s="1875"/>
      <c r="J13" s="1972"/>
      <c r="K13" s="49"/>
    </row>
    <row r="14" spans="1:11" s="3" customFormat="1" ht="27" customHeight="1" x14ac:dyDescent="0.15">
      <c r="A14" s="169"/>
      <c r="B14" s="1189"/>
      <c r="C14" s="1189"/>
      <c r="D14" s="1190"/>
      <c r="E14" s="168" t="s">
        <v>817</v>
      </c>
      <c r="F14" s="373"/>
      <c r="G14" s="1875" t="s">
        <v>816</v>
      </c>
      <c r="H14" s="1875"/>
      <c r="I14" s="1875"/>
      <c r="J14" s="1972"/>
      <c r="K14" s="49"/>
    </row>
    <row r="15" spans="1:11" s="3" customFormat="1" ht="27" customHeight="1" x14ac:dyDescent="0.15">
      <c r="A15" s="170"/>
      <c r="B15" s="1300"/>
      <c r="C15" s="1300"/>
      <c r="D15" s="1301"/>
      <c r="E15" s="168" t="s">
        <v>818</v>
      </c>
      <c r="F15" s="373"/>
      <c r="G15" s="1875" t="s">
        <v>816</v>
      </c>
      <c r="H15" s="1875"/>
      <c r="I15" s="1875"/>
      <c r="J15" s="1875"/>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202"/>
      <c r="G18" s="1202"/>
      <c r="H18" s="1202"/>
      <c r="I18" s="1202"/>
      <c r="J18" s="1966"/>
      <c r="K18" s="171"/>
    </row>
    <row r="19" spans="1:21" s="3" customFormat="1" ht="45.75" customHeight="1" x14ac:dyDescent="0.15">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202"/>
      <c r="G20" s="1202"/>
      <c r="H20" s="1202"/>
      <c r="I20" s="1202"/>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202"/>
      <c r="G22" s="1202"/>
      <c r="H22" s="1202"/>
      <c r="I22" s="1202"/>
      <c r="J22" s="1966"/>
      <c r="K22" s="171"/>
    </row>
    <row r="23" spans="1:21" s="3" customFormat="1" ht="45" customHeight="1" x14ac:dyDescent="0.15">
      <c r="A23" s="310"/>
      <c r="B23" s="1933" t="s">
        <v>826</v>
      </c>
      <c r="C23" s="1186"/>
      <c r="D23" s="1187"/>
      <c r="E23" s="1935" t="s">
        <v>827</v>
      </c>
      <c r="F23" s="1935"/>
      <c r="G23" s="1967"/>
      <c r="H23" s="1937"/>
      <c r="I23" s="1938"/>
      <c r="J23" s="1968"/>
      <c r="K23" s="171"/>
    </row>
    <row r="24" spans="1:21" s="3" customFormat="1" ht="63" customHeight="1" x14ac:dyDescent="0.15">
      <c r="A24" s="310"/>
      <c r="B24" s="1316"/>
      <c r="C24" s="1189"/>
      <c r="D24" s="1190"/>
      <c r="E24" s="1940" t="s">
        <v>828</v>
      </c>
      <c r="F24" s="1935"/>
      <c r="G24" s="1935"/>
      <c r="H24" s="1935"/>
      <c r="I24" s="1935"/>
      <c r="J24" s="1967"/>
      <c r="K24" s="171"/>
    </row>
    <row r="25" spans="1:21" s="3" customFormat="1" ht="30.75" customHeight="1" x14ac:dyDescent="0.15">
      <c r="A25" s="310"/>
      <c r="B25" s="1316"/>
      <c r="C25" s="1189"/>
      <c r="D25" s="1190"/>
      <c r="E25" s="311"/>
      <c r="F25" s="1941" t="s">
        <v>829</v>
      </c>
      <c r="G25" s="1942"/>
      <c r="H25" s="1942"/>
      <c r="I25" s="1942"/>
      <c r="J25" s="1969"/>
      <c r="K25" s="171"/>
    </row>
    <row r="26" spans="1:21" s="3" customFormat="1" ht="30.75" customHeight="1" x14ac:dyDescent="0.15">
      <c r="A26" s="310"/>
      <c r="B26" s="1316"/>
      <c r="C26" s="1189"/>
      <c r="D26" s="1190"/>
      <c r="E26" s="311"/>
      <c r="F26" s="1941" t="s">
        <v>830</v>
      </c>
      <c r="G26" s="1942"/>
      <c r="H26" s="1942"/>
      <c r="I26" s="1942"/>
      <c r="J26" s="1969"/>
      <c r="K26" s="171"/>
    </row>
    <row r="27" spans="1:21" s="3" customFormat="1" ht="30.75" customHeight="1" x14ac:dyDescent="0.15">
      <c r="A27" s="310"/>
      <c r="B27" s="1316"/>
      <c r="C27" s="1189"/>
      <c r="D27" s="1190"/>
      <c r="E27" s="311"/>
      <c r="F27" s="1941" t="s">
        <v>831</v>
      </c>
      <c r="G27" s="1942"/>
      <c r="H27" s="1942"/>
      <c r="I27" s="1942"/>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792"/>
      <c r="E37" s="1792"/>
      <c r="F37" s="1792"/>
      <c r="G37" s="1792"/>
      <c r="H37" s="1792"/>
      <c r="I37" s="1792"/>
      <c r="J37" s="1958"/>
    </row>
    <row r="38" spans="1:26" ht="27.75" customHeight="1" x14ac:dyDescent="0.15">
      <c r="B38" s="1919" t="s">
        <v>835</v>
      </c>
      <c r="C38" s="1921">
        <f>'申請書・総括票（共通）'!B41</f>
        <v>0</v>
      </c>
      <c r="D38" s="1922"/>
      <c r="E38" s="1922"/>
      <c r="F38" s="1923"/>
      <c r="G38" s="163" t="s">
        <v>508</v>
      </c>
      <c r="H38" s="1788">
        <f>'申請書・総括票（共通）'!A41</f>
        <v>1002</v>
      </c>
      <c r="I38" s="1789"/>
      <c r="J38" s="1964"/>
    </row>
    <row r="39" spans="1:26" ht="27.75" customHeight="1" x14ac:dyDescent="0.15">
      <c r="B39" s="1920"/>
      <c r="C39" s="1924"/>
      <c r="D39" s="1925"/>
      <c r="E39" s="1925"/>
      <c r="F39" s="1926"/>
      <c r="G39" s="165" t="s">
        <v>812</v>
      </c>
      <c r="H39" s="1928"/>
      <c r="I39" s="1929"/>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個票ｰ1002!B237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57"/>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個票ｰ1002!B238</f>
        <v>0</v>
      </c>
      <c r="D77" s="1792"/>
      <c r="E77" s="1792"/>
      <c r="F77" s="1958"/>
      <c r="G77" s="200" t="s">
        <v>838</v>
      </c>
      <c r="H77" s="1788">
        <v>2</v>
      </c>
      <c r="I77" s="1789"/>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57"/>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個票ｰ1002!B241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57"/>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個票ｰ1002!B242</f>
        <v>0</v>
      </c>
      <c r="D147" s="1792"/>
      <c r="E147" s="1792"/>
      <c r="F147" s="1958"/>
      <c r="G147" s="200" t="s">
        <v>838</v>
      </c>
      <c r="H147" s="1788">
        <v>12</v>
      </c>
      <c r="I147" s="1789"/>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57"/>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個票ｰ1002!B243</f>
        <v>0</v>
      </c>
      <c r="D179" s="1792"/>
      <c r="E179" s="1792"/>
      <c r="F179" s="1958"/>
      <c r="G179" s="200" t="s">
        <v>838</v>
      </c>
      <c r="H179" s="1788">
        <v>13</v>
      </c>
      <c r="I179" s="1789"/>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57"/>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個票ｰ1002!B244</f>
        <v>0</v>
      </c>
      <c r="D211" s="1792"/>
      <c r="E211" s="1792"/>
      <c r="F211" s="1958"/>
      <c r="G211" s="200" t="s">
        <v>838</v>
      </c>
      <c r="H211" s="1788">
        <v>14</v>
      </c>
      <c r="I211" s="1789"/>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57"/>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個票ｰ1002!B245</f>
        <v>0</v>
      </c>
      <c r="D244" s="1792"/>
      <c r="E244" s="1792"/>
      <c r="F244" s="1958"/>
      <c r="G244" s="200" t="s">
        <v>838</v>
      </c>
      <c r="H244" s="1788">
        <v>15</v>
      </c>
      <c r="I244" s="1789"/>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57"/>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個票ｰ1002!B246</f>
        <v>0</v>
      </c>
      <c r="D276" s="1792"/>
      <c r="E276" s="1792"/>
      <c r="F276" s="1958"/>
      <c r="G276" s="200" t="s">
        <v>838</v>
      </c>
      <c r="H276" s="1788">
        <v>16</v>
      </c>
      <c r="I276" s="1789"/>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57"/>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個票ｰ1002!B247</f>
        <v>0</v>
      </c>
      <c r="D308" s="1792"/>
      <c r="E308" s="1792"/>
      <c r="F308" s="1958"/>
      <c r="G308" s="200" t="s">
        <v>838</v>
      </c>
      <c r="H308" s="1788">
        <v>17</v>
      </c>
      <c r="I308" s="1789"/>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57"/>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個票ｰ1002!B248</f>
        <v>0</v>
      </c>
      <c r="D341" s="1792"/>
      <c r="E341" s="1792"/>
      <c r="F341" s="1958"/>
      <c r="G341" s="200" t="s">
        <v>838</v>
      </c>
      <c r="H341" s="1788">
        <v>18</v>
      </c>
      <c r="I341" s="1789"/>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57"/>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個票ｰ1002!B249</f>
        <v>0</v>
      </c>
      <c r="D373" s="1792"/>
      <c r="E373" s="1792"/>
      <c r="F373" s="1958"/>
      <c r="G373" s="200" t="s">
        <v>838</v>
      </c>
      <c r="H373" s="1788">
        <v>19</v>
      </c>
      <c r="I373" s="1789"/>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57"/>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個票ｰ1002!B250</f>
        <v>0</v>
      </c>
      <c r="D405" s="1792"/>
      <c r="E405" s="1792"/>
      <c r="F405" s="1958"/>
      <c r="G405" s="200" t="s">
        <v>838</v>
      </c>
      <c r="H405" s="1788">
        <v>20</v>
      </c>
      <c r="I405" s="1789"/>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57"/>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252" priority="5" operator="equal">
      <formula>0</formula>
    </cfRule>
  </conditionalFormatting>
  <conditionalFormatting sqref="E25:J27">
    <cfRule type="expression" dxfId="251" priority="1">
      <formula>$H$23="含んでいない"</formula>
    </cfRule>
  </conditionalFormatting>
  <conditionalFormatting sqref="F28:J28">
    <cfRule type="expression" dxfId="250" priority="2">
      <formula>$E$27="○"</formula>
    </cfRule>
  </conditionalFormatting>
  <conditionalFormatting sqref="H3:K3">
    <cfRule type="cellIs" dxfId="249" priority="4" operator="equal">
      <formula>0</formula>
    </cfRule>
  </conditionalFormatting>
  <conditionalFormatting sqref="H32:K32">
    <cfRule type="cellIs" dxfId="248"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D7387DAE-D2EE-411D-BFFE-52EA74C0D15D}"/>
    <dataValidation allowBlank="1" showInputMessage="1" showErrorMessage="1" prompt="直近の職歴について、所属だけではなく「担当分野」も記載。" sqref="F60:J63 F93:J96 F129:J132 F162:J165" xr:uid="{EC889682-1280-4B1B-BE0B-2ECAF25A1472}"/>
    <dataValidation allowBlank="1" showInputMessage="1" showErrorMessage="1" prompt="当該教育訓練の内容に関係する実務経験を具体的に記載。" sqref="F48:J52 F54:J58 F81:J85 F117:J121 F150:J154" xr:uid="{BFC1EE2D-3970-4AF3-954B-B7DF8CA9311B}"/>
    <dataValidation type="list" allowBlank="1" showInputMessage="1" showErrorMessage="1" sqref="E16:J16"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55789D64-99AF-4B17-BCA9-78A0B6B65C73}">
      <formula1>"はい（いずれにも該当しない）,いいえ（いずれかに該当する）"</formula1>
    </dataValidation>
    <dataValidation type="list" allowBlank="1" showInputMessage="1" showErrorMessage="1" sqref="H23:J23" xr:uid="{CD813847-5060-4411-A984-27D70A19216B}">
      <formula1>"含んでいる,含んでいない"</formula1>
    </dataValidation>
    <dataValidation type="list" allowBlank="1" showInputMessage="1" showErrorMessage="1" sqref="E25:E27" xr:uid="{9452B4FF-1DD6-4493-BF54-10655F9B445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'申請書・総括票（共通）'!B42</f>
        <v>0</v>
      </c>
      <c r="D8" s="1463"/>
      <c r="E8" s="1463"/>
      <c r="F8" s="1463"/>
      <c r="G8" s="1463"/>
      <c r="H8" s="1463"/>
      <c r="I8" s="1463"/>
      <c r="J8" s="1463"/>
      <c r="K8" s="1463"/>
      <c r="L8" s="1463"/>
      <c r="M8" s="1463"/>
      <c r="N8" s="977" t="s">
        <v>508</v>
      </c>
      <c r="O8" s="977"/>
      <c r="P8" s="1464">
        <f>'申請書・総括票（共通）'!A42</f>
        <v>1003</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973"/>
      <c r="N21" s="1974"/>
      <c r="O21" s="1974"/>
      <c r="P21" s="1974"/>
      <c r="Q21" s="1974"/>
      <c r="R21" s="1975"/>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964</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IF(COUNTIF(ロール対応表ｰ1003!$D$58:$S$58,F52)=0,"【ERROR正しいロールを選択してください】","")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IF(COUNTIF(ロール対応表ｰ1003!$D$59:$S$59,F54)=0,"【ERROR正しいロールを選択してください】","")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965</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869</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IF(ロール対応表ｰ1003!$T$57=0,"","「ロール対応表」シートと一致していないスキル項目があります")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8u4lwIknpwPorMESOrIJE+g68Ttx1/MhGflsEHGR7/C3She7aTE5aJKUKJMHPaixvOvcdbVDVJDaPqY0QxbQyw==" saltValue="DSe7FPi0/j5YkRe+zKR5GQ=="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247" priority="1">
      <formula>$P$55="含んでいない"</formula>
    </cfRule>
  </conditionalFormatting>
  <conditionalFormatting sqref="E194:R194">
    <cfRule type="cellIs" dxfId="246" priority="7" operator="equal">
      <formula>"自動で入力されます"</formula>
    </cfRule>
  </conditionalFormatting>
  <conditionalFormatting sqref="F181">
    <cfRule type="expression" dxfId="245" priority="8">
      <formula>"P73=""なし"""</formula>
    </cfRule>
  </conditionalFormatting>
  <conditionalFormatting sqref="F61:R61">
    <cfRule type="expression" dxfId="244" priority="3">
      <formula>$E60="○"</formula>
    </cfRule>
  </conditionalFormatting>
  <conditionalFormatting sqref="H69:R69">
    <cfRule type="cellIs" dxfId="243" priority="6" operator="equal">
      <formula>"自動で入力されます"</formula>
    </cfRule>
  </conditionalFormatting>
  <conditionalFormatting sqref="H71:R71">
    <cfRule type="cellIs" dxfId="242" priority="5" operator="equal">
      <formula>"自動で入力されます"</formula>
    </cfRule>
  </conditionalFormatting>
  <conditionalFormatting sqref="N169">
    <cfRule type="cellIs" dxfId="241" priority="4" operator="equal">
      <formula>"「ロール対応表」シートと一致していないスキル項目があります"</formula>
    </cfRule>
  </conditionalFormatting>
  <conditionalFormatting sqref="O3 C7:R7 N8:P8 C8:C9">
    <cfRule type="cellIs" dxfId="240" priority="19" operator="equal">
      <formula>0</formula>
    </cfRule>
  </conditionalFormatting>
  <conditionalFormatting sqref="P55:R55">
    <cfRule type="expression" priority="2">
      <formula>$P$55="含んでいない"</formula>
    </cfRule>
  </conditionalFormatting>
  <conditionalFormatting sqref="Z177">
    <cfRule type="expression" dxfId="239" priority="9">
      <formula>"P73=""なし"""</formula>
    </cfRule>
  </conditionalFormatting>
  <dataValidations count="39">
    <dataValidation type="list" allowBlank="1" showInputMessage="1" showErrorMessage="1" sqref="E73:H73" xr:uid="{1C2EE911-F375-49C4-8A14-A0DC2FF53D47}">
      <formula1>"パンフレット,パンフレット＋ホームページ（右にURLを記載）,ホームページ（右にURLを記載）"</formula1>
    </dataValidation>
    <dataValidation type="list" allowBlank="1" showInputMessage="1" showErrorMessage="1" sqref="E206:H206" xr:uid="{79B5ECED-C2D9-4D61-A1AC-11EE4D7298AC}">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66B0A3D5-3B31-4A7C-803F-16B662E8AAF5}"/>
    <dataValidation type="list" allowBlank="1" showInputMessage="1" showErrorMessage="1" sqref="E186:G186" xr:uid="{3EF65F91-FE38-4ACD-B765-351CFEA9A5C8}">
      <formula1>"パンフレット,ホームページ(右にURLを記載),パンフレット+ホームページ(右にURLを記載)"</formula1>
    </dataValidation>
    <dataValidation type="list" allowBlank="1" showInputMessage="1" showErrorMessage="1" sqref="E27:R27 E65 E57:E60" xr:uid="{E3DCBA7B-B633-4842-87CC-D024F5D6ADD9}">
      <formula1>"○"</formula1>
    </dataValidation>
    <dataValidation type="list" allowBlank="1" showInputMessage="1" showErrorMessage="1" sqref="F16:H16" xr:uid="{C9D24FAA-AEA9-4D16-A1AA-54B3D8EC93B8}">
      <formula1>"昼間（平日）,夜間（平日）,土日,昼間（平日）＋土日,夜間（平日）＋土日"</formula1>
    </dataValidation>
    <dataValidation type="list" allowBlank="1" showInputMessage="1" showErrorMessage="1" sqref="F18:H18" xr:uid="{94CBD422-7C8A-4EC3-A3CF-EA89EF1CA191}">
      <formula1>"通信,一部eラーニング,eラーニング"</formula1>
    </dataValidation>
    <dataValidation type="list" allowBlank="1" showInputMessage="1" showErrorMessage="1" sqref="Q188 Q191" xr:uid="{60C87735-EC90-42C5-A5F6-D4370394E0F8}">
      <formula1>"認める,認めない,その他"</formula1>
    </dataValidation>
    <dataValidation type="list" allowBlank="1" showInputMessage="1" showErrorMessage="1" sqref="K188 K191" xr:uid="{85826E51-8E0B-4442-A603-91595296D472}">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6E9DD41C-EC1E-48B5-AE7C-766BC79567D8}">
      <formula1>"100％,90%以上,70%以上,66%(2/3)以上,60%以上,50%以上,50%未満でも可,その他"</formula1>
    </dataValidation>
    <dataValidation type="list" allowBlank="1" showInputMessage="1" showErrorMessage="1" sqref="AB10 E16:E18" xr:uid="{20302E4E-BAFB-41F2-AD61-7C3FBB05C36C}">
      <formula1>"通学,通信"</formula1>
    </dataValidation>
    <dataValidation type="list" allowBlank="1" showInputMessage="1" showErrorMessage="1" sqref="E197" xr:uid="{896D392C-EEEA-4E14-BC9D-C9F705DC0529}">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CB6636DB-8A45-48C7-B3F4-6D32FB408E3A}">
      <formula1>"有,無"</formula1>
    </dataValidation>
    <dataValidation allowBlank="1" showInputMessage="1" showErrorMessage="1" prompt="既存講座の申請の場合→「２．教育訓練の対象分野」へ" sqref="E26" xr:uid="{082E0EA1-4ED9-4489-9FB1-8CBB319070B1}"/>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DF7C6F1E-4E42-4EC8-8BFC-BF7F94BE3F98}"/>
    <dataValidation allowBlank="1" showInputMessage="1" showErrorMessage="1" prompt="前回の認定適用日から申請書提出前日までの実績を記載してください。" sqref="F23:G25 N23:O25" xr:uid="{C0DBB3E0-2904-40D0-8D52-5AE454E7BFB9}"/>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34D71939-D97B-4B0D-BF7E-E9EF23C72976}"/>
    <dataValidation allowBlank="1" showInputMessage="1" showErrorMessage="1" prompt="再認定申請講座の場合は、改善内容や時期が分かるように具体的に記載してください。" sqref="E37:R37" xr:uid="{0F8DE2D9-7C99-4382-BB2A-391C5DD8B98C}"/>
    <dataValidation allowBlank="1" showInputMessage="1" showErrorMessage="1" prompt="身に付けられるスキルの具体的な内容を記載。" sqref="E67:R67" xr:uid="{B65A10E1-8E24-4A9D-BE1C-BDECE84158CD}"/>
    <dataValidation allowBlank="1" showInputMessage="1" showErrorMessage="1" prompt="受講前に経験しておくことが推奨される実務経験を記載。" sqref="E177" xr:uid="{72833BB8-DDE8-42A6-9D04-C58B86CE3876}"/>
    <dataValidation allowBlank="1" showInputMessage="1" showErrorMessage="1" prompt="受講前に身に付けておくことが推奨される知識・技術を記載。" sqref="E178" xr:uid="{1715BEF2-8546-43A0-B352-C614620D126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AA7E25C2-3BED-4452-BD36-574F97662CF8}"/>
    <dataValidation allowBlank="1" showInputMessage="1" showErrorMessage="1" prompt="講義（演習）の内容と到達目標が分かるように具体的に記載。" sqref="G79 G85 G91 G97 G103 G109 G115 G121 G127 G133 G139 G145 G151 G157 G163" xr:uid="{F029F890-EA60-45BC-9E96-B75E2819535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916F3604-C0E5-431E-BDF7-686A19D41816}">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F0AEE5E9-420C-4F7D-8F25-BF17C2612AE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1EA12FAD-9411-4664-900F-5E8950493A4B}"/>
    <dataValidation allowBlank="1" showInputMessage="1" showErrorMessage="1" prompt="演習を通学で行う（eラーニングで実施しない）場合は、記載不要。_x000a_双方向又は多方向に授業を行うための措置が取られていることが必要。" sqref="E210" xr:uid="{E6415E51-F765-4C09-8621-CB581DE6F1E4}"/>
    <dataValidation allowBlank="1" showInputMessage="1" showErrorMessage="1" prompt="ホームページ等で公表することが必要。" sqref="E219:R219" xr:uid="{9134F633-9820-4611-A489-0FACF224228A}"/>
    <dataValidation allowBlank="1" showInputMessage="1" showErrorMessage="1" prompt="新規のカリキュラムを加えるなど内容を変更した講座を申請を選択の場合→「（16）申請にあたり、新たに追加・変更した内容」へ。" sqref="O26:R26" xr:uid="{12FDDA58-FA1E-4E35-91A3-F64D839D82BD}"/>
    <dataValidation imeMode="off" allowBlank="1" showInputMessage="1" showErrorMessage="1" sqref="E14" xr:uid="{7C9AA1AA-C97D-4E46-B117-16AA059A6E2D}"/>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9E9BF25A-5A6B-4606-A6D5-18CD46D65F0F}"/>
    <dataValidation type="list" allowBlank="1" showInputMessage="1" showErrorMessage="1" sqref="L254:L259" xr:uid="{F77D1BF6-5DA4-439C-A0D3-038205512A86}">
      <formula1>"はい,いいえ"</formula1>
    </dataValidation>
    <dataValidation type="list" allowBlank="1" showInputMessage="1" showErrorMessage="1" sqref="E308:S309" xr:uid="{92B66D0F-EF9B-416A-AE0D-95D37528559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60BA9681-48F2-4C0F-95F9-5CA62FEEDE9B}">
      <formula1>"講座実績の検証を行っている,検証を行っていない"</formula1>
    </dataValidation>
    <dataValidation type="list" allowBlank="1" showInputMessage="1" showErrorMessage="1" sqref="E348:S350" xr:uid="{1577161C-C9E7-4E06-B42D-9C09789FB7E2}">
      <formula1>"定期的に見直している,見直していない"</formula1>
    </dataValidation>
    <dataValidation type="list" allowBlank="1" showErrorMessage="1" sqref="N79:N138" xr:uid="{6B9B46A4-9D13-48E1-8F08-66587D65A315}">
      <formula1>"全部,一部,実施なし"</formula1>
    </dataValidation>
    <dataValidation type="list" allowBlank="1" showInputMessage="1" showErrorMessage="1" sqref="P55:R55" xr:uid="{0F4ACA3A-5A76-413C-8626-7DD202219EF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6F5461C1-2668-402C-95F2-0174282CA344}"/>
    <dataValidation type="list" allowBlank="1" showInputMessage="1" showErrorMessage="1" sqref="E20:Q20" xr:uid="{11879404-C6ED-4B11-9812-49237F8B223B}">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EA68B1E1-5B6D-4EAC-90A5-88C49CE8C4B1}">
          <x14:formula1>
            <xm:f>ロール対応表ｰ1003!$D$59:$S$59</xm:f>
          </x14:formula1>
          <xm:sqref>F54:R54</xm:sqref>
        </x14:dataValidation>
        <x14:dataValidation type="list" allowBlank="1" showInputMessage="1" showErrorMessage="1" xr:uid="{3A0ABDE6-75BF-440F-98E2-D3A1128CFBFD}">
          <x14:formula1>
            <xm:f>ロール対応表ｰ1003!$D$58:$S$58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D017D74F-7B1C-4E06-8149-0E7F115652CF}">
          <x14:formula1>
            <xm:f>ロール対応表ｰ1003!$V$14:$V$56</xm:f>
          </x14:formula1>
          <xm:sqref>U79:U168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870</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871</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872</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IF(COUNTIF(個票ｰ1003!$U$79:$U$168,$C14),"○","")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IF(COUNTIF(個票ｰ1003!$U$79:$U$168,$C15),"○","")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IF(COUNTIF(個票ｰ1003!$U$79:$U$168,$C16),"○","")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IF(COUNTIF(個票ｰ1003!$U$79:$U$168,$C17),"○","")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IF(COUNTIF(個票ｰ1003!$U$79:$U$168,$C18),"○","")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IF(COUNTIF(個票ｰ1003!$U$79:$U$168,$C19),"○","")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IF(COUNTIF(個票ｰ1003!$U$79:$U$168,$C20),"○","")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IF(COUNTIF(個票ｰ1003!$U$79:$U$168,$C21),"○","")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IF(COUNTIF(個票ｰ1003!$U$79:$U$168,$C22),"○","")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IF(COUNTIF(個票ｰ1003!$U$79:$U$168,$C23),"○","")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IF(COUNTIF(個票ｰ1003!$U$79:$U$168,$C24),"○","")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IF(COUNTIF(個票ｰ1003!$U$79:$U$168,$C25),"○","")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IF(COUNTIF(個票ｰ1003!$U$79:$U$168,$C26),"○","")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IF(COUNTIF(個票ｰ1003!$U$79:$U$168,$C27),"○","")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IF(COUNTIF(個票ｰ1003!$U$79:$U$168,$C28),"○","")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IF(COUNTIF(個票ｰ1003!$U$79:$U$168,$C29),"○","")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IF(COUNTIF(個票ｰ1003!$U$79:$U$168,$C30),"○","")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IF(COUNTIF(個票ｰ1003!$U$79:$U$168,$C31),"○","")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IF(COUNTIF(個票ｰ1003!$U$79:$U$168,$C32),"○","")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IF(COUNTIF(個票ｰ1003!$U$79:$U$168,$C33),"○","")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IF(COUNTIF(個票ｰ1003!$U$79:$U$168,$C34),"○","")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IF(COUNTIF(個票ｰ1003!$U$79:$U$168,$C35),"○","")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IF(COUNTIF(個票ｰ1003!$U$79:$U$168,$C36),"○","")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IF(COUNTIF(個票ｰ1003!$U$79:$U$168,$C37),"○","")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IF(COUNTIF(個票ｰ1003!$U$79:$U$168,$C38),"○","")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IF(COUNTIF(個票ｰ1003!$U$79:$U$168,$C39),"○","")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IF(COUNTIF(個票ｰ1003!$U$79:$U$168,$C40),"○","")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IF(COUNTIF(個票ｰ1003!$U$79:$U$168,$C41),"○","")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IF(COUNTIF(個票ｰ1003!$U$79:$U$168,$C42),"○","")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IF(COUNTIF(個票ｰ1003!$U$79:$U$168,$C43),"○","")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IF(COUNTIF(個票ｰ1003!$U$79:$U$168,$C44),"○","")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IF(COUNTIF(個票ｰ1003!$U$79:$U$168,$C45),"○","")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IF(COUNTIF(個票ｰ1003!$U$79:$U$168,$C46),"○","")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IF(COUNTIF(個票ｰ1003!$U$79:$U$168,$C47),"○","")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IF(COUNTIF(個票ｰ1003!$U$79:$U$168,$C48),"○","")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IF(COUNTIF(個票ｰ1003!$U$79:$U$168,$C49),"○","")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IF(COUNTIF(個票ｰ1003!$U$79:$U$168,$C50),"○","")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IF(COUNTIF(個票ｰ1003!$U$79:$U$168,$C51),"○","")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IF(COUNTIF(個票ｰ1003!$U$79:$U$168,$C52),"○","")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IF(COUNTIF(個票ｰ1003!$U$79:$U$168,$C53),"○","")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IF(COUNTIF(個票ｰ1003!$U$79:$U$168,$C54),"○","")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IF(COUNTIF(個票ｰ1003!$U$79:$U$168,$C55),"○","")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IF(COUNTIF(個票ｰ1003!$U$79:$U$168,$C56),"○","")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gsp5jJAUvCjZ7rpXrf3eWxZHd/XCBRT4roqXfKQypE0Uwy0jOoJ7hqfqWi+VSrexFoocGlpHGF/lT3P2zhS2qQ==" saltValue="JB2oRuV9QEqPbSJE0Q9aT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38" priority="15">
      <formula>$E$57=1</formula>
    </cfRule>
  </conditionalFormatting>
  <conditionalFormatting sqref="F12">
    <cfRule type="expression" dxfId="237" priority="14">
      <formula>$F$57=1</formula>
    </cfRule>
  </conditionalFormatting>
  <conditionalFormatting sqref="G12">
    <cfRule type="expression" dxfId="236" priority="13">
      <formula>$G$57=1</formula>
    </cfRule>
  </conditionalFormatting>
  <conditionalFormatting sqref="H12">
    <cfRule type="expression" dxfId="235" priority="12">
      <formula>$H$57=1</formula>
    </cfRule>
  </conditionalFormatting>
  <conditionalFormatting sqref="I12">
    <cfRule type="expression" dxfId="234" priority="11">
      <formula>$I$57=1</formula>
    </cfRule>
  </conditionalFormatting>
  <conditionalFormatting sqref="J12">
    <cfRule type="expression" dxfId="233" priority="10">
      <formula>$J$57=1</formula>
    </cfRule>
  </conditionalFormatting>
  <conditionalFormatting sqref="K12">
    <cfRule type="expression" dxfId="232" priority="9">
      <formula>$K$57=1</formula>
    </cfRule>
  </conditionalFormatting>
  <conditionalFormatting sqref="L12">
    <cfRule type="expression" dxfId="231" priority="8">
      <formula>$L$57=1</formula>
    </cfRule>
  </conditionalFormatting>
  <conditionalFormatting sqref="M12">
    <cfRule type="expression" dxfId="230" priority="7">
      <formula>$M$57=1</formula>
    </cfRule>
  </conditionalFormatting>
  <conditionalFormatting sqref="N12">
    <cfRule type="expression" dxfId="229" priority="6">
      <formula>$N$57=1</formula>
    </cfRule>
  </conditionalFormatting>
  <conditionalFormatting sqref="O12">
    <cfRule type="expression" dxfId="228" priority="5">
      <formula>$O$57=1</formula>
    </cfRule>
  </conditionalFormatting>
  <conditionalFormatting sqref="P12">
    <cfRule type="expression" dxfId="227" priority="4">
      <formula>$P$57=1</formula>
    </cfRule>
  </conditionalFormatting>
  <conditionalFormatting sqref="Q12">
    <cfRule type="expression" dxfId="226" priority="3">
      <formula>$Q$57=1</formula>
    </cfRule>
  </conditionalFormatting>
  <conditionalFormatting sqref="R12">
    <cfRule type="expression" dxfId="225" priority="2">
      <formula>$R$57=1</formula>
    </cfRule>
  </conditionalFormatting>
  <conditionalFormatting sqref="S12">
    <cfRule type="expression" dxfId="224"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BB85EE10-8AD4-4B86-B8A6-61CC06DF70D0}"/>
    <hyperlink ref="F12" r:id="rId5" location="page=101" display="https://www.ipa.go.jp/jinzai/skill-standard/dss/ps6vr700000083ki-att/000106872.pdf - page=101" xr:uid="{A097F1C7-F755-4453-BA95-AEDF3C998728}"/>
    <hyperlink ref="G12" r:id="rId6" location="page=102" display="https://www.ipa.go.jp/jinzai/skill-standard/dss/ps6vr700000083ki-att/000106872.pdf - page=102" xr:uid="{E77F101B-5943-4DE0-99B5-2A12147DFBA2}"/>
    <hyperlink ref="H12" r:id="rId7" location="page=115" display="https://www.ipa.go.jp/jinzai/skill-standard/dss/ps6vr700000083ki-att/000106872.pdf - page=115" xr:uid="{E7574CEE-F212-4608-84DB-1051CDF17C37}"/>
    <hyperlink ref="I12" r:id="rId8" location="page=116" display="https://www.ipa.go.jp/jinzai/skill-standard/dss/ps6vr700000083ki-att/000106872.pdf - page=116" xr:uid="{7229DE8B-769E-4264-8C27-3AE84312B358}"/>
    <hyperlink ref="J12" r:id="rId9" location="page=117" display="https://www.ipa.go.jp/jinzai/skill-standard/dss/ps6vr700000083ki-att/000106872.pdf - page=117" xr:uid="{73299147-E839-46CD-A85B-C7211C3AE53F}"/>
    <hyperlink ref="K12" r:id="rId10" location="page=126" display="https://www.ipa.go.jp/jinzai/skill-standard/dss/ps6vr700000083ki-att/000106872.pdf - page=126" xr:uid="{2C01FD93-FF47-4CAA-B7FD-C5B0BD24086A}"/>
    <hyperlink ref="L12" r:id="rId11" location="page=127" display="https://www.ipa.go.jp/jinzai/skill-standard/dss/ps6vr700000083ki-att/000106872.pdf - page=127" xr:uid="{F5816ACB-5AD8-48E9-A434-47CADC3DC788}"/>
    <hyperlink ref="M12" r:id="rId12" location="page=128" xr:uid="{1DCEFDA8-39D2-4A8E-9D0A-7191ED1751DD}"/>
    <hyperlink ref="N12" r:id="rId13" location="page=135" display="https://www.ipa.go.jp/jinzai/skill-standard/dss/ps6vr700000083ki-att/000106872.pdf - page=135" xr:uid="{05793ECD-4C75-40A3-A353-4B74F5999B75}"/>
    <hyperlink ref="O12" r:id="rId14" location="page=136" display="https://www.ipa.go.jp/jinzai/skill-standard/dss/ps6vr700000083ki-att/000106872.pdf - page=136" xr:uid="{F84EF0EB-6A0A-4F41-8A91-E459F0EFCD83}"/>
    <hyperlink ref="P12" r:id="rId15" location="page=137" display="https://www.ipa.go.jp/jinzai/skill-standard/dss/ps6vr700000083ki-att/000106872.pdf - page=137" xr:uid="{7C748B88-61C7-48E4-9B67-215BCD67E347}"/>
    <hyperlink ref="Q12" r:id="rId16" location="page=138" display="https://www.ipa.go.jp/jinzai/skill-standard/dss/ps6vr700000083ki-att/000106872.pdf - page=138" xr:uid="{40B1F134-4B0C-4BED-AA7B-D261B91DBA1F}"/>
    <hyperlink ref="R12" r:id="rId17" location="page=145" display="https://www.ipa.go.jp/jinzai/skill-standard/dss/ps6vr700000083ki-att/000106872.pdf - page=145" xr:uid="{63DC7B53-CDAD-4944-88D4-FC633E61A4DE}"/>
    <hyperlink ref="S12" r:id="rId18" location="page=146" display="https://www.ipa.go.jp/jinzai/skill-standard/dss/ps6vr700000083ki-att/000106872.pdf - page=146" xr:uid="{8B18C3A8-6328-49D1-8000-A0A41E65A4F1}"/>
    <hyperlink ref="C14:C19" r:id="rId19" location="page=85" display="ビジネス戦略策定・実行" xr:uid="{95F51604-102D-4A35-A6D5-FC51A1A58909}"/>
    <hyperlink ref="C20:C25" r:id="rId20" location="page=86" display="ビジネス調査" xr:uid="{3B320145-C7A8-43D1-9706-E8085FF89F0B}"/>
    <hyperlink ref="C26:C30" r:id="rId21" location="page=87" display="顧客・ユーザー理解" xr:uid="{DDA86137-CE68-418A-988A-DCAB468C983B}"/>
    <hyperlink ref="C31:C35" r:id="rId22" location="page=88" display="データ理解・活用" xr:uid="{2B4E4357-550A-4EE4-AD87-1320AC9B9D90}"/>
    <hyperlink ref="C36:C37" r:id="rId23" location="page=89" display="データ活用基盤設計" xr:uid="{423E6CE2-851A-418B-BCA1-E0B5965870C0}"/>
    <hyperlink ref="C38:C50" r:id="rId24" location="page=90" display="コンピュータサイエンス" xr:uid="{0A978637-3C84-43F5-B905-6B410353DECC}"/>
    <hyperlink ref="C51:C56" r:id="rId25" location="page=91" display="セキュリティ体制構築・運営" xr:uid="{668EF4FC-EB6A-4FE2-83B1-0411B9AB972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DEE8E21-76F2-42D2-BF8D-79310BEBD4A7}">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dimension ref="A1:X81"/>
  <sheetViews>
    <sheetView showGridLines="0" view="pageBreakPreview" zoomScale="70" zoomScaleNormal="100" zoomScaleSheetLayoutView="7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x14ac:dyDescent="0.15">
      <c r="A7" s="1680" t="s">
        <v>507</v>
      </c>
      <c r="B7" s="1681"/>
      <c r="C7" s="1681"/>
      <c r="D7" s="1682"/>
      <c r="E7" s="1689">
        <f>'申請書・総括票（共通）'!B42</f>
        <v>0</v>
      </c>
      <c r="F7" s="1690"/>
      <c r="G7" s="1690"/>
      <c r="H7" s="1690"/>
      <c r="I7" s="1690"/>
      <c r="J7" s="1690"/>
      <c r="K7" s="1690"/>
      <c r="L7" s="1690"/>
      <c r="M7" s="1690"/>
      <c r="N7" s="1690"/>
      <c r="O7" s="1690"/>
      <c r="P7" s="1690"/>
      <c r="Q7" s="1691"/>
      <c r="R7" s="1698" t="s">
        <v>757</v>
      </c>
      <c r="S7" s="1699"/>
      <c r="T7" s="1700"/>
      <c r="U7" s="1701">
        <f>'申請書・総括票（共通）'!A42</f>
        <v>1003</v>
      </c>
      <c r="V7" s="1702"/>
      <c r="W7" s="170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個票ｰ1003!E14</f>
        <v>0</v>
      </c>
      <c r="V9" s="369" t="s">
        <v>760</v>
      </c>
      <c r="W9" s="370"/>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51"/>
      <c r="E30" s="1951"/>
      <c r="F30" s="1951"/>
      <c r="G30" s="1951"/>
      <c r="H30" s="195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223" priority="2" operator="equal">
      <formula>0</formula>
    </cfRule>
  </conditionalFormatting>
  <conditionalFormatting sqref="T3:X3">
    <cfRule type="cellIs" dxfId="222" priority="1" operator="equal">
      <formula>0</formula>
    </cfRule>
  </conditionalFormatting>
  <dataValidations count="3">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58:B67 A69:B78" xr:uid="{2B8CC4F1-9C0E-4D14-83C2-A25DE1C798EE}"/>
    <dataValidation type="list" allowBlank="1" showInputMessage="1" showErrorMessage="1" sqref="E36" xr:uid="{A6BCFFDA-F717-4C82-89C1-8D67BC32CB20}">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34"/>
  <sheetViews>
    <sheetView showGridLines="0" view="pageBreakPreview" topLeftCell="A55" zoomScaleNormal="100" zoomScaleSheetLayoutView="100" workbookViewId="0">
      <selection activeCell="C77" sqref="C77:F77"/>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862"/>
      <c r="E7" s="1862"/>
      <c r="F7" s="1862"/>
      <c r="G7" s="1862"/>
      <c r="H7" s="1862"/>
      <c r="I7" s="1862"/>
      <c r="J7" s="1862"/>
      <c r="K7" s="49"/>
    </row>
    <row r="8" spans="1:11" s="3" customFormat="1" ht="26.25" customHeight="1" x14ac:dyDescent="0.15">
      <c r="A8" s="1864" t="s">
        <v>507</v>
      </c>
      <c r="B8" s="1865"/>
      <c r="C8" s="1861">
        <f>'申請書・総括票（共通）'!B42</f>
        <v>0</v>
      </c>
      <c r="D8" s="1862"/>
      <c r="E8" s="1862"/>
      <c r="F8" s="1970"/>
      <c r="G8" s="163" t="s">
        <v>508</v>
      </c>
      <c r="H8" s="1868">
        <f>'申請書・総括票（共通）'!A42</f>
        <v>1003</v>
      </c>
      <c r="I8" s="1869"/>
      <c r="J8" s="1971"/>
      <c r="K8" s="164"/>
    </row>
    <row r="9" spans="1:11" s="3" customFormat="1" ht="26.25" customHeight="1" x14ac:dyDescent="0.15">
      <c r="A9" s="1866"/>
      <c r="B9" s="1867"/>
      <c r="C9" s="1861"/>
      <c r="D9" s="1862"/>
      <c r="E9" s="1862"/>
      <c r="F9" s="1970"/>
      <c r="G9" s="165" t="s">
        <v>812</v>
      </c>
      <c r="H9" s="1868"/>
      <c r="I9" s="1869"/>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3"/>
      <c r="G13" s="1875" t="s">
        <v>816</v>
      </c>
      <c r="H13" s="1875"/>
      <c r="I13" s="1875"/>
      <c r="J13" s="1972"/>
      <c r="K13" s="49"/>
    </row>
    <row r="14" spans="1:11" s="3" customFormat="1" ht="27" customHeight="1" x14ac:dyDescent="0.15">
      <c r="A14" s="169"/>
      <c r="B14" s="1189"/>
      <c r="C14" s="1189"/>
      <c r="D14" s="1190"/>
      <c r="E14" s="168" t="s">
        <v>817</v>
      </c>
      <c r="F14" s="373"/>
      <c r="G14" s="1875" t="s">
        <v>816</v>
      </c>
      <c r="H14" s="1875"/>
      <c r="I14" s="1875"/>
      <c r="J14" s="1972"/>
      <c r="K14" s="49"/>
    </row>
    <row r="15" spans="1:11" s="3" customFormat="1" ht="27" customHeight="1" x14ac:dyDescent="0.15">
      <c r="A15" s="170"/>
      <c r="B15" s="1300"/>
      <c r="C15" s="1300"/>
      <c r="D15" s="1301"/>
      <c r="E15" s="168" t="s">
        <v>818</v>
      </c>
      <c r="F15" s="373"/>
      <c r="G15" s="1875" t="s">
        <v>816</v>
      </c>
      <c r="H15" s="1875"/>
      <c r="I15" s="1875"/>
      <c r="J15" s="1875"/>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202"/>
      <c r="G18" s="1202"/>
      <c r="H18" s="1202"/>
      <c r="I18" s="1202"/>
      <c r="J18" s="1966"/>
      <c r="K18" s="171"/>
    </row>
    <row r="19" spans="1:21" s="3" customFormat="1" ht="45.75" customHeight="1" x14ac:dyDescent="0.15">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202"/>
      <c r="G20" s="1202"/>
      <c r="H20" s="1202"/>
      <c r="I20" s="1202"/>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202"/>
      <c r="G22" s="1202"/>
      <c r="H22" s="1202"/>
      <c r="I22" s="1202"/>
      <c r="J22" s="1966"/>
      <c r="K22" s="171"/>
    </row>
    <row r="23" spans="1:21" s="3" customFormat="1" ht="45" customHeight="1" x14ac:dyDescent="0.15">
      <c r="A23" s="310"/>
      <c r="B23" s="1933" t="s">
        <v>826</v>
      </c>
      <c r="C23" s="1186"/>
      <c r="D23" s="1187"/>
      <c r="E23" s="1935" t="s">
        <v>827</v>
      </c>
      <c r="F23" s="1935"/>
      <c r="G23" s="1967"/>
      <c r="H23" s="1937"/>
      <c r="I23" s="1938"/>
      <c r="J23" s="1968"/>
      <c r="K23" s="171"/>
    </row>
    <row r="24" spans="1:21" s="3" customFormat="1" ht="63" customHeight="1" x14ac:dyDescent="0.15">
      <c r="A24" s="310"/>
      <c r="B24" s="1316"/>
      <c r="C24" s="1189"/>
      <c r="D24" s="1190"/>
      <c r="E24" s="1940" t="s">
        <v>828</v>
      </c>
      <c r="F24" s="1935"/>
      <c r="G24" s="1935"/>
      <c r="H24" s="1935"/>
      <c r="I24" s="1935"/>
      <c r="J24" s="1967"/>
      <c r="K24" s="171"/>
    </row>
    <row r="25" spans="1:21" s="3" customFormat="1" ht="30.75" customHeight="1" x14ac:dyDescent="0.15">
      <c r="A25" s="310"/>
      <c r="B25" s="1316"/>
      <c r="C25" s="1189"/>
      <c r="D25" s="1190"/>
      <c r="E25" s="311"/>
      <c r="F25" s="1941" t="s">
        <v>829</v>
      </c>
      <c r="G25" s="1942"/>
      <c r="H25" s="1942"/>
      <c r="I25" s="1942"/>
      <c r="J25" s="1969"/>
      <c r="K25" s="171"/>
    </row>
    <row r="26" spans="1:21" s="3" customFormat="1" ht="30.75" customHeight="1" x14ac:dyDescent="0.15">
      <c r="A26" s="310"/>
      <c r="B26" s="1316"/>
      <c r="C26" s="1189"/>
      <c r="D26" s="1190"/>
      <c r="E26" s="311"/>
      <c r="F26" s="1941" t="s">
        <v>830</v>
      </c>
      <c r="G26" s="1942"/>
      <c r="H26" s="1942"/>
      <c r="I26" s="1942"/>
      <c r="J26" s="1969"/>
      <c r="K26" s="171"/>
    </row>
    <row r="27" spans="1:21" s="3" customFormat="1" ht="30.75" customHeight="1" x14ac:dyDescent="0.15">
      <c r="A27" s="310"/>
      <c r="B27" s="1316"/>
      <c r="C27" s="1189"/>
      <c r="D27" s="1190"/>
      <c r="E27" s="311"/>
      <c r="F27" s="1941" t="s">
        <v>831</v>
      </c>
      <c r="G27" s="1942"/>
      <c r="H27" s="1942"/>
      <c r="I27" s="1942"/>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792"/>
      <c r="E37" s="1792"/>
      <c r="F37" s="1792"/>
      <c r="G37" s="1792"/>
      <c r="H37" s="1792"/>
      <c r="I37" s="1792"/>
      <c r="J37" s="1958"/>
    </row>
    <row r="38" spans="1:26" ht="27.75" customHeight="1" x14ac:dyDescent="0.15">
      <c r="B38" s="1919" t="s">
        <v>835</v>
      </c>
      <c r="C38" s="1921">
        <f>'申請書・総括票（共通）'!B42</f>
        <v>0</v>
      </c>
      <c r="D38" s="1922"/>
      <c r="E38" s="1922"/>
      <c r="F38" s="1923"/>
      <c r="G38" s="163" t="s">
        <v>508</v>
      </c>
      <c r="H38" s="1788">
        <f>'申請書・総括票（共通）'!A42</f>
        <v>1003</v>
      </c>
      <c r="I38" s="1789"/>
      <c r="J38" s="1964"/>
    </row>
    <row r="39" spans="1:26" ht="27.75" customHeight="1" x14ac:dyDescent="0.15">
      <c r="B39" s="1920"/>
      <c r="C39" s="1924"/>
      <c r="D39" s="1925"/>
      <c r="E39" s="1925"/>
      <c r="F39" s="1926"/>
      <c r="G39" s="165" t="s">
        <v>812</v>
      </c>
      <c r="H39" s="1928"/>
      <c r="I39" s="1929"/>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個票ｰ1003!B237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57"/>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個票ｰ1003!B238</f>
        <v>0</v>
      </c>
      <c r="D77" s="1792"/>
      <c r="E77" s="1792"/>
      <c r="F77" s="1958"/>
      <c r="G77" s="200" t="s">
        <v>838</v>
      </c>
      <c r="H77" s="1788">
        <v>2</v>
      </c>
      <c r="I77" s="1789"/>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57"/>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個票ｰ1003!B241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57"/>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個票ｰ1003!B242</f>
        <v>0</v>
      </c>
      <c r="D147" s="1792"/>
      <c r="E147" s="1792"/>
      <c r="F147" s="1958"/>
      <c r="G147" s="200" t="s">
        <v>838</v>
      </c>
      <c r="H147" s="1788">
        <v>12</v>
      </c>
      <c r="I147" s="1789"/>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57"/>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個票ｰ1003!B243</f>
        <v>0</v>
      </c>
      <c r="D179" s="1792"/>
      <c r="E179" s="1792"/>
      <c r="F179" s="1958"/>
      <c r="G179" s="200" t="s">
        <v>838</v>
      </c>
      <c r="H179" s="1788">
        <v>13</v>
      </c>
      <c r="I179" s="1789"/>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57"/>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個票ｰ1003!B244</f>
        <v>0</v>
      </c>
      <c r="D211" s="1792"/>
      <c r="E211" s="1792"/>
      <c r="F211" s="1958"/>
      <c r="G211" s="200" t="s">
        <v>838</v>
      </c>
      <c r="H211" s="1788">
        <v>14</v>
      </c>
      <c r="I211" s="1789"/>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57"/>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個票ｰ1003!B245</f>
        <v>0</v>
      </c>
      <c r="D244" s="1792"/>
      <c r="E244" s="1792"/>
      <c r="F244" s="1958"/>
      <c r="G244" s="200" t="s">
        <v>838</v>
      </c>
      <c r="H244" s="1788">
        <v>15</v>
      </c>
      <c r="I244" s="1789"/>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57"/>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個票ｰ1003!B246</f>
        <v>0</v>
      </c>
      <c r="D276" s="1792"/>
      <c r="E276" s="1792"/>
      <c r="F276" s="1958"/>
      <c r="G276" s="200" t="s">
        <v>838</v>
      </c>
      <c r="H276" s="1788">
        <v>16</v>
      </c>
      <c r="I276" s="1789"/>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57"/>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個票ｰ1003!B247</f>
        <v>0</v>
      </c>
      <c r="D308" s="1792"/>
      <c r="E308" s="1792"/>
      <c r="F308" s="1958"/>
      <c r="G308" s="200" t="s">
        <v>838</v>
      </c>
      <c r="H308" s="1788">
        <v>17</v>
      </c>
      <c r="I308" s="1789"/>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57"/>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個票ｰ1003!B248</f>
        <v>0</v>
      </c>
      <c r="D341" s="1792"/>
      <c r="E341" s="1792"/>
      <c r="F341" s="1958"/>
      <c r="G341" s="200" t="s">
        <v>838</v>
      </c>
      <c r="H341" s="1788">
        <v>18</v>
      </c>
      <c r="I341" s="1789"/>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57"/>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個票ｰ1003!B249</f>
        <v>0</v>
      </c>
      <c r="D373" s="1792"/>
      <c r="E373" s="1792"/>
      <c r="F373" s="1958"/>
      <c r="G373" s="200" t="s">
        <v>838</v>
      </c>
      <c r="H373" s="1788">
        <v>19</v>
      </c>
      <c r="I373" s="1789"/>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57"/>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個票ｰ1003!B250</f>
        <v>0</v>
      </c>
      <c r="D405" s="1792"/>
      <c r="E405" s="1792"/>
      <c r="F405" s="1958"/>
      <c r="G405" s="200" t="s">
        <v>838</v>
      </c>
      <c r="H405" s="1788">
        <v>20</v>
      </c>
      <c r="I405" s="1789"/>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57"/>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F25:J25"/>
    <mergeCell ref="F26:J26"/>
    <mergeCell ref="F27:J27"/>
    <mergeCell ref="B23:D28"/>
    <mergeCell ref="E23:G23"/>
    <mergeCell ref="H23:J23"/>
    <mergeCell ref="E24:J24"/>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221" priority="5" operator="equal">
      <formula>0</formula>
    </cfRule>
  </conditionalFormatting>
  <conditionalFormatting sqref="E25:J27">
    <cfRule type="expression" dxfId="220" priority="1">
      <formula>$H$23="含んでいない"</formula>
    </cfRule>
  </conditionalFormatting>
  <conditionalFormatting sqref="F28:J28">
    <cfRule type="expression" dxfId="219" priority="2">
      <formula>$E$27="○"</formula>
    </cfRule>
  </conditionalFormatting>
  <conditionalFormatting sqref="H3:K3">
    <cfRule type="cellIs" dxfId="218" priority="4" operator="equal">
      <formula>0</formula>
    </cfRule>
  </conditionalFormatting>
  <conditionalFormatting sqref="H32:K32">
    <cfRule type="cellIs" dxfId="217"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xr:uid="{054C2CAC-2505-4DF7-B8E1-7D93A1316BC1}">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714315A7-AF26-4028-B49A-04D5A0874AA9}"/>
    <dataValidation allowBlank="1" showInputMessage="1" showErrorMessage="1" prompt="直近の職歴について、所属だけではなく「担当分野」も記載。" sqref="F60:J63 F93:J96 F129:J132 F162:J165" xr:uid="{CA0AC86C-13CA-40E0-8C04-108EC5425C2B}"/>
    <dataValidation allowBlank="1" showInputMessage="1" showErrorMessage="1" prompt="これまでの講師歴について、所属だけでなく「担当分野」まで記載。" sqref="F87:J91 F123:J127 F156:J160" xr:uid="{65E32CB1-3F78-4857-B807-CC9BAA73E59A}"/>
    <dataValidation type="list" allowBlank="1" showInputMessage="1" showErrorMessage="1" sqref="H23:J23" xr:uid="{B25F874C-16FF-4635-9E2C-F877CF9EBDF9}">
      <formula1>"含んでいる,含んでいない"</formula1>
    </dataValidation>
    <dataValidation type="list" allowBlank="1" showInputMessage="1" showErrorMessage="1" sqref="E25:E27" xr:uid="{9BF91FD8-0346-4934-BBB6-486F33E5F54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'申請書・総括票（共通）'!B43</f>
        <v>0</v>
      </c>
      <c r="D8" s="1463"/>
      <c r="E8" s="1463"/>
      <c r="F8" s="1463"/>
      <c r="G8" s="1463"/>
      <c r="H8" s="1463"/>
      <c r="I8" s="1463"/>
      <c r="J8" s="1463"/>
      <c r="K8" s="1463"/>
      <c r="L8" s="1463"/>
      <c r="M8" s="1463"/>
      <c r="N8" s="977" t="s">
        <v>508</v>
      </c>
      <c r="O8" s="977"/>
      <c r="P8" s="1464">
        <f>'申請書・総括票（共通）'!A43</f>
        <v>1004</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973"/>
      <c r="N21" s="1974"/>
      <c r="O21" s="1974"/>
      <c r="P21" s="1974"/>
      <c r="Q21" s="1974"/>
      <c r="R21" s="1975"/>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966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IF(COUNTIF(ロール対応表ｰ1004!$D$58:$S$58,F52)=0,"【ERROR正しいロールを選択してください】","")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IF(COUNTIF(ロール対応表ｰ1004!$D$59:$S$59,F54)=0,"【ERROR正しいロールを選択してください】","")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967</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873</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IF(ロール対応表ｰ1004!$T$57=0,"","「ロール対応表」シートと一致していないスキル項目があります")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yG9r89A/D4ci260g42FTA1hHKlXs0XXaQ0mx61gjmJatIzdXHAJT6F9l9/HSHygXvvyDwfeYGTZ7/3TCm3DbMA==" saltValue="/j7VRP9zl7EaHTiI/KrsIQ=="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216" priority="1">
      <formula>$P$55="含んでいない"</formula>
    </cfRule>
  </conditionalFormatting>
  <conditionalFormatting sqref="E194:R194">
    <cfRule type="cellIs" dxfId="215" priority="7" operator="equal">
      <formula>"自動で入力されます"</formula>
    </cfRule>
  </conditionalFormatting>
  <conditionalFormatting sqref="F181">
    <cfRule type="expression" dxfId="214" priority="8">
      <formula>"P73=""なし"""</formula>
    </cfRule>
  </conditionalFormatting>
  <conditionalFormatting sqref="F61:R61">
    <cfRule type="expression" dxfId="213" priority="3">
      <formula>$E60="○"</formula>
    </cfRule>
  </conditionalFormatting>
  <conditionalFormatting sqref="H69:R69">
    <cfRule type="cellIs" dxfId="212" priority="6" operator="equal">
      <formula>"自動で入力されます"</formula>
    </cfRule>
  </conditionalFormatting>
  <conditionalFormatting sqref="H71:R71">
    <cfRule type="cellIs" dxfId="211" priority="5" operator="equal">
      <formula>"自動で入力されます"</formula>
    </cfRule>
  </conditionalFormatting>
  <conditionalFormatting sqref="N169">
    <cfRule type="cellIs" dxfId="210" priority="4" operator="equal">
      <formula>"「ロール対応表」シートと一致していないスキル項目があります"</formula>
    </cfRule>
  </conditionalFormatting>
  <conditionalFormatting sqref="O3 C7:R7 N8:P8 C8:C9">
    <cfRule type="cellIs" dxfId="209" priority="19" operator="equal">
      <formula>0</formula>
    </cfRule>
  </conditionalFormatting>
  <conditionalFormatting sqref="P55:R55">
    <cfRule type="expression" priority="2">
      <formula>$P$55="含んでいない"</formula>
    </cfRule>
  </conditionalFormatting>
  <conditionalFormatting sqref="Z177">
    <cfRule type="expression" dxfId="208" priority="9">
      <formula>"P73=""なし"""</formula>
    </cfRule>
  </conditionalFormatting>
  <dataValidations count="40">
    <dataValidation type="list" allowBlank="1" showErrorMessage="1" sqref="N79:N138" xr:uid="{4BF81F96-00B7-406B-AA64-237C8F367F8D}">
      <formula1>"全部,一部,実施なし"</formula1>
    </dataValidation>
    <dataValidation type="list" allowBlank="1" showInputMessage="1" showErrorMessage="1" sqref="E348:S350" xr:uid="{655C93DE-E238-438F-8F8F-8DC98DE71802}">
      <formula1>"定期的に見直している,見直していない"</formula1>
    </dataValidation>
    <dataValidation type="list" allowBlank="1" showInputMessage="1" showErrorMessage="1" sqref="E342:S344" xr:uid="{0A2EEC5E-E3EF-4C0C-83B0-F1BCD6EB3D57}">
      <formula1>"講座実績の検証を行っている,検証を行っていない"</formula1>
    </dataValidation>
    <dataValidation type="list" allowBlank="1" showInputMessage="1" showErrorMessage="1" sqref="E308:S309" xr:uid="{86088911-DCE3-4259-8DB9-952D378C2E8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FD2F5120-44AF-4D81-B3E7-197B6E02A4E7}">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55C04851-9434-40BC-9759-29B31F5A77DD}"/>
    <dataValidation imeMode="off" allowBlank="1" showInputMessage="1" showErrorMessage="1" sqref="E14" xr:uid="{52E9226D-F6F5-47BC-87CF-77B09BADEC9B}"/>
    <dataValidation allowBlank="1" showInputMessage="1" showErrorMessage="1" prompt="新規のカリキュラムを加えるなど内容を変更した講座を申請を選択の場合→「（16）申請にあたり、新たに追加・変更した内容」へ。" sqref="O26:R26" xr:uid="{85A96ECA-A77E-4552-958A-9BB53AAFE931}"/>
    <dataValidation allowBlank="1" showInputMessage="1" showErrorMessage="1" prompt="ホームページ等で公表することが必要。" sqref="E219:R219" xr:uid="{FD55DAFF-E3DB-42DF-9EC6-D57F3F4D8186}"/>
    <dataValidation allowBlank="1" showInputMessage="1" showErrorMessage="1" prompt="演習を通学で行う（eラーニングで実施しない）場合は、記載不要。_x000a_双方向又は多方向に授業を行うための措置が取られていることが必要。" sqref="E210" xr:uid="{3A5FC4F8-6EB9-4438-A71B-93A0F2283B4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B0F1095E-B00D-41A9-9550-34B5F9FADA51}"/>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89499450-53E4-4792-913A-CFA306FBF9F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55AA93B7-D31B-41A9-BC72-5A8AB6A8AC45}">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3D0F90A5-25A3-43AE-A940-223E277F1AF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11FCC324-265B-4411-ACD3-3BDCA621E8FB}"/>
    <dataValidation allowBlank="1" showInputMessage="1" showErrorMessage="1" prompt="受講前に身に付けておくことが推奨される知識・技術を記載。" sqref="E178" xr:uid="{2E15E0AF-2553-48ED-B582-C2881421057F}"/>
    <dataValidation allowBlank="1" showInputMessage="1" showErrorMessage="1" prompt="受講前に経験しておくことが推奨される実務経験を記載。" sqref="E177" xr:uid="{94AB8F06-3414-4CFD-80E2-4907ADE34059}"/>
    <dataValidation allowBlank="1" showInputMessage="1" showErrorMessage="1" prompt="身に付けられるスキルの具体的な内容を記載。" sqref="E67:R67" xr:uid="{08EBB4B8-E035-4ACD-B353-B8D9AEA9672F}"/>
    <dataValidation allowBlank="1" showInputMessage="1" showErrorMessage="1" prompt="再認定申請講座の場合は、改善内容や時期が分かるように具体的に記載してください。" sqref="E37:R37" xr:uid="{246CEC87-C785-439C-8FFB-6759CD701412}"/>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F0F8283D-1E77-416D-BC85-867AD9EE6E64}"/>
    <dataValidation allowBlank="1" showInputMessage="1" showErrorMessage="1" prompt="前回の認定適用日から申請書提出前日までの実績を記載してください。" sqref="F23:G25 N23:O25" xr:uid="{2D24565C-492C-4D4E-A873-523D3296409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B0070303-DFC2-4B6E-A3A8-BBF397B260B8}"/>
    <dataValidation allowBlank="1" showInputMessage="1" showErrorMessage="1" prompt="既存講座の申請の場合→「２．教育訓練の対象分野」へ" sqref="E26" xr:uid="{910499F3-4982-4B44-8B9A-5C5D5EF0C70A}"/>
    <dataValidation type="list" allowBlank="1" showInputMessage="1" showErrorMessage="1" sqref="E21 E180:E181 O79:P79 O85:P85 O91:P91 O97:P97 O103:P103 O109:P109 O115:P115 O121:P121 O127:P127 O133:P133 O139:P139 O145:P145 O151:P151 O157:P157 O163:P163" xr:uid="{9C85CADC-EF58-44CA-9B3B-68F1D280074C}">
      <formula1>"有,無"</formula1>
    </dataValidation>
    <dataValidation type="list" allowBlank="1" showInputMessage="1" showErrorMessage="1" sqref="E197" xr:uid="{6822C283-3883-4AB7-8669-5391D5A1658C}">
      <formula1>"あり（必須）,あり（任意）,なし"</formula1>
    </dataValidation>
    <dataValidation type="list" allowBlank="1" showInputMessage="1" showErrorMessage="1" sqref="AB10 E16:E18" xr:uid="{962B7F28-2FB0-49D9-9647-89A13A9C40BA}">
      <formula1>"通学,通信"</formula1>
    </dataValidation>
    <dataValidation type="list" allowBlank="1" showInputMessage="1" showErrorMessage="1" sqref="G188:H188 G191:H191" xr:uid="{7783A831-4B23-4956-B352-7308388336E9}">
      <formula1>"100％,90%以上,70%以上,66%(2/3)以上,60%以上,50%以上,50%未満でも可,その他"</formula1>
    </dataValidation>
    <dataValidation type="list" allowBlank="1" showInputMessage="1" showErrorMessage="1" sqref="K188 K191" xr:uid="{E1E50D81-9A49-41DE-8B16-93E3D691F8A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5F7A9AEA-ACF4-4F0D-A841-48453CA20510}">
      <formula1>"認める,認めない,その他"</formula1>
    </dataValidation>
    <dataValidation type="list" allowBlank="1" showInputMessage="1" showErrorMessage="1" sqref="F18:H18" xr:uid="{590BF834-B000-4945-A9D0-4F8BD7DD676B}">
      <formula1>"通信,一部eラーニング,eラーニング"</formula1>
    </dataValidation>
    <dataValidation type="list" allowBlank="1" showInputMessage="1" showErrorMessage="1" sqref="F16:H16" xr:uid="{E9DB0BC8-0097-486D-B1E4-4FF79CF786BA}">
      <formula1>"昼間（平日）,夜間（平日）,土日,昼間（平日）＋土日,夜間（平日）＋土日"</formula1>
    </dataValidation>
    <dataValidation type="list" allowBlank="1" showInputMessage="1" showErrorMessage="1" sqref="L259:N259" xr:uid="{03E55D72-ACF1-44CF-A5F4-F8664B52B07D}">
      <formula1>"該当する,該当しない"</formula1>
    </dataValidation>
    <dataValidation type="list" allowBlank="1" showInputMessage="1" showErrorMessage="1" sqref="E27:R27 E65 E57:E60" xr:uid="{3D14ABB3-5DCA-4057-80E2-6FCEA9F1E8DB}">
      <formula1>"○"</formula1>
    </dataValidation>
    <dataValidation type="list" allowBlank="1" showInputMessage="1" showErrorMessage="1" sqref="E186:G186" xr:uid="{C5341DD7-2F69-4714-8C3F-B40BC172C18F}">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54D875B7-6D3E-4884-AEA0-2AF17159F9AB}"/>
    <dataValidation type="list" allowBlank="1" showInputMessage="1" showErrorMessage="1" sqref="E206:H206" xr:uid="{63FF11A9-A3FF-4B5C-807A-F55DC65EC885}">
      <formula1>"パンフレット,ホームページ(右にURLを記載),パンフレット＋ホームページ(右にURLを記載)"</formula1>
    </dataValidation>
    <dataValidation type="list" allowBlank="1" showInputMessage="1" showErrorMessage="1" sqref="E73:H73" xr:uid="{D3167B9D-6225-4D34-B57D-0B425D2C5BBA}">
      <formula1>"パンフレット,パンフレット＋ホームページ（右にURLを記載）,ホームページ（右にURLを記載）"</formula1>
    </dataValidation>
    <dataValidation type="list" allowBlank="1" showInputMessage="1" showErrorMessage="1" sqref="P55:R55" xr:uid="{6A6B6DE7-1874-4CDE-8303-2E58CD969810}">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43C4AA81-5250-4575-BDE3-89D54EA7C061}"/>
    <dataValidation type="list" allowBlank="1" showInputMessage="1" showErrorMessage="1" sqref="E20:Q20" xr:uid="{BBA91CF3-53E4-4299-8670-FA5DF5765BD9}">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F18C3510-91A3-46C4-B2A7-97F985FD6EA0}">
          <x14:formula1>
            <xm:f>ロール対応表ｰ1004!$D$59:$S$59</xm:f>
          </x14:formula1>
          <xm:sqref>F54:R54</xm:sqref>
        </x14:dataValidation>
        <x14:dataValidation type="list" allowBlank="1" showInputMessage="1" showErrorMessage="1" xr:uid="{EFEB2753-5F0C-44DB-8308-9F69ED16FC81}">
          <x14:formula1>
            <xm:f>ロール対応表ｰ1004!$D$58:$S$58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44410F86-DE2E-43CE-8B06-C79B6D55508E}">
          <x14:formula1>
            <xm:f>ロール対応表ｰ1004!$V$14:$V$56</xm:f>
          </x14:formula1>
          <xm:sqref>U79:U168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x14ac:dyDescent="0.1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x14ac:dyDescent="0.15">
      <c r="B1" t="s">
        <v>0</v>
      </c>
      <c r="F1" t="s">
        <v>1</v>
      </c>
      <c r="I1" t="s">
        <v>2</v>
      </c>
      <c r="K1">
        <v>1001</v>
      </c>
      <c r="M1" t="s">
        <v>3</v>
      </c>
      <c r="O1" t="s">
        <v>4</v>
      </c>
      <c r="S1" t="s">
        <v>60</v>
      </c>
      <c r="T1" t="s">
        <v>205</v>
      </c>
      <c r="U1" t="s">
        <v>181</v>
      </c>
      <c r="V1" t="s">
        <v>197</v>
      </c>
      <c r="X1" s="428" t="s">
        <v>206</v>
      </c>
      <c r="Y1" s="428"/>
      <c r="Z1" s="428"/>
      <c r="AA1" s="428" t="s">
        <v>207</v>
      </c>
      <c r="AB1" s="428"/>
      <c r="AC1" s="428"/>
      <c r="AD1" s="428" t="s">
        <v>208</v>
      </c>
      <c r="AE1" s="428"/>
      <c r="AF1" s="428" t="s">
        <v>209</v>
      </c>
      <c r="AG1" s="428"/>
      <c r="AI1" t="s">
        <v>3</v>
      </c>
      <c r="AJ1" t="s">
        <v>15</v>
      </c>
      <c r="AK1" t="s">
        <v>16</v>
      </c>
      <c r="AL1" t="s">
        <v>17</v>
      </c>
      <c r="AM1" t="s">
        <v>18</v>
      </c>
      <c r="AN1" t="s">
        <v>19</v>
      </c>
      <c r="AO1" t="s">
        <v>20</v>
      </c>
      <c r="AP1" t="s">
        <v>21</v>
      </c>
      <c r="AQ1" t="s">
        <v>22</v>
      </c>
      <c r="AT1" t="s">
        <v>23</v>
      </c>
      <c r="AU1" t="s">
        <v>3</v>
      </c>
      <c r="AV1" t="s">
        <v>24</v>
      </c>
      <c r="AW1" t="s">
        <v>25</v>
      </c>
      <c r="AX1" t="s">
        <v>25</v>
      </c>
      <c r="AY1" t="s">
        <v>26</v>
      </c>
      <c r="AZ1" t="s">
        <v>27</v>
      </c>
      <c r="BA1" t="s">
        <v>210</v>
      </c>
      <c r="BB1" s="6" t="s">
        <v>211</v>
      </c>
      <c r="BC1" s="6" t="s">
        <v>212</v>
      </c>
      <c r="BD1" s="6" t="s">
        <v>213</v>
      </c>
      <c r="BE1" s="6" t="s">
        <v>214</v>
      </c>
      <c r="BF1" s="6" t="s">
        <v>215</v>
      </c>
    </row>
    <row r="2" spans="2:65" ht="27" x14ac:dyDescent="0.15">
      <c r="B2" t="s">
        <v>31</v>
      </c>
      <c r="F2" t="s">
        <v>32</v>
      </c>
      <c r="H2" t="s">
        <v>33</v>
      </c>
      <c r="I2" t="s">
        <v>34</v>
      </c>
      <c r="K2">
        <v>1002</v>
      </c>
      <c r="M2" t="s">
        <v>35</v>
      </c>
      <c r="O2" t="s">
        <v>36</v>
      </c>
      <c r="S2" t="s">
        <v>216</v>
      </c>
      <c r="T2" t="s">
        <v>217</v>
      </c>
      <c r="U2" s="4" t="s">
        <v>218</v>
      </c>
      <c r="V2" t="s">
        <v>199</v>
      </c>
      <c r="X2" t="s">
        <v>216</v>
      </c>
      <c r="Y2" t="s">
        <v>219</v>
      </c>
      <c r="Z2" t="s">
        <v>159</v>
      </c>
      <c r="AA2" t="s">
        <v>220</v>
      </c>
      <c r="AB2" t="s">
        <v>221</v>
      </c>
      <c r="AC2" t="s">
        <v>222</v>
      </c>
      <c r="AD2" s="4" t="s">
        <v>218</v>
      </c>
      <c r="AE2" t="s">
        <v>223</v>
      </c>
      <c r="AF2" t="s">
        <v>224</v>
      </c>
      <c r="AG2" t="s">
        <v>225</v>
      </c>
      <c r="AI2" t="s">
        <v>35</v>
      </c>
      <c r="AJ2" t="s">
        <v>45</v>
      </c>
      <c r="AK2" t="s">
        <v>46</v>
      </c>
      <c r="AL2" t="s">
        <v>47</v>
      </c>
      <c r="AM2" t="s">
        <v>48</v>
      </c>
      <c r="AN2" t="s">
        <v>49</v>
      </c>
      <c r="AO2" t="s">
        <v>50</v>
      </c>
      <c r="AP2" t="s">
        <v>51</v>
      </c>
      <c r="AQ2" t="s">
        <v>52</v>
      </c>
      <c r="AS2" t="s">
        <v>33</v>
      </c>
      <c r="AT2" t="s">
        <v>53</v>
      </c>
      <c r="AU2" t="s">
        <v>54</v>
      </c>
      <c r="AV2" t="s">
        <v>55</v>
      </c>
      <c r="AW2" t="s">
        <v>56</v>
      </c>
      <c r="AX2" t="s">
        <v>56</v>
      </c>
      <c r="AY2" t="s">
        <v>57</v>
      </c>
      <c r="AZ2" t="s">
        <v>58</v>
      </c>
      <c r="BA2" t="s">
        <v>226</v>
      </c>
      <c r="BB2" t="s">
        <v>227</v>
      </c>
      <c r="BC2" t="s">
        <v>228</v>
      </c>
      <c r="BD2" t="s">
        <v>182</v>
      </c>
      <c r="BE2" t="s">
        <v>224</v>
      </c>
      <c r="BF2" t="s">
        <v>229</v>
      </c>
    </row>
    <row r="3" spans="2:65" x14ac:dyDescent="0.15">
      <c r="B3" t="s">
        <v>63</v>
      </c>
      <c r="F3" t="s">
        <v>64</v>
      </c>
      <c r="I3" t="s">
        <v>65</v>
      </c>
      <c r="K3">
        <v>1003</v>
      </c>
      <c r="M3" t="s">
        <v>66</v>
      </c>
      <c r="S3" t="s">
        <v>219</v>
      </c>
      <c r="T3" t="s">
        <v>230</v>
      </c>
      <c r="U3" t="s">
        <v>223</v>
      </c>
      <c r="V3" t="s">
        <v>225</v>
      </c>
      <c r="X3" t="s">
        <v>231</v>
      </c>
      <c r="Y3" t="s">
        <v>232</v>
      </c>
      <c r="Z3" t="s">
        <v>233</v>
      </c>
      <c r="AA3" t="s">
        <v>234</v>
      </c>
      <c r="AB3" t="s">
        <v>235</v>
      </c>
      <c r="AC3" s="4" t="s">
        <v>177</v>
      </c>
      <c r="AD3" s="4" t="s">
        <v>180</v>
      </c>
      <c r="AE3" t="s">
        <v>192</v>
      </c>
      <c r="AF3" t="s">
        <v>236</v>
      </c>
      <c r="AG3" t="s">
        <v>237</v>
      </c>
      <c r="AP3" t="s">
        <v>77</v>
      </c>
      <c r="AT3" t="s">
        <v>78</v>
      </c>
      <c r="AU3" t="s">
        <v>79</v>
      </c>
      <c r="AV3" t="s">
        <v>80</v>
      </c>
      <c r="AW3" t="s">
        <v>81</v>
      </c>
      <c r="AX3" t="s">
        <v>81</v>
      </c>
      <c r="AY3" t="s">
        <v>82</v>
      </c>
      <c r="AZ3" t="s">
        <v>83</v>
      </c>
      <c r="BA3" t="s">
        <v>238</v>
      </c>
      <c r="BB3" t="s">
        <v>219</v>
      </c>
      <c r="BC3" t="s">
        <v>230</v>
      </c>
      <c r="BD3" t="s">
        <v>223</v>
      </c>
      <c r="BE3" t="s">
        <v>203</v>
      </c>
      <c r="BF3" t="s">
        <v>239</v>
      </c>
    </row>
    <row r="4" spans="2:65" x14ac:dyDescent="0.15">
      <c r="B4" t="s">
        <v>85</v>
      </c>
      <c r="I4" t="s">
        <v>86</v>
      </c>
      <c r="K4">
        <v>1004</v>
      </c>
      <c r="S4" t="s">
        <v>159</v>
      </c>
      <c r="T4" t="s">
        <v>222</v>
      </c>
      <c r="X4" t="s">
        <v>84</v>
      </c>
      <c r="Y4" t="s">
        <v>240</v>
      </c>
      <c r="Z4" t="s">
        <v>241</v>
      </c>
      <c r="AA4" t="s">
        <v>242</v>
      </c>
      <c r="AB4" t="s">
        <v>176</v>
      </c>
      <c r="AC4" t="s">
        <v>179</v>
      </c>
      <c r="AD4" s="4" t="s">
        <v>183</v>
      </c>
      <c r="AE4" t="s">
        <v>243</v>
      </c>
      <c r="AF4" s="4" t="s">
        <v>224</v>
      </c>
      <c r="AG4" t="s">
        <v>244</v>
      </c>
      <c r="AZ4" t="s">
        <v>96</v>
      </c>
      <c r="BA4" t="s">
        <v>245</v>
      </c>
      <c r="BB4" t="s">
        <v>159</v>
      </c>
      <c r="BC4" t="s">
        <v>222</v>
      </c>
    </row>
    <row r="5" spans="2:65" x14ac:dyDescent="0.15">
      <c r="B5" t="s">
        <v>98</v>
      </c>
      <c r="K5">
        <v>1005</v>
      </c>
      <c r="X5" t="s">
        <v>246</v>
      </c>
      <c r="Y5" t="s">
        <v>143</v>
      </c>
      <c r="Z5" t="s">
        <v>247</v>
      </c>
      <c r="AA5" t="s">
        <v>248</v>
      </c>
      <c r="AD5" t="s">
        <v>184</v>
      </c>
      <c r="AE5" t="s">
        <v>249</v>
      </c>
      <c r="AF5" t="s">
        <v>250</v>
      </c>
      <c r="AZ5" t="s">
        <v>106</v>
      </c>
    </row>
    <row r="6" spans="2:65" x14ac:dyDescent="0.15">
      <c r="B6" t="s">
        <v>108</v>
      </c>
      <c r="K6">
        <v>1006</v>
      </c>
      <c r="X6" t="s">
        <v>107</v>
      </c>
      <c r="Y6" t="s">
        <v>251</v>
      </c>
      <c r="Z6" t="s">
        <v>252</v>
      </c>
      <c r="AD6" t="s">
        <v>185</v>
      </c>
      <c r="AF6" t="s">
        <v>201</v>
      </c>
      <c r="AZ6" t="s">
        <v>115</v>
      </c>
    </row>
    <row r="7" spans="2:65" x14ac:dyDescent="0.15">
      <c r="B7" t="s">
        <v>117</v>
      </c>
      <c r="K7">
        <v>1007</v>
      </c>
      <c r="X7" t="s">
        <v>253</v>
      </c>
      <c r="Y7" t="s">
        <v>153</v>
      </c>
      <c r="Z7" t="s">
        <v>254</v>
      </c>
      <c r="AD7" t="s">
        <v>186</v>
      </c>
      <c r="AZ7" t="s">
        <v>123</v>
      </c>
    </row>
    <row r="8" spans="2:65" x14ac:dyDescent="0.15">
      <c r="K8">
        <v>1008</v>
      </c>
      <c r="X8" t="s">
        <v>124</v>
      </c>
      <c r="Y8" t="s">
        <v>156</v>
      </c>
      <c r="AD8" t="s">
        <v>187</v>
      </c>
      <c r="AZ8" t="s">
        <v>129</v>
      </c>
    </row>
    <row r="9" spans="2:65" x14ac:dyDescent="0.15">
      <c r="K9">
        <v>1009</v>
      </c>
      <c r="AD9" t="s">
        <v>188</v>
      </c>
      <c r="AZ9" t="s">
        <v>136</v>
      </c>
      <c r="BB9" s="7" t="s">
        <v>61</v>
      </c>
      <c r="BC9" s="7" t="s">
        <v>219</v>
      </c>
      <c r="BD9" s="7" t="s">
        <v>159</v>
      </c>
      <c r="BE9" s="7" t="s">
        <v>228</v>
      </c>
      <c r="BF9" s="7" t="s">
        <v>230</v>
      </c>
      <c r="BG9" s="7" t="s">
        <v>222</v>
      </c>
      <c r="BH9" s="7" t="s">
        <v>182</v>
      </c>
      <c r="BI9" s="7" t="s">
        <v>223</v>
      </c>
      <c r="BJ9" s="7" t="s">
        <v>224</v>
      </c>
      <c r="BK9" s="7" t="s">
        <v>203</v>
      </c>
      <c r="BL9" s="7" t="s">
        <v>255</v>
      </c>
      <c r="BM9" s="7" t="s">
        <v>239</v>
      </c>
    </row>
    <row r="10" spans="2:65" x14ac:dyDescent="0.15">
      <c r="K10">
        <v>1010</v>
      </c>
      <c r="AD10" t="s">
        <v>256</v>
      </c>
      <c r="AZ10" t="s">
        <v>142</v>
      </c>
      <c r="BB10" t="s">
        <v>59</v>
      </c>
      <c r="BC10" t="s">
        <v>130</v>
      </c>
      <c r="BD10" t="s">
        <v>158</v>
      </c>
      <c r="BE10" t="s">
        <v>169</v>
      </c>
      <c r="BF10" t="s">
        <v>257</v>
      </c>
      <c r="BG10" t="s">
        <v>258</v>
      </c>
      <c r="BH10" t="s">
        <v>180</v>
      </c>
      <c r="BI10" t="s">
        <v>192</v>
      </c>
      <c r="BJ10" t="s">
        <v>236</v>
      </c>
      <c r="BK10" t="s">
        <v>237</v>
      </c>
      <c r="BL10" t="s">
        <v>259</v>
      </c>
      <c r="BM10" t="s">
        <v>260</v>
      </c>
    </row>
    <row r="11" spans="2:65" x14ac:dyDescent="0.15">
      <c r="K11">
        <v>1011</v>
      </c>
      <c r="AD11" t="s">
        <v>190</v>
      </c>
      <c r="AZ11" t="s">
        <v>148</v>
      </c>
      <c r="BB11" t="s">
        <v>84</v>
      </c>
      <c r="BC11" t="s">
        <v>261</v>
      </c>
      <c r="BD11" t="s">
        <v>161</v>
      </c>
      <c r="BE11" t="s">
        <v>172</v>
      </c>
      <c r="BF11" t="s">
        <v>176</v>
      </c>
      <c r="BG11" t="s">
        <v>179</v>
      </c>
      <c r="BH11" t="s">
        <v>183</v>
      </c>
      <c r="BI11" t="s">
        <v>262</v>
      </c>
      <c r="BJ11" t="s">
        <v>224</v>
      </c>
      <c r="BK11" t="s">
        <v>244</v>
      </c>
      <c r="BL11" t="s">
        <v>263</v>
      </c>
      <c r="BM11" t="s">
        <v>264</v>
      </c>
    </row>
    <row r="12" spans="2:65" x14ac:dyDescent="0.15">
      <c r="K12">
        <v>1012</v>
      </c>
      <c r="AD12" t="s">
        <v>191</v>
      </c>
      <c r="AZ12" t="s">
        <v>152</v>
      </c>
      <c r="BB12" t="s">
        <v>97</v>
      </c>
      <c r="BC12" t="s">
        <v>143</v>
      </c>
      <c r="BD12" t="s">
        <v>163</v>
      </c>
      <c r="BE12" t="s">
        <v>265</v>
      </c>
      <c r="BH12" t="s">
        <v>184</v>
      </c>
      <c r="BI12" t="s">
        <v>249</v>
      </c>
      <c r="BJ12" t="s">
        <v>250</v>
      </c>
      <c r="BM12" t="s">
        <v>266</v>
      </c>
    </row>
    <row r="13" spans="2:65" x14ac:dyDescent="0.15">
      <c r="K13">
        <v>1013</v>
      </c>
      <c r="BB13" t="s">
        <v>107</v>
      </c>
      <c r="BC13" t="s">
        <v>149</v>
      </c>
      <c r="BD13" t="s">
        <v>165</v>
      </c>
      <c r="BH13" t="s">
        <v>185</v>
      </c>
      <c r="BJ13" t="s">
        <v>201</v>
      </c>
      <c r="BM13" t="s">
        <v>267</v>
      </c>
    </row>
    <row r="14" spans="2:65" x14ac:dyDescent="0.15">
      <c r="K14">
        <v>1014</v>
      </c>
      <c r="BB14" t="s">
        <v>268</v>
      </c>
      <c r="BC14" t="s">
        <v>153</v>
      </c>
      <c r="BD14" t="s">
        <v>167</v>
      </c>
      <c r="BH14" t="s">
        <v>186</v>
      </c>
    </row>
    <row r="15" spans="2:65" x14ac:dyDescent="0.15">
      <c r="K15">
        <v>1015</v>
      </c>
      <c r="BB15" t="s">
        <v>124</v>
      </c>
      <c r="BC15" t="s">
        <v>156</v>
      </c>
      <c r="BH15" t="s">
        <v>187</v>
      </c>
    </row>
    <row r="16" spans="2:65" x14ac:dyDescent="0.15">
      <c r="K16">
        <v>1016</v>
      </c>
      <c r="BH16" t="s">
        <v>188</v>
      </c>
    </row>
    <row r="17" spans="11:62" x14ac:dyDescent="0.15">
      <c r="K17">
        <v>1017</v>
      </c>
      <c r="BH17" t="s">
        <v>256</v>
      </c>
    </row>
    <row r="18" spans="11:62" x14ac:dyDescent="0.15">
      <c r="K18">
        <v>1018</v>
      </c>
      <c r="BH18" t="s">
        <v>190</v>
      </c>
    </row>
    <row r="19" spans="11:62" x14ac:dyDescent="0.15">
      <c r="K19">
        <v>1019</v>
      </c>
      <c r="BH19" t="s">
        <v>191</v>
      </c>
    </row>
    <row r="20" spans="11:62" ht="40.5" x14ac:dyDescent="0.15">
      <c r="K20">
        <v>1020</v>
      </c>
      <c r="BB20" s="8" t="s">
        <v>269</v>
      </c>
      <c r="BC20" s="8" t="s">
        <v>270</v>
      </c>
      <c r="BD20" s="8" t="s">
        <v>271</v>
      </c>
      <c r="BE20" s="9" t="s">
        <v>272</v>
      </c>
      <c r="BF20" s="8" t="s">
        <v>273</v>
      </c>
      <c r="BJ20" t="s">
        <v>274</v>
      </c>
    </row>
    <row r="21" spans="11:62" ht="40.5" x14ac:dyDescent="0.15">
      <c r="K21">
        <v>2001</v>
      </c>
      <c r="BB21" t="s">
        <v>275</v>
      </c>
      <c r="BC21" t="s">
        <v>276</v>
      </c>
      <c r="BD21" s="4" t="s">
        <v>277</v>
      </c>
      <c r="BE21" t="s">
        <v>278</v>
      </c>
      <c r="BF21" t="s">
        <v>279</v>
      </c>
      <c r="BJ21" t="s">
        <v>280</v>
      </c>
    </row>
    <row r="22" spans="11:62" x14ac:dyDescent="0.15">
      <c r="K22">
        <v>2002</v>
      </c>
      <c r="BB22" t="s">
        <v>281</v>
      </c>
      <c r="BC22" t="s">
        <v>282</v>
      </c>
      <c r="BD22" t="s">
        <v>283</v>
      </c>
      <c r="BE22" t="s">
        <v>284</v>
      </c>
      <c r="BF22" t="s">
        <v>285</v>
      </c>
      <c r="BJ22" t="s">
        <v>286</v>
      </c>
    </row>
    <row r="23" spans="11:62" x14ac:dyDescent="0.15">
      <c r="K23">
        <v>2003</v>
      </c>
      <c r="BB23" t="s">
        <v>287</v>
      </c>
      <c r="BC23" t="s">
        <v>288</v>
      </c>
      <c r="BD23" t="s">
        <v>289</v>
      </c>
      <c r="BE23" t="s">
        <v>290</v>
      </c>
      <c r="BJ23" t="s">
        <v>276</v>
      </c>
    </row>
    <row r="24" spans="11:62" x14ac:dyDescent="0.15">
      <c r="K24">
        <v>2004</v>
      </c>
      <c r="BE24" t="s">
        <v>291</v>
      </c>
      <c r="BJ24" t="s">
        <v>282</v>
      </c>
    </row>
    <row r="25" spans="11:62" x14ac:dyDescent="0.15">
      <c r="K25">
        <v>2005</v>
      </c>
      <c r="BJ25" t="s">
        <v>288</v>
      </c>
    </row>
    <row r="26" spans="11:62" ht="40.5" x14ac:dyDescent="0.15">
      <c r="K26">
        <v>2006</v>
      </c>
      <c r="BJ26" s="4" t="s">
        <v>277</v>
      </c>
    </row>
    <row r="27" spans="11:62" x14ac:dyDescent="0.15">
      <c r="K27">
        <v>2007</v>
      </c>
      <c r="BJ27" t="s">
        <v>283</v>
      </c>
    </row>
    <row r="28" spans="11:62" x14ac:dyDescent="0.15">
      <c r="K28">
        <v>2008</v>
      </c>
      <c r="BJ28" t="s">
        <v>289</v>
      </c>
    </row>
    <row r="29" spans="11:62" x14ac:dyDescent="0.15">
      <c r="K29">
        <v>2009</v>
      </c>
      <c r="BJ29" t="s">
        <v>278</v>
      </c>
    </row>
    <row r="30" spans="11:62" x14ac:dyDescent="0.15">
      <c r="K30">
        <v>2010</v>
      </c>
      <c r="BJ30" t="s">
        <v>284</v>
      </c>
    </row>
    <row r="31" spans="11:62" x14ac:dyDescent="0.15">
      <c r="K31">
        <v>2011</v>
      </c>
      <c r="BJ31" t="s">
        <v>290</v>
      </c>
    </row>
    <row r="32" spans="11:62" x14ac:dyDescent="0.15">
      <c r="K32">
        <v>2012</v>
      </c>
      <c r="BJ32" t="s">
        <v>291</v>
      </c>
    </row>
    <row r="33" spans="11:62" x14ac:dyDescent="0.15">
      <c r="K33">
        <v>2013</v>
      </c>
      <c r="BJ33" t="s">
        <v>279</v>
      </c>
    </row>
    <row r="34" spans="11:62" x14ac:dyDescent="0.15">
      <c r="K34">
        <v>2014</v>
      </c>
      <c r="BJ34" t="s">
        <v>285</v>
      </c>
    </row>
    <row r="35" spans="11:62" x14ac:dyDescent="0.15">
      <c r="K35">
        <v>2015</v>
      </c>
    </row>
    <row r="36" spans="11:62" x14ac:dyDescent="0.15">
      <c r="K36">
        <v>2016</v>
      </c>
    </row>
    <row r="37" spans="11:62" x14ac:dyDescent="0.15">
      <c r="K37">
        <v>2017</v>
      </c>
    </row>
    <row r="38" spans="11:62" x14ac:dyDescent="0.15">
      <c r="K38">
        <v>2018</v>
      </c>
    </row>
    <row r="39" spans="11:62" x14ac:dyDescent="0.15">
      <c r="K39">
        <v>2019</v>
      </c>
    </row>
    <row r="40" spans="11:62" x14ac:dyDescent="0.15">
      <c r="K40">
        <v>2020</v>
      </c>
    </row>
  </sheetData>
  <mergeCells count="4">
    <mergeCell ref="X1:Z1"/>
    <mergeCell ref="AA1:AC1"/>
    <mergeCell ref="AD1:AE1"/>
    <mergeCell ref="AF1:AG1"/>
  </mergeCells>
  <phoneticPr fontId="19"/>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874</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875</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876</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IF(COUNTIF(個票ｰ1004!$U$79:$U$168,$C14),"○","")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IF(COUNTIF(個票ｰ1004!$U$79:$U$168,$C15),"○","")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IF(COUNTIF(個票ｰ1004!$U$79:$U$168,$C16),"○","")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IF(COUNTIF(個票ｰ1004!$U$79:$U$168,$C17),"○","")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IF(COUNTIF(個票ｰ1004!$U$79:$U$168,$C18),"○","")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IF(COUNTIF(個票ｰ1004!$U$79:$U$168,$C19),"○","")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IF(COUNTIF(個票ｰ1004!$U$79:$U$168,$C20),"○","")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IF(COUNTIF(個票ｰ1004!$U$79:$U$168,$C21),"○","")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IF(COUNTIF(個票ｰ1004!$U$79:$U$168,$C22),"○","")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IF(COUNTIF(個票ｰ1004!$U$79:$U$168,$C23),"○","")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IF(COUNTIF(個票ｰ1004!$U$79:$U$168,$C24),"○","")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IF(COUNTIF(個票ｰ1004!$U$79:$U$168,$C25),"○","")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IF(COUNTIF(個票ｰ1004!$U$79:$U$168,$C26),"○","")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IF(COUNTIF(個票ｰ1004!$U$79:$U$168,$C27),"○","")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IF(COUNTIF(個票ｰ1004!$U$79:$U$168,$C28),"○","")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IF(COUNTIF(個票ｰ1004!$U$79:$U$168,$C29),"○","")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IF(COUNTIF(個票ｰ1004!$U$79:$U$168,$C30),"○","")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IF(COUNTIF(個票ｰ1004!$U$79:$U$168,$C31),"○","")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IF(COUNTIF(個票ｰ1004!$U$79:$U$168,$C32),"○","")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IF(COUNTIF(個票ｰ1004!$U$79:$U$168,$C33),"○","")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IF(COUNTIF(個票ｰ1004!$U$79:$U$168,$C34),"○","")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IF(COUNTIF(個票ｰ1004!$U$79:$U$168,$C35),"○","")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IF(COUNTIF(個票ｰ1004!$U$79:$U$168,$C36),"○","")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IF(COUNTIF(個票ｰ1004!$U$79:$U$168,$C37),"○","")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IF(COUNTIF(個票ｰ1004!$U$79:$U$168,$C38),"○","")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IF(COUNTIF(個票ｰ1004!$U$79:$U$168,$C39),"○","")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IF(COUNTIF(個票ｰ1004!$U$79:$U$168,$C40),"○","")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IF(COUNTIF(個票ｰ1004!$U$79:$U$168,$C41),"○","")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IF(COUNTIF(個票ｰ1004!$U$79:$U$168,$C42),"○","")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IF(COUNTIF(個票ｰ1004!$U$79:$U$168,$C43),"○","")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IF(COUNTIF(個票ｰ1004!$U$79:$U$168,$C44),"○","")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IF(COUNTIF(個票ｰ1004!$U$79:$U$168,$C45),"○","")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IF(COUNTIF(個票ｰ1004!$U$79:$U$168,$C46),"○","")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IF(COUNTIF(個票ｰ1004!$U$79:$U$168,$C47),"○","")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IF(COUNTIF(個票ｰ1004!$U$79:$U$168,$C48),"○","")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IF(COUNTIF(個票ｰ1004!$U$79:$U$168,$C49),"○","")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IF(COUNTIF(個票ｰ1004!$U$79:$U$168,$C50),"○","")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IF(COUNTIF(個票ｰ1004!$U$79:$U$168,$C51),"○","")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IF(COUNTIF(個票ｰ1004!$U$79:$U$168,$C52),"○","")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IF(COUNTIF(個票ｰ1004!$U$79:$U$168,$C53),"○","")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IF(COUNTIF(個票ｰ1004!$U$79:$U$168,$C54),"○","")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IF(COUNTIF(個票ｰ1004!$U$79:$U$168,$C55),"○","")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IF(COUNTIF(個票ｰ1004!$U$79:$U$168,$C56),"○","")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QmVFcglmrifHg6Q7qAovSkgo7O/vClr79la80dD2X3UuJBLEZ/VcPxTI7BuEpiQuVpfpHaA77kbJa0oyXmb+LA==" saltValue="F0lWPKgHwha8STYhkBNsd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07" priority="15">
      <formula>$E$57=1</formula>
    </cfRule>
  </conditionalFormatting>
  <conditionalFormatting sqref="F12">
    <cfRule type="expression" dxfId="206" priority="14">
      <formula>$F$57=1</formula>
    </cfRule>
  </conditionalFormatting>
  <conditionalFormatting sqref="G12">
    <cfRule type="expression" dxfId="205" priority="13">
      <formula>$G$57=1</formula>
    </cfRule>
  </conditionalFormatting>
  <conditionalFormatting sqref="H12">
    <cfRule type="expression" dxfId="204" priority="12">
      <formula>$H$57=1</formula>
    </cfRule>
  </conditionalFormatting>
  <conditionalFormatting sqref="I12">
    <cfRule type="expression" dxfId="203" priority="11">
      <formula>$I$57=1</formula>
    </cfRule>
  </conditionalFormatting>
  <conditionalFormatting sqref="J12">
    <cfRule type="expression" dxfId="202" priority="10">
      <formula>$J$57=1</formula>
    </cfRule>
  </conditionalFormatting>
  <conditionalFormatting sqref="K12">
    <cfRule type="expression" dxfId="201" priority="9">
      <formula>$K$57=1</formula>
    </cfRule>
  </conditionalFormatting>
  <conditionalFormatting sqref="L12">
    <cfRule type="expression" dxfId="200" priority="8">
      <formula>$L$57=1</formula>
    </cfRule>
  </conditionalFormatting>
  <conditionalFormatting sqref="M12">
    <cfRule type="expression" dxfId="199" priority="7">
      <formula>$M$57=1</formula>
    </cfRule>
  </conditionalFormatting>
  <conditionalFormatting sqref="N12">
    <cfRule type="expression" dxfId="198" priority="6">
      <formula>$N$57=1</formula>
    </cfRule>
  </conditionalFormatting>
  <conditionalFormatting sqref="O12">
    <cfRule type="expression" dxfId="197" priority="5">
      <formula>$O$57=1</formula>
    </cfRule>
  </conditionalFormatting>
  <conditionalFormatting sqref="P12">
    <cfRule type="expression" dxfId="196" priority="4">
      <formula>$P$57=1</formula>
    </cfRule>
  </conditionalFormatting>
  <conditionalFormatting sqref="Q12">
    <cfRule type="expression" dxfId="195" priority="3">
      <formula>$Q$57=1</formula>
    </cfRule>
  </conditionalFormatting>
  <conditionalFormatting sqref="R12">
    <cfRule type="expression" dxfId="194" priority="2">
      <formula>$R$57=1</formula>
    </cfRule>
  </conditionalFormatting>
  <conditionalFormatting sqref="S12">
    <cfRule type="expression" dxfId="193"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B4E602E5-5825-4BE7-907F-61B1101F68A7}"/>
    <hyperlink ref="F12" r:id="rId5" location="page=101" display="https://www.ipa.go.jp/jinzai/skill-standard/dss/ps6vr700000083ki-att/000106872.pdf - page=101" xr:uid="{0F5D1A8A-895A-4009-9DE5-EE03F2E90E71}"/>
    <hyperlink ref="G12" r:id="rId6" location="page=102" display="https://www.ipa.go.jp/jinzai/skill-standard/dss/ps6vr700000083ki-att/000106872.pdf - page=102" xr:uid="{ADEEB79A-4534-4540-99B0-1F76A6D9F492}"/>
    <hyperlink ref="H12" r:id="rId7" location="page=115" display="https://www.ipa.go.jp/jinzai/skill-standard/dss/ps6vr700000083ki-att/000106872.pdf - page=115" xr:uid="{12271C76-5C51-456D-BED3-19B7CAB982F3}"/>
    <hyperlink ref="I12" r:id="rId8" location="page=116" display="https://www.ipa.go.jp/jinzai/skill-standard/dss/ps6vr700000083ki-att/000106872.pdf - page=116" xr:uid="{68EF4C27-6A74-4E18-B6CF-FBF62A17E885}"/>
    <hyperlink ref="J12" r:id="rId9" location="page=117" display="https://www.ipa.go.jp/jinzai/skill-standard/dss/ps6vr700000083ki-att/000106872.pdf - page=117" xr:uid="{37CD8A1F-C994-4CA4-8DDB-D17D7C9250BC}"/>
    <hyperlink ref="K12" r:id="rId10" location="page=126" display="https://www.ipa.go.jp/jinzai/skill-standard/dss/ps6vr700000083ki-att/000106872.pdf - page=126" xr:uid="{FCE75225-CB47-4509-B244-B230D3B43EAB}"/>
    <hyperlink ref="L12" r:id="rId11" location="page=127" display="https://www.ipa.go.jp/jinzai/skill-standard/dss/ps6vr700000083ki-att/000106872.pdf - page=127" xr:uid="{4B0F0B53-3C51-4E1B-A91F-14684C2183AD}"/>
    <hyperlink ref="M12" r:id="rId12" location="page=128" xr:uid="{B90CD27B-46AC-457C-89E3-98281E3A6CB0}"/>
    <hyperlink ref="N12" r:id="rId13" location="page=135" display="https://www.ipa.go.jp/jinzai/skill-standard/dss/ps6vr700000083ki-att/000106872.pdf - page=135" xr:uid="{0EDFB52B-CD86-4229-9599-5FDB9A8F3EFA}"/>
    <hyperlink ref="O12" r:id="rId14" location="page=136" display="https://www.ipa.go.jp/jinzai/skill-standard/dss/ps6vr700000083ki-att/000106872.pdf - page=136" xr:uid="{F9D4445E-E348-44AC-982E-5B760F4D0257}"/>
    <hyperlink ref="P12" r:id="rId15" location="page=137" display="https://www.ipa.go.jp/jinzai/skill-standard/dss/ps6vr700000083ki-att/000106872.pdf - page=137" xr:uid="{DBC84913-B9DA-49D0-B080-B1DBD3B3C7D8}"/>
    <hyperlink ref="Q12" r:id="rId16" location="page=138" display="https://www.ipa.go.jp/jinzai/skill-standard/dss/ps6vr700000083ki-att/000106872.pdf - page=138" xr:uid="{E691E756-2AEA-4188-A651-B29EABF144EA}"/>
    <hyperlink ref="R12" r:id="rId17" location="page=145" display="https://www.ipa.go.jp/jinzai/skill-standard/dss/ps6vr700000083ki-att/000106872.pdf - page=145" xr:uid="{1A025BA8-2841-4A2B-A93E-207005ABF0F1}"/>
    <hyperlink ref="S12" r:id="rId18" location="page=146" display="https://www.ipa.go.jp/jinzai/skill-standard/dss/ps6vr700000083ki-att/000106872.pdf - page=146" xr:uid="{4F9119FB-2F17-4B5F-A18B-8BFACE26CE64}"/>
    <hyperlink ref="C14:C19" r:id="rId19" location="page=85" display="ビジネス戦略策定・実行" xr:uid="{3EAC3131-6F7F-4C8F-B993-EC90D74A6C82}"/>
    <hyperlink ref="C20:C25" r:id="rId20" location="page=86" display="ビジネス調査" xr:uid="{F61BE48E-CEB2-4959-80FD-F256731FB9F7}"/>
    <hyperlink ref="C26:C30" r:id="rId21" location="page=87" display="顧客・ユーザー理解" xr:uid="{BFD55EB4-DA33-4D7F-8EA2-51CADD11DB5A}"/>
    <hyperlink ref="C31:C35" r:id="rId22" location="page=88" display="データ理解・活用" xr:uid="{FE54B7EC-2C66-46A8-8AA2-1ED7E11F25AC}"/>
    <hyperlink ref="C36:C37" r:id="rId23" location="page=89" display="データ活用基盤設計" xr:uid="{6410E07E-3782-4BE8-96DB-13EC31B8A1E0}"/>
    <hyperlink ref="C38:C50" r:id="rId24" location="page=90" display="コンピュータサイエンス" xr:uid="{6667C660-3448-47BB-8E77-9EEA6396CFC5}"/>
    <hyperlink ref="C51:C56" r:id="rId25" location="page=91" display="セキュリティ体制構築・運営" xr:uid="{A6FC0AEB-1673-41CD-8B5D-D7DDB9ADEDB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14749E4-B825-444B-8C43-1442D83EEAC9}">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dimension ref="A1:X81"/>
  <sheetViews>
    <sheetView showGridLines="0" view="pageBreakPreview" zoomScaleNormal="100" zoomScaleSheetLayoutView="10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x14ac:dyDescent="0.15">
      <c r="A7" s="1680" t="s">
        <v>507</v>
      </c>
      <c r="B7" s="1681"/>
      <c r="C7" s="1681"/>
      <c r="D7" s="1682"/>
      <c r="E7" s="1689">
        <f>'申請書・総括票（共通）'!B43</f>
        <v>0</v>
      </c>
      <c r="F7" s="1690"/>
      <c r="G7" s="1690"/>
      <c r="H7" s="1690"/>
      <c r="I7" s="1690"/>
      <c r="J7" s="1690"/>
      <c r="K7" s="1690"/>
      <c r="L7" s="1690"/>
      <c r="M7" s="1690"/>
      <c r="N7" s="1690"/>
      <c r="O7" s="1690"/>
      <c r="P7" s="1690"/>
      <c r="Q7" s="1691"/>
      <c r="R7" s="1698" t="s">
        <v>757</v>
      </c>
      <c r="S7" s="1699"/>
      <c r="T7" s="1700"/>
      <c r="U7" s="1701">
        <f>'申請書・総括票（共通）'!A43</f>
        <v>1004</v>
      </c>
      <c r="V7" s="1702"/>
      <c r="W7" s="170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個票ｰ1004!E14</f>
        <v>0</v>
      </c>
      <c r="V9" s="369" t="s">
        <v>760</v>
      </c>
      <c r="W9" s="370"/>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51"/>
      <c r="E30" s="1951"/>
      <c r="F30" s="1951"/>
      <c r="G30" s="1951"/>
      <c r="H30" s="195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192" priority="2" operator="equal">
      <formula>0</formula>
    </cfRule>
  </conditionalFormatting>
  <conditionalFormatting sqref="T3:X3">
    <cfRule type="cellIs" dxfId="191" priority="1" operator="equal">
      <formula>0</formula>
    </cfRule>
  </conditionalFormatting>
  <dataValidations count="3">
    <dataValidation allowBlank="1" showInputMessage="1" showErrorMessage="1" prompt="本様式４．教材費の内訳より自動計算されます" sqref="G20:H20 G16:H16" xr:uid="{055826F5-04CA-4E99-B904-5726077FF7E9}"/>
    <dataValidation type="list" allowBlank="1" showInputMessage="1" showErrorMessage="1" sqref="E3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34"/>
  <sheetViews>
    <sheetView showGridLines="0" view="pageBreakPreview" zoomScaleNormal="100" zoomScaleSheetLayoutView="100" workbookViewId="0"/>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862"/>
      <c r="E7" s="1862"/>
      <c r="F7" s="1862"/>
      <c r="G7" s="1862"/>
      <c r="H7" s="1862"/>
      <c r="I7" s="1862"/>
      <c r="J7" s="1862"/>
      <c r="K7" s="49"/>
    </row>
    <row r="8" spans="1:11" s="3" customFormat="1" ht="26.25" customHeight="1" x14ac:dyDescent="0.15">
      <c r="A8" s="1864" t="s">
        <v>507</v>
      </c>
      <c r="B8" s="1865"/>
      <c r="C8" s="1861">
        <f>'申請書・総括票（共通）'!B43</f>
        <v>0</v>
      </c>
      <c r="D8" s="1862"/>
      <c r="E8" s="1862"/>
      <c r="F8" s="1970"/>
      <c r="G8" s="163" t="s">
        <v>508</v>
      </c>
      <c r="H8" s="1868">
        <f>'申請書・総括票（共通）'!A43</f>
        <v>1004</v>
      </c>
      <c r="I8" s="1869"/>
      <c r="J8" s="1971"/>
      <c r="K8" s="164"/>
    </row>
    <row r="9" spans="1:11" s="3" customFormat="1" ht="26.25" customHeight="1" x14ac:dyDescent="0.15">
      <c r="A9" s="1866"/>
      <c r="B9" s="1867"/>
      <c r="C9" s="1861"/>
      <c r="D9" s="1862"/>
      <c r="E9" s="1862"/>
      <c r="F9" s="1970"/>
      <c r="G9" s="165" t="s">
        <v>812</v>
      </c>
      <c r="H9" s="1868"/>
      <c r="I9" s="1869"/>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3"/>
      <c r="G13" s="1875" t="s">
        <v>816</v>
      </c>
      <c r="H13" s="1875"/>
      <c r="I13" s="1875"/>
      <c r="J13" s="1972"/>
      <c r="K13" s="49"/>
    </row>
    <row r="14" spans="1:11" s="3" customFormat="1" ht="27" customHeight="1" x14ac:dyDescent="0.15">
      <c r="A14" s="169"/>
      <c r="B14" s="1189"/>
      <c r="C14" s="1189"/>
      <c r="D14" s="1190"/>
      <c r="E14" s="168" t="s">
        <v>817</v>
      </c>
      <c r="F14" s="373"/>
      <c r="G14" s="1875" t="s">
        <v>816</v>
      </c>
      <c r="H14" s="1875"/>
      <c r="I14" s="1875"/>
      <c r="J14" s="1972"/>
      <c r="K14" s="49"/>
    </row>
    <row r="15" spans="1:11" s="3" customFormat="1" ht="27" customHeight="1" x14ac:dyDescent="0.15">
      <c r="A15" s="170"/>
      <c r="B15" s="1300"/>
      <c r="C15" s="1300"/>
      <c r="D15" s="1301"/>
      <c r="E15" s="168" t="s">
        <v>818</v>
      </c>
      <c r="F15" s="373"/>
      <c r="G15" s="1875" t="s">
        <v>816</v>
      </c>
      <c r="H15" s="1875"/>
      <c r="I15" s="1875"/>
      <c r="J15" s="1875"/>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202"/>
      <c r="G18" s="1202"/>
      <c r="H18" s="1202"/>
      <c r="I18" s="1202"/>
      <c r="J18" s="1966"/>
      <c r="K18" s="171"/>
    </row>
    <row r="19" spans="1:21" s="3" customFormat="1" ht="45.75" customHeight="1" x14ac:dyDescent="0.15">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202"/>
      <c r="G20" s="1202"/>
      <c r="H20" s="1202"/>
      <c r="I20" s="1202"/>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202"/>
      <c r="G22" s="1202"/>
      <c r="H22" s="1202"/>
      <c r="I22" s="1202"/>
      <c r="J22" s="1966"/>
      <c r="K22" s="171"/>
    </row>
    <row r="23" spans="1:21" s="3" customFormat="1" ht="45" customHeight="1" x14ac:dyDescent="0.15">
      <c r="A23" s="310"/>
      <c r="B23" s="1933" t="s">
        <v>826</v>
      </c>
      <c r="C23" s="1186"/>
      <c r="D23" s="1187"/>
      <c r="E23" s="1935" t="s">
        <v>827</v>
      </c>
      <c r="F23" s="1935"/>
      <c r="G23" s="1967"/>
      <c r="H23" s="1937"/>
      <c r="I23" s="1938"/>
      <c r="J23" s="1968"/>
      <c r="K23" s="171"/>
    </row>
    <row r="24" spans="1:21" s="3" customFormat="1" ht="63" customHeight="1" x14ac:dyDescent="0.15">
      <c r="A24" s="310"/>
      <c r="B24" s="1316"/>
      <c r="C24" s="1189"/>
      <c r="D24" s="1190"/>
      <c r="E24" s="1940" t="s">
        <v>828</v>
      </c>
      <c r="F24" s="1935"/>
      <c r="G24" s="1935"/>
      <c r="H24" s="1935"/>
      <c r="I24" s="1935"/>
      <c r="J24" s="1967"/>
      <c r="K24" s="171"/>
    </row>
    <row r="25" spans="1:21" s="3" customFormat="1" ht="30.75" customHeight="1" x14ac:dyDescent="0.15">
      <c r="A25" s="310"/>
      <c r="B25" s="1316"/>
      <c r="C25" s="1189"/>
      <c r="D25" s="1190"/>
      <c r="E25" s="311"/>
      <c r="F25" s="1941" t="s">
        <v>829</v>
      </c>
      <c r="G25" s="1942"/>
      <c r="H25" s="1942"/>
      <c r="I25" s="1942"/>
      <c r="J25" s="1969"/>
      <c r="K25" s="171"/>
    </row>
    <row r="26" spans="1:21" s="3" customFormat="1" ht="30.75" customHeight="1" x14ac:dyDescent="0.15">
      <c r="A26" s="310"/>
      <c r="B26" s="1316"/>
      <c r="C26" s="1189"/>
      <c r="D26" s="1190"/>
      <c r="E26" s="311"/>
      <c r="F26" s="1941" t="s">
        <v>830</v>
      </c>
      <c r="G26" s="1942"/>
      <c r="H26" s="1942"/>
      <c r="I26" s="1942"/>
      <c r="J26" s="1969"/>
      <c r="K26" s="171"/>
    </row>
    <row r="27" spans="1:21" s="3" customFormat="1" ht="30.75" customHeight="1" x14ac:dyDescent="0.15">
      <c r="A27" s="310"/>
      <c r="B27" s="1316"/>
      <c r="C27" s="1189"/>
      <c r="D27" s="1190"/>
      <c r="E27" s="311"/>
      <c r="F27" s="1941" t="s">
        <v>831</v>
      </c>
      <c r="G27" s="1942"/>
      <c r="H27" s="1942"/>
      <c r="I27" s="1942"/>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792"/>
      <c r="E37" s="1792"/>
      <c r="F37" s="1792"/>
      <c r="G37" s="1792"/>
      <c r="H37" s="1792"/>
      <c r="I37" s="1792"/>
      <c r="J37" s="1958"/>
    </row>
    <row r="38" spans="1:26" ht="27.75" customHeight="1" x14ac:dyDescent="0.15">
      <c r="B38" s="1919" t="s">
        <v>835</v>
      </c>
      <c r="C38" s="1921">
        <f>'申請書・総括票（共通）'!B43</f>
        <v>0</v>
      </c>
      <c r="D38" s="1922"/>
      <c r="E38" s="1922"/>
      <c r="F38" s="1923"/>
      <c r="G38" s="163" t="s">
        <v>508</v>
      </c>
      <c r="H38" s="1788">
        <f>'申請書・総括票（共通）'!A43</f>
        <v>1004</v>
      </c>
      <c r="I38" s="1789"/>
      <c r="J38" s="1964"/>
    </row>
    <row r="39" spans="1:26" ht="27.75" customHeight="1" x14ac:dyDescent="0.15">
      <c r="B39" s="1920"/>
      <c r="C39" s="1924"/>
      <c r="D39" s="1925"/>
      <c r="E39" s="1925"/>
      <c r="F39" s="1926"/>
      <c r="G39" s="165" t="s">
        <v>812</v>
      </c>
      <c r="H39" s="1928"/>
      <c r="I39" s="1929"/>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個票ｰ1004!B237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57"/>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個票ｰ1004!B238</f>
        <v>0</v>
      </c>
      <c r="D77" s="1792"/>
      <c r="E77" s="1792"/>
      <c r="F77" s="1958"/>
      <c r="G77" s="200" t="s">
        <v>838</v>
      </c>
      <c r="H77" s="1788">
        <v>2</v>
      </c>
      <c r="I77" s="1789"/>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57"/>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個票ｰ1004!B241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57"/>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個票ｰ1004!B242</f>
        <v>0</v>
      </c>
      <c r="D147" s="1792"/>
      <c r="E147" s="1792"/>
      <c r="F147" s="1958"/>
      <c r="G147" s="200" t="s">
        <v>838</v>
      </c>
      <c r="H147" s="1788">
        <v>12</v>
      </c>
      <c r="I147" s="1789"/>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57"/>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個票ｰ1004!B243</f>
        <v>0</v>
      </c>
      <c r="D179" s="1792"/>
      <c r="E179" s="1792"/>
      <c r="F179" s="1958"/>
      <c r="G179" s="200" t="s">
        <v>838</v>
      </c>
      <c r="H179" s="1788">
        <v>13</v>
      </c>
      <c r="I179" s="1789"/>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57"/>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個票ｰ1004!B244</f>
        <v>0</v>
      </c>
      <c r="D211" s="1792"/>
      <c r="E211" s="1792"/>
      <c r="F211" s="1958"/>
      <c r="G211" s="200" t="s">
        <v>838</v>
      </c>
      <c r="H211" s="1788">
        <v>14</v>
      </c>
      <c r="I211" s="1789"/>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57"/>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個票ｰ1004!B245</f>
        <v>0</v>
      </c>
      <c r="D244" s="1792"/>
      <c r="E244" s="1792"/>
      <c r="F244" s="1958"/>
      <c r="G244" s="200" t="s">
        <v>838</v>
      </c>
      <c r="H244" s="1788">
        <v>15</v>
      </c>
      <c r="I244" s="1789"/>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57"/>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個票ｰ1004!B246</f>
        <v>0</v>
      </c>
      <c r="D276" s="1792"/>
      <c r="E276" s="1792"/>
      <c r="F276" s="1958"/>
      <c r="G276" s="200" t="s">
        <v>838</v>
      </c>
      <c r="H276" s="1788">
        <v>16</v>
      </c>
      <c r="I276" s="1789"/>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57"/>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個票ｰ1004!B247</f>
        <v>0</v>
      </c>
      <c r="D308" s="1792"/>
      <c r="E308" s="1792"/>
      <c r="F308" s="1958"/>
      <c r="G308" s="200" t="s">
        <v>838</v>
      </c>
      <c r="H308" s="1788">
        <v>17</v>
      </c>
      <c r="I308" s="1789"/>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57"/>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個票ｰ1004!B248</f>
        <v>0</v>
      </c>
      <c r="D341" s="1792"/>
      <c r="E341" s="1792"/>
      <c r="F341" s="1958"/>
      <c r="G341" s="200" t="s">
        <v>838</v>
      </c>
      <c r="H341" s="1788">
        <v>18</v>
      </c>
      <c r="I341" s="1789"/>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57"/>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個票ｰ1004!B249</f>
        <v>0</v>
      </c>
      <c r="D373" s="1792"/>
      <c r="E373" s="1792"/>
      <c r="F373" s="1958"/>
      <c r="G373" s="200" t="s">
        <v>838</v>
      </c>
      <c r="H373" s="1788">
        <v>19</v>
      </c>
      <c r="I373" s="1789"/>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57"/>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個票ｰ1004!B250</f>
        <v>0</v>
      </c>
      <c r="D405" s="1792"/>
      <c r="E405" s="1792"/>
      <c r="F405" s="1958"/>
      <c r="G405" s="200" t="s">
        <v>838</v>
      </c>
      <c r="H405" s="1788">
        <v>20</v>
      </c>
      <c r="I405" s="1789"/>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57"/>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190" priority="5" operator="equal">
      <formula>0</formula>
    </cfRule>
  </conditionalFormatting>
  <conditionalFormatting sqref="E25:J27">
    <cfRule type="expression" dxfId="189" priority="1">
      <formula>$H$23="含んでいない"</formula>
    </cfRule>
  </conditionalFormatting>
  <conditionalFormatting sqref="F28:J28">
    <cfRule type="expression" dxfId="188" priority="2">
      <formula>$E$27="○"</formula>
    </cfRule>
  </conditionalFormatting>
  <conditionalFormatting sqref="H3:K3">
    <cfRule type="cellIs" dxfId="187" priority="4" operator="equal">
      <formula>0</formula>
    </cfRule>
  </conditionalFormatting>
  <conditionalFormatting sqref="H32:K32">
    <cfRule type="cellIs" dxfId="186"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14146555-15CE-4EFD-9672-8268B11A33D5}"/>
    <dataValidation allowBlank="1" showInputMessage="1" showErrorMessage="1" prompt="直近の職歴について、所属だけではなく「担当分野」も記載。" sqref="F60:J63 F93:J96 F129:J132 F162:J165" xr:uid="{961E681D-1554-4E88-A1F4-B748DBF5CC35}"/>
    <dataValidation allowBlank="1" showInputMessage="1" showErrorMessage="1" prompt="当該教育訓練の内容に関係する実務経験を具体的に記載。" sqref="F48:J52 F54:J58 F81:J85 F117:J121 F150:J154" xr:uid="{6B4FDCD1-54BA-474B-9FC9-45F2E7B21C18}"/>
    <dataValidation type="list" allowBlank="1" showInputMessage="1" showErrorMessage="1" sqref="E16:J16"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CDEE0F84-6380-4FF1-8FA1-735BEC59644A}">
      <formula1>"はい（いずれにも該当しない）,いいえ（いずれかに該当する）"</formula1>
    </dataValidation>
    <dataValidation type="list" allowBlank="1" showInputMessage="1" showErrorMessage="1" sqref="H23:J23" xr:uid="{02608BE9-0FF3-4BE7-BA73-E15BE78E8F09}">
      <formula1>"含んでいる,含んでいない"</formula1>
    </dataValidation>
    <dataValidation type="list" allowBlank="1" showInputMessage="1" showErrorMessage="1" sqref="E25:E27" xr:uid="{779AE344-7BA4-46D6-A619-E7700050F6C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'申請書・総括票（共通）'!B44</f>
        <v>0</v>
      </c>
      <c r="D8" s="1463"/>
      <c r="E8" s="1463"/>
      <c r="F8" s="1463"/>
      <c r="G8" s="1463"/>
      <c r="H8" s="1463"/>
      <c r="I8" s="1463"/>
      <c r="J8" s="1463"/>
      <c r="K8" s="1463"/>
      <c r="L8" s="1463"/>
      <c r="M8" s="1463"/>
      <c r="N8" s="977" t="s">
        <v>508</v>
      </c>
      <c r="O8" s="977"/>
      <c r="P8" s="1464">
        <f>'申請書・総括票（共通）'!A44</f>
        <v>1005</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968</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IF(COUNTIF(ロール対応表ｰ1005!$D$58:$S$58,F52)=0,"【ERROR正しいロールを選択してください】","")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IF(COUNTIF(ロール対応表ｰ1005!$D$59:$S$59,F54)=0,"【ERROR正しいロールを選択してください】","")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969</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877</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IF(ロール対応表ｰ1005!$T$57=0,"","「ロール対応表」シートと一致していないスキル項目があります")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kQ5Ng9kTgt8sJ0W2XKccSnbYHziWX7ybrmM6pAVFv3VtePzm+eAy1sXE9vY/ki/K1qC75EhaCaiOaf1QYzmp3g==" saltValue="TOwMu0SOL56hR4YJiMPklw=="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185" priority="1">
      <formula>$P$55="含んでいない"</formula>
    </cfRule>
  </conditionalFormatting>
  <conditionalFormatting sqref="E194:R194">
    <cfRule type="cellIs" dxfId="184" priority="7" operator="equal">
      <formula>"自動で入力されます"</formula>
    </cfRule>
  </conditionalFormatting>
  <conditionalFormatting sqref="F181">
    <cfRule type="expression" dxfId="183" priority="8">
      <formula>"P73=""なし"""</formula>
    </cfRule>
  </conditionalFormatting>
  <conditionalFormatting sqref="F61:R61">
    <cfRule type="expression" dxfId="182" priority="3">
      <formula>$E60="○"</formula>
    </cfRule>
  </conditionalFormatting>
  <conditionalFormatting sqref="H69:R69">
    <cfRule type="cellIs" dxfId="181" priority="6" operator="equal">
      <formula>"自動で入力されます"</formula>
    </cfRule>
  </conditionalFormatting>
  <conditionalFormatting sqref="H71:R71">
    <cfRule type="cellIs" dxfId="180" priority="5" operator="equal">
      <formula>"自動で入力されます"</formula>
    </cfRule>
  </conditionalFormatting>
  <conditionalFormatting sqref="N169">
    <cfRule type="cellIs" dxfId="179" priority="4" operator="equal">
      <formula>"「ロール対応表」シートと一致していないスキル項目があります"</formula>
    </cfRule>
  </conditionalFormatting>
  <conditionalFormatting sqref="O3 C7:R7 N8:P8 C8:C9">
    <cfRule type="cellIs" dxfId="178" priority="19" operator="equal">
      <formula>0</formula>
    </cfRule>
  </conditionalFormatting>
  <conditionalFormatting sqref="P55:R55">
    <cfRule type="expression" priority="2">
      <formula>$P$55="含んでいない"</formula>
    </cfRule>
  </conditionalFormatting>
  <conditionalFormatting sqref="Z177">
    <cfRule type="expression" dxfId="177" priority="9">
      <formula>"P73=""なし"""</formula>
    </cfRule>
  </conditionalFormatting>
  <dataValidations count="40">
    <dataValidation type="list" allowBlank="1" showInputMessage="1" showErrorMessage="1" sqref="E73:H73" xr:uid="{6C56C2C4-6958-4347-8084-8624CA80BF83}">
      <formula1>"パンフレット,パンフレット＋ホームページ（右にURLを記載）,ホームページ（右にURLを記載）"</formula1>
    </dataValidation>
    <dataValidation type="list" allowBlank="1" showInputMessage="1" showErrorMessage="1" sqref="E206:H206" xr:uid="{94D6D78A-4C9D-4D3B-801C-CD88A9E3D9AC}">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269A1D9-4821-4DA1-AEDE-77FF8C8A6EF8}"/>
    <dataValidation type="list" allowBlank="1" showInputMessage="1" showErrorMessage="1" sqref="E186:G186" xr:uid="{0213D476-A809-48B7-B7E3-1FCC71F14720}">
      <formula1>"パンフレット,ホームページ(右にURLを記載),パンフレット+ホームページ(右にURLを記載)"</formula1>
    </dataValidation>
    <dataValidation type="list" allowBlank="1" showInputMessage="1" showErrorMessage="1" sqref="E27:R27 E65 E57:E60" xr:uid="{0CE82C34-2DA6-4D29-BE44-E43907EC612B}">
      <formula1>"○"</formula1>
    </dataValidation>
    <dataValidation type="list" allowBlank="1" showInputMessage="1" showErrorMessage="1" sqref="L259:N259" xr:uid="{46CF8BF0-D564-441A-A5BF-5107EB40FE02}">
      <formula1>"該当する,該当しない"</formula1>
    </dataValidation>
    <dataValidation type="list" allowBlank="1" showInputMessage="1" showErrorMessage="1" sqref="F16:H16" xr:uid="{5383AC5F-5DA3-4A51-BEC6-30EDB78508F0}">
      <formula1>"昼間（平日）,夜間（平日）,土日,昼間（平日）＋土日,夜間（平日）＋土日"</formula1>
    </dataValidation>
    <dataValidation type="list" allowBlank="1" showInputMessage="1" showErrorMessage="1" sqref="F18:H18" xr:uid="{EAB61CCB-99E8-4EE7-8324-BA7A8BFA71ED}">
      <formula1>"通信,一部eラーニング,eラーニング"</formula1>
    </dataValidation>
    <dataValidation type="list" allowBlank="1" showInputMessage="1" showErrorMessage="1" sqref="Q188 Q191" xr:uid="{A53E6237-7A0D-4016-83F4-C673F4696BE1}">
      <formula1>"認める,認めない,その他"</formula1>
    </dataValidation>
    <dataValidation type="list" allowBlank="1" showInputMessage="1" showErrorMessage="1" sqref="K188 K191" xr:uid="{59FA7329-D76C-42FA-AA31-32014F88862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B3E0B510-6F43-4BE6-AEA6-E04209C3F011}">
      <formula1>"100％,90%以上,70%以上,66%(2/3)以上,60%以上,50%以上,50%未満でも可,その他"</formula1>
    </dataValidation>
    <dataValidation type="list" allowBlank="1" showInputMessage="1" showErrorMessage="1" sqref="AB10 E16:E18" xr:uid="{294AF4A8-4CA3-4488-8D10-A281636D5E61}">
      <formula1>"通学,通信"</formula1>
    </dataValidation>
    <dataValidation type="list" allowBlank="1" showInputMessage="1" showErrorMessage="1" sqref="E197" xr:uid="{749CAA9B-9B66-49E2-A0C4-243BA0A91EC2}">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AD515AFF-6207-4C9C-A440-46AA275C4ED1}">
      <formula1>"有,無"</formula1>
    </dataValidation>
    <dataValidation allowBlank="1" showInputMessage="1" showErrorMessage="1" prompt="既存講座の申請の場合→「２．教育訓練の対象分野」へ" sqref="E26" xr:uid="{B93CC1B5-8908-4F14-B76E-BA49D05E8CD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19EC9840-0E7F-4B6F-9D93-6B9A6714404E}"/>
    <dataValidation allowBlank="1" showInputMessage="1" showErrorMessage="1" prompt="前回の認定適用日から申請書提出前日までの実績を記載してください。" sqref="F23:G25 N23:O25" xr:uid="{6702000D-EE1D-4199-9259-F05BFC69ED43}"/>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08A6AB39-B9C8-4428-B4AB-99387FBD8BB8}"/>
    <dataValidation allowBlank="1" showInputMessage="1" showErrorMessage="1" prompt="再認定申請講座の場合は、改善内容や時期が分かるように具体的に記載してください。" sqref="E37:R37" xr:uid="{4C45B8FA-AC7B-487F-B1F9-C400CA426E7E}"/>
    <dataValidation allowBlank="1" showInputMessage="1" showErrorMessage="1" prompt="身に付けられるスキルの具体的な内容を記載。" sqref="E67:R67" xr:uid="{34165020-F520-4633-99D4-8F8C44F6F2F5}"/>
    <dataValidation allowBlank="1" showInputMessage="1" showErrorMessage="1" prompt="受講前に経験しておくことが推奨される実務経験を記載。" sqref="E177" xr:uid="{216070C1-4065-4FBF-AE9C-EBB611BFCE85}"/>
    <dataValidation allowBlank="1" showInputMessage="1" showErrorMessage="1" prompt="受講前に身に付けておくことが推奨される知識・技術を記載。" sqref="E178" xr:uid="{C164A0AB-B06F-46D3-A16E-E29666A7979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F2497662-49E6-44EC-9A32-7F93BB86B261}"/>
    <dataValidation allowBlank="1" showInputMessage="1" showErrorMessage="1" prompt="講義（演習）の内容と到達目標が分かるように具体的に記載。" sqref="G79 G85 G91 G97 G103 G109 G115 G121 G127 G133 G139 G145 G151 G157 G163" xr:uid="{60147606-6F1B-4B43-8F1F-E57F18F5DBA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CB59FDF1-E79A-4318-9AA9-601321C2886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C616ACB6-F9DF-4D92-A73F-09DE69CB17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105AE9B7-8507-4AB8-ADA8-0EE6152C9299}"/>
    <dataValidation allowBlank="1" showInputMessage="1" showErrorMessage="1" prompt="演習を通学で行う（eラーニングで実施しない）場合は、記載不要。_x000a_双方向又は多方向に授業を行うための措置が取られていることが必要。" sqref="E210" xr:uid="{A8CFB4A3-2FF2-4079-BB84-C4C504827E0E}"/>
    <dataValidation allowBlank="1" showInputMessage="1" showErrorMessage="1" prompt="ホームページ等で公表することが必要。" sqref="E219:R219" xr:uid="{397E1AB0-B830-42AE-B6B6-5D3BA440E1EC}"/>
    <dataValidation allowBlank="1" showInputMessage="1" showErrorMessage="1" prompt="新規のカリキュラムを加えるなど内容を変更した講座を申請を選択の場合→「（16）申請にあたり、新たに追加・変更した内容」へ。" sqref="O26:R26" xr:uid="{D769835C-8726-43A8-805F-731FB7C7D64F}"/>
    <dataValidation imeMode="off" allowBlank="1" showInputMessage="1" showErrorMessage="1" sqref="E14" xr:uid="{114EE205-DF5E-4084-9688-4C9C902F2BB0}"/>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07872DC-92BC-4643-9C9B-130A0FC95DAC}"/>
    <dataValidation type="list" allowBlank="1" showInputMessage="1" showErrorMessage="1" sqref="L254:L258" xr:uid="{464BD4FA-7EBC-41A6-9909-0478BBF794FF}">
      <formula1>"はい,いいえ"</formula1>
    </dataValidation>
    <dataValidation type="list" allowBlank="1" showInputMessage="1" showErrorMessage="1" sqref="E308:S309" xr:uid="{A4794C3F-1F95-40F1-B6A1-BA4B0A1C0E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3329C7C-1E8D-40CD-8122-FA9228D2FB9E}">
      <formula1>"講座実績の検証を行っている,検証を行っていない"</formula1>
    </dataValidation>
    <dataValidation type="list" allowBlank="1" showInputMessage="1" showErrorMessage="1" sqref="E348:S350" xr:uid="{EB963137-2D94-4466-B2A8-DFFFF30F5142}">
      <formula1>"定期的に見直している,見直していない"</formula1>
    </dataValidation>
    <dataValidation type="list" allowBlank="1" showErrorMessage="1" sqref="N79:N138" xr:uid="{A1237789-056D-4F4F-901F-750ADF0A0168}">
      <formula1>"全部,一部,実施なし"</formula1>
    </dataValidation>
    <dataValidation type="list" allowBlank="1" showInputMessage="1" showErrorMessage="1" sqref="P55:R55" xr:uid="{9CF1A32B-DADF-4E1C-B02D-C478A59CB111}">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B1C137F1-2917-41F8-BD36-2469925B6239}"/>
    <dataValidation type="list" allowBlank="1" showInputMessage="1" showErrorMessage="1" sqref="E20:Q20" xr:uid="{8B7B76CE-7B30-4A4E-A0FD-94CF7E4898BC}">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A0301DC1-21FD-49D4-BC61-46886C392525}">
          <x14:formula1>
            <xm:f>ロール対応表ｰ1005!$D$59:$S$59</xm:f>
          </x14:formula1>
          <xm:sqref>F54:R54</xm:sqref>
        </x14:dataValidation>
        <x14:dataValidation type="list" allowBlank="1" showInputMessage="1" showErrorMessage="1" xr:uid="{7BA4C2B5-D8A9-4337-8626-EC85CD28769A}">
          <x14:formula1>
            <xm:f>ロール対応表ｰ1005!$D$58:$S$58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D2A8B7E0-C5DD-4BF1-90C8-B80413722C6E}">
          <x14:formula1>
            <xm:f>ロール対応表ｰ1005!$V$14:$V$56</xm:f>
          </x14:formula1>
          <xm:sqref>U79:U168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X62"/>
  <sheetViews>
    <sheetView showGridLines="0" view="pageBreakPreview" zoomScale="85" zoomScaleNormal="100" zoomScaleSheetLayoutView="85"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9"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878</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879</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880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IF(COUNTIF(個票ｰ1005!$U$79:$U$168,$C14),"○","")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IF(COUNTIF(個票ｰ1005!$U$79:$U$168,$C15),"○","")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IF(COUNTIF(個票ｰ1005!$U$79:$U$168,$C16),"○","")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IF(COUNTIF(個票ｰ1005!$U$79:$U$168,$C17),"○","")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IF(COUNTIF(個票ｰ1005!$U$79:$U$168,$C18),"○","")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IF(COUNTIF(個票ｰ1005!$U$79:$U$168,$C19),"○","")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IF(COUNTIF(個票ｰ1005!$U$79:$U$168,$C20),"○","")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IF(COUNTIF(個票ｰ1005!$U$79:$U$168,$C21),"○","")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IF(COUNTIF(個票ｰ1005!$U$79:$U$168,$C22),"○","")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IF(COUNTIF(個票ｰ1005!$U$79:$U$168,$C23),"○","")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IF(COUNTIF(個票ｰ1005!$U$79:$U$168,$C24),"○","")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IF(COUNTIF(個票ｰ1005!$U$79:$U$168,$C25),"○","")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IF(COUNTIF(個票ｰ1005!$U$79:$U$168,$C26),"○","")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IF(COUNTIF(個票ｰ1005!$U$79:$U$168,$C27),"○","")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IF(COUNTIF(個票ｰ1005!$U$79:$U$168,$C28),"○","")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IF(COUNTIF(個票ｰ1005!$U$79:$U$168,$C29),"○","")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IF(COUNTIF(個票ｰ1005!$U$79:$U$168,$C30),"○","")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IF(COUNTIF(個票ｰ1005!$U$79:$U$168,$C31),"○","")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IF(COUNTIF(個票ｰ1005!$U$79:$U$168,$C32),"○","")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IF(COUNTIF(個票ｰ1005!$U$79:$U$168,$C33),"○","")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IF(COUNTIF(個票ｰ1005!$U$79:$U$168,$C34),"○","")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IF(COUNTIF(個票ｰ1005!$U$79:$U$168,$C35),"○","")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IF(COUNTIF(個票ｰ1005!$U$79:$U$168,$C36),"○","")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IF(COUNTIF(個票ｰ1005!$U$79:$U$168,$C37),"○","")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IF(COUNTIF(個票ｰ1005!$U$79:$U$168,$C38),"○","")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IF(COUNTIF(個票ｰ1005!$U$79:$U$168,$C39),"○","")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IF(COUNTIF(個票ｰ1005!$U$79:$U$168,$C40),"○","")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IF(COUNTIF(個票ｰ1005!$U$79:$U$168,$C41),"○","")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IF(COUNTIF(個票ｰ1005!$U$79:$U$168,$C42),"○","")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IF(COUNTIF(個票ｰ1005!$U$79:$U$168,$C43),"○","")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IF(COUNTIF(個票ｰ1005!$U$79:$U$168,$C44),"○","")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IF(COUNTIF(個票ｰ1005!$U$79:$U$168,$C45),"○","")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IF(COUNTIF(個票ｰ1005!$U$79:$U$168,$C46),"○","")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IF(COUNTIF(個票ｰ1005!$U$79:$U$168,$C47),"○","")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IF(COUNTIF(個票ｰ1005!$U$79:$U$168,$C48),"○","")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IF(COUNTIF(個票ｰ1005!$U$79:$U$168,$C49),"○","")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IF(COUNTIF(個票ｰ1005!$U$79:$U$168,$C50),"○","")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IF(COUNTIF(個票ｰ1005!$U$79:$U$168,$C51),"○","")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IF(COUNTIF(個票ｰ1005!$U$79:$U$168,$C52),"○","")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IF(COUNTIF(個票ｰ1005!$U$79:$U$168,$C53),"○","")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IF(COUNTIF(個票ｰ1005!$U$79:$U$168,$C54),"○","")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IF(COUNTIF(個票ｰ1005!$U$79:$U$168,$C55),"○","")</f>
        <v/>
      </c>
      <c r="V55" s="255" t="str">
        <f t="shared" si="1"/>
        <v/>
      </c>
    </row>
    <row r="56" spans="1:23" ht="15" thickBot="1" x14ac:dyDescent="0.2">
      <c r="A56" s="1531"/>
      <c r="B56" s="1532"/>
      <c r="C56" s="329" t="s">
        <v>204</v>
      </c>
      <c r="D56" s="252"/>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IF(COUNTIF(個票ｰ1005!$U$79:$U$168,$C56),"○","")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pvBkv/qtpBq9l3CYA6qddoKccGMeYi0bFLDG5+rnvzyoFeN8h6Y4zg1YAhKatCd4690fgdRcbrWQ1UdRN2N+/A==" saltValue="1D8kLROT3E5NzpOCID/6l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176" priority="15">
      <formula>$E$57=1</formula>
    </cfRule>
  </conditionalFormatting>
  <conditionalFormatting sqref="F12">
    <cfRule type="expression" dxfId="175" priority="14">
      <formula>$F$57=1</formula>
    </cfRule>
  </conditionalFormatting>
  <conditionalFormatting sqref="G12">
    <cfRule type="expression" dxfId="174" priority="13">
      <formula>$G$57=1</formula>
    </cfRule>
  </conditionalFormatting>
  <conditionalFormatting sqref="H12">
    <cfRule type="expression" dxfId="173" priority="12">
      <formula>$H$57=1</formula>
    </cfRule>
  </conditionalFormatting>
  <conditionalFormatting sqref="I12">
    <cfRule type="expression" dxfId="172" priority="11">
      <formula>$I$57=1</formula>
    </cfRule>
  </conditionalFormatting>
  <conditionalFormatting sqref="J12">
    <cfRule type="expression" dxfId="171" priority="10">
      <formula>$J$57=1</formula>
    </cfRule>
  </conditionalFormatting>
  <conditionalFormatting sqref="K12">
    <cfRule type="expression" dxfId="170" priority="9">
      <formula>$K$57=1</formula>
    </cfRule>
  </conditionalFormatting>
  <conditionalFormatting sqref="L12">
    <cfRule type="expression" dxfId="169" priority="8">
      <formula>$L$57=1</formula>
    </cfRule>
  </conditionalFormatting>
  <conditionalFormatting sqref="M12">
    <cfRule type="expression" dxfId="168" priority="7">
      <formula>$M$57=1</formula>
    </cfRule>
  </conditionalFormatting>
  <conditionalFormatting sqref="N12">
    <cfRule type="expression" dxfId="167" priority="6">
      <formula>$N$57=1</formula>
    </cfRule>
  </conditionalFormatting>
  <conditionalFormatting sqref="O12">
    <cfRule type="expression" dxfId="166" priority="5">
      <formula>$O$57=1</formula>
    </cfRule>
  </conditionalFormatting>
  <conditionalFormatting sqref="P12">
    <cfRule type="expression" dxfId="165" priority="4">
      <formula>$P$57=1</formula>
    </cfRule>
  </conditionalFormatting>
  <conditionalFormatting sqref="Q12">
    <cfRule type="expression" dxfId="164" priority="3">
      <formula>$Q$57=1</formula>
    </cfRule>
  </conditionalFormatting>
  <conditionalFormatting sqref="R12">
    <cfRule type="expression" dxfId="163" priority="2">
      <formula>$R$57=1</formula>
    </cfRule>
  </conditionalFormatting>
  <conditionalFormatting sqref="S12">
    <cfRule type="expression" dxfId="162"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ADB367A6-DBEE-4C22-BDF2-14C19B537CE9}"/>
    <hyperlink ref="F12" r:id="rId5" location="page=101" display="https://www.ipa.go.jp/jinzai/skill-standard/dss/ps6vr700000083ki-att/000106872.pdf - page=101" xr:uid="{D2C769B8-7878-46A3-9F48-C6A6D7209FD7}"/>
    <hyperlink ref="G12" r:id="rId6" location="page=102" display="https://www.ipa.go.jp/jinzai/skill-standard/dss/ps6vr700000083ki-att/000106872.pdf - page=102" xr:uid="{D48F266A-6AE0-4C78-B5F0-F32F52DF57DD}"/>
    <hyperlink ref="H12" r:id="rId7" location="page=115" display="https://www.ipa.go.jp/jinzai/skill-standard/dss/ps6vr700000083ki-att/000106872.pdf - page=115" xr:uid="{5B872D29-43EF-4EAA-9999-E68A4A410F45}"/>
    <hyperlink ref="I12" r:id="rId8" location="page=116" display="https://www.ipa.go.jp/jinzai/skill-standard/dss/ps6vr700000083ki-att/000106872.pdf - page=116" xr:uid="{A74FCBBD-F505-49B1-90B4-B82F15A4FDD2}"/>
    <hyperlink ref="J12" r:id="rId9" location="page=117" display="https://www.ipa.go.jp/jinzai/skill-standard/dss/ps6vr700000083ki-att/000106872.pdf - page=117" xr:uid="{A5718CEF-668E-43F2-AB00-2B77EC6301C2}"/>
    <hyperlink ref="K12" r:id="rId10" location="page=126" display="https://www.ipa.go.jp/jinzai/skill-standard/dss/ps6vr700000083ki-att/000106872.pdf - page=126" xr:uid="{BD47D8CA-210C-4D5C-BC03-7E59769E2C95}"/>
    <hyperlink ref="L12" r:id="rId11" location="page=127" display="https://www.ipa.go.jp/jinzai/skill-standard/dss/ps6vr700000083ki-att/000106872.pdf - page=127" xr:uid="{4070CC3D-407E-41E9-856E-31B715387F39}"/>
    <hyperlink ref="M12" r:id="rId12" location="page=128" xr:uid="{BD1A06CF-4FF2-45F8-9DAD-F72A383AF84A}"/>
    <hyperlink ref="N12" r:id="rId13" location="page=135" display="https://www.ipa.go.jp/jinzai/skill-standard/dss/ps6vr700000083ki-att/000106872.pdf - page=135" xr:uid="{ADA1D01C-54DD-4B61-8C0D-BCE442C629DC}"/>
    <hyperlink ref="O12" r:id="rId14" location="page=136" display="https://www.ipa.go.jp/jinzai/skill-standard/dss/ps6vr700000083ki-att/000106872.pdf - page=136" xr:uid="{3C6B136C-63A2-41A0-8775-9A1A6888B303}"/>
    <hyperlink ref="P12" r:id="rId15" location="page=137" display="https://www.ipa.go.jp/jinzai/skill-standard/dss/ps6vr700000083ki-att/000106872.pdf - page=137" xr:uid="{CDA76376-5A59-467C-9F03-3ACEBF41FC42}"/>
    <hyperlink ref="Q12" r:id="rId16" location="page=138" display="https://www.ipa.go.jp/jinzai/skill-standard/dss/ps6vr700000083ki-att/000106872.pdf - page=138" xr:uid="{F633CD53-E2A4-403A-8CCC-EF4A631C0813}"/>
    <hyperlink ref="R12" r:id="rId17" location="page=145" display="https://www.ipa.go.jp/jinzai/skill-standard/dss/ps6vr700000083ki-att/000106872.pdf - page=145" xr:uid="{9C75615A-185B-4B01-84E3-CD4E77232AEF}"/>
    <hyperlink ref="S12" r:id="rId18" location="page=146" display="https://www.ipa.go.jp/jinzai/skill-standard/dss/ps6vr700000083ki-att/000106872.pdf - page=146" xr:uid="{9FEE04AC-BD31-4C14-BEAA-35A3F42A5C85}"/>
    <hyperlink ref="C14:C19" r:id="rId19" location="page=85" display="ビジネス戦略策定・実行" xr:uid="{8CC5CB42-880D-4353-B686-0B4545E01F57}"/>
    <hyperlink ref="C20:C25" r:id="rId20" location="page=86" display="ビジネス調査" xr:uid="{893044D2-F966-4DD3-A2EE-0A01C5C0200D}"/>
    <hyperlink ref="C26:C30" r:id="rId21" location="page=87" display="顧客・ユーザー理解" xr:uid="{7C94A4DA-43A2-48AD-BE1B-A01EA5730513}"/>
    <hyperlink ref="C31:C35" r:id="rId22" location="page=88" display="データ理解・活用" xr:uid="{7D50A224-5D8F-48ED-B522-F370F661972D}"/>
    <hyperlink ref="C36:C37" r:id="rId23" location="page=89" display="データ活用基盤設計" xr:uid="{ABD44C8F-C251-4B5D-B23A-95A8E2ABC034}"/>
    <hyperlink ref="C38:C50" r:id="rId24" location="page=90" display="コンピュータサイエンス" xr:uid="{4AE59888-1192-4B85-A5A2-36F004C1918E}"/>
    <hyperlink ref="C51:C56" r:id="rId25" location="page=91" display="セキュリティ体制構築・運営" xr:uid="{D472F8EB-F3A8-4EA8-8802-2C374F96C5A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AF6B25FC-28A3-4049-89E5-28E7F414BAEC}">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dimension ref="A1:X81"/>
  <sheetViews>
    <sheetView showGridLines="0" view="pageBreakPreview" zoomScaleNormal="100" zoomScaleSheetLayoutView="10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x14ac:dyDescent="0.15">
      <c r="A7" s="1680" t="s">
        <v>507</v>
      </c>
      <c r="B7" s="1681"/>
      <c r="C7" s="1681"/>
      <c r="D7" s="1682"/>
      <c r="E7" s="1689">
        <f>'申請書・総括票（共通）'!B44</f>
        <v>0</v>
      </c>
      <c r="F7" s="1690"/>
      <c r="G7" s="1690"/>
      <c r="H7" s="1690"/>
      <c r="I7" s="1690"/>
      <c r="J7" s="1690"/>
      <c r="K7" s="1690"/>
      <c r="L7" s="1690"/>
      <c r="M7" s="1690"/>
      <c r="N7" s="1690"/>
      <c r="O7" s="1690"/>
      <c r="P7" s="1690"/>
      <c r="Q7" s="1691"/>
      <c r="R7" s="1698" t="s">
        <v>757</v>
      </c>
      <c r="S7" s="1699"/>
      <c r="T7" s="1700"/>
      <c r="U7" s="1701">
        <f>'申請書・総括票（共通）'!A44</f>
        <v>1005</v>
      </c>
      <c r="V7" s="1978"/>
      <c r="W7" s="1978"/>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個票ｰ1005!E14</f>
        <v>0</v>
      </c>
      <c r="V9" s="376" t="s">
        <v>760</v>
      </c>
      <c r="W9" s="377"/>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82"/>
      <c r="E30" s="1982"/>
      <c r="F30" s="1982"/>
      <c r="G30" s="1982"/>
      <c r="H30" s="1982"/>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161" priority="2" operator="equal">
      <formula>0</formula>
    </cfRule>
  </conditionalFormatting>
  <conditionalFormatting sqref="T3:X3">
    <cfRule type="cellIs" dxfId="160" priority="1" operator="equal">
      <formula>0</formula>
    </cfRule>
  </conditionalFormatting>
  <dataValidations count="3">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58:B67 A69:B78" xr:uid="{22C46E52-061E-4151-9D9F-1D204B9EEAEB}"/>
    <dataValidation type="list" allowBlank="1" showInputMessage="1" showErrorMessage="1" sqref="E36" xr:uid="{B76D3DC0-626E-468F-AE7C-BA690156C8DA}">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34"/>
  <sheetViews>
    <sheetView showGridLines="0" view="pageBreakPreview" zoomScaleNormal="100" zoomScaleSheetLayoutView="100" workbookViewId="0"/>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985"/>
      <c r="E7" s="1985"/>
      <c r="F7" s="1985"/>
      <c r="G7" s="1985"/>
      <c r="H7" s="1985"/>
      <c r="I7" s="1985"/>
      <c r="J7" s="1985"/>
      <c r="K7" s="49"/>
    </row>
    <row r="8" spans="1:11" s="3" customFormat="1" ht="26.25" customHeight="1" x14ac:dyDescent="0.15">
      <c r="A8" s="1864" t="s">
        <v>507</v>
      </c>
      <c r="B8" s="1865"/>
      <c r="C8" s="1861">
        <f>'申請書・総括票（共通）'!B44</f>
        <v>0</v>
      </c>
      <c r="D8" s="1985"/>
      <c r="E8" s="1985"/>
      <c r="F8" s="1970"/>
      <c r="G8" s="163" t="s">
        <v>508</v>
      </c>
      <c r="H8" s="1868">
        <f>'申請書・総括票（共通）'!A44</f>
        <v>1005</v>
      </c>
      <c r="I8" s="1987"/>
      <c r="J8" s="1971"/>
      <c r="K8" s="164"/>
    </row>
    <row r="9" spans="1:11" s="3" customFormat="1" ht="26.25" customHeight="1" x14ac:dyDescent="0.15">
      <c r="A9" s="1866"/>
      <c r="B9" s="1867"/>
      <c r="C9" s="1861"/>
      <c r="D9" s="1985"/>
      <c r="E9" s="1985"/>
      <c r="F9" s="1970"/>
      <c r="G9" s="165" t="s">
        <v>812</v>
      </c>
      <c r="H9" s="1868"/>
      <c r="I9" s="1987"/>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9"/>
      <c r="G13" s="1988" t="s">
        <v>816</v>
      </c>
      <c r="H13" s="1988"/>
      <c r="I13" s="1988"/>
      <c r="J13" s="1972"/>
      <c r="K13" s="49"/>
    </row>
    <row r="14" spans="1:11" s="3" customFormat="1" ht="27" customHeight="1" x14ac:dyDescent="0.15">
      <c r="A14" s="169"/>
      <c r="B14" s="1189"/>
      <c r="C14" s="1189"/>
      <c r="D14" s="1190"/>
      <c r="E14" s="168" t="s">
        <v>817</v>
      </c>
      <c r="F14" s="379"/>
      <c r="G14" s="1988" t="s">
        <v>816</v>
      </c>
      <c r="H14" s="1988"/>
      <c r="I14" s="1988"/>
      <c r="J14" s="1972"/>
      <c r="K14" s="49"/>
    </row>
    <row r="15" spans="1:11" s="3" customFormat="1" ht="27" customHeight="1" x14ac:dyDescent="0.15">
      <c r="A15" s="170"/>
      <c r="B15" s="1300"/>
      <c r="C15" s="1300"/>
      <c r="D15" s="1301"/>
      <c r="E15" s="168" t="s">
        <v>818</v>
      </c>
      <c r="F15" s="379"/>
      <c r="G15" s="1988" t="s">
        <v>816</v>
      </c>
      <c r="H15" s="1988"/>
      <c r="I15" s="1988"/>
      <c r="J15" s="1988"/>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986"/>
      <c r="G18" s="1986"/>
      <c r="H18" s="1986"/>
      <c r="I18" s="1986"/>
      <c r="J18" s="1966"/>
      <c r="K18" s="171"/>
    </row>
    <row r="19" spans="1:21" s="3" customFormat="1" ht="45.75" customHeight="1" x14ac:dyDescent="0.15">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986"/>
      <c r="G20" s="1986"/>
      <c r="H20" s="1986"/>
      <c r="I20" s="1986"/>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986"/>
      <c r="G22" s="1986"/>
      <c r="H22" s="1986"/>
      <c r="I22" s="1986"/>
      <c r="J22" s="1966"/>
      <c r="K22" s="171"/>
    </row>
    <row r="23" spans="1:21" s="3" customFormat="1" ht="45" customHeight="1" x14ac:dyDescent="0.15">
      <c r="A23" s="310"/>
      <c r="B23" s="1933" t="s">
        <v>826</v>
      </c>
      <c r="C23" s="1186"/>
      <c r="D23" s="1187"/>
      <c r="E23" s="1992" t="s">
        <v>827</v>
      </c>
      <c r="F23" s="1992"/>
      <c r="G23" s="1967"/>
      <c r="H23" s="1937"/>
      <c r="I23" s="1993"/>
      <c r="J23" s="1968"/>
      <c r="K23" s="171"/>
    </row>
    <row r="24" spans="1:21" s="3" customFormat="1" ht="63" customHeight="1" x14ac:dyDescent="0.15">
      <c r="A24" s="310"/>
      <c r="B24" s="1316"/>
      <c r="C24" s="1189"/>
      <c r="D24" s="1190"/>
      <c r="E24" s="1940" t="s">
        <v>828</v>
      </c>
      <c r="F24" s="1992"/>
      <c r="G24" s="1992"/>
      <c r="H24" s="1992"/>
      <c r="I24" s="1992"/>
      <c r="J24" s="1967"/>
      <c r="K24" s="171"/>
    </row>
    <row r="25" spans="1:21" s="3" customFormat="1" ht="30.75" customHeight="1" x14ac:dyDescent="0.15">
      <c r="A25" s="310"/>
      <c r="B25" s="1316"/>
      <c r="C25" s="1189"/>
      <c r="D25" s="1190"/>
      <c r="E25" s="311"/>
      <c r="F25" s="1941" t="s">
        <v>829</v>
      </c>
      <c r="G25" s="1994"/>
      <c r="H25" s="1994"/>
      <c r="I25" s="1994"/>
      <c r="J25" s="1969"/>
      <c r="K25" s="171"/>
    </row>
    <row r="26" spans="1:21" s="3" customFormat="1" ht="30.75" customHeight="1" x14ac:dyDescent="0.15">
      <c r="A26" s="310"/>
      <c r="B26" s="1316"/>
      <c r="C26" s="1189"/>
      <c r="D26" s="1190"/>
      <c r="E26" s="311"/>
      <c r="F26" s="1941" t="s">
        <v>830</v>
      </c>
      <c r="G26" s="1994"/>
      <c r="H26" s="1994"/>
      <c r="I26" s="1994"/>
      <c r="J26" s="1969"/>
      <c r="K26" s="171"/>
    </row>
    <row r="27" spans="1:21" s="3" customFormat="1" ht="30.75" customHeight="1" x14ac:dyDescent="0.15">
      <c r="A27" s="310"/>
      <c r="B27" s="1316"/>
      <c r="C27" s="1189"/>
      <c r="D27" s="1190"/>
      <c r="E27" s="311"/>
      <c r="F27" s="1941" t="s">
        <v>831</v>
      </c>
      <c r="G27" s="1994"/>
      <c r="H27" s="1994"/>
      <c r="I27" s="1994"/>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989"/>
      <c r="E37" s="1989"/>
      <c r="F37" s="1989"/>
      <c r="G37" s="1989"/>
      <c r="H37" s="1989"/>
      <c r="I37" s="1989"/>
      <c r="J37" s="1958"/>
    </row>
    <row r="38" spans="1:26" ht="27.75" customHeight="1" x14ac:dyDescent="0.15">
      <c r="B38" s="1919" t="s">
        <v>835</v>
      </c>
      <c r="C38" s="1921">
        <f>'申請書・総括票（共通）'!B44</f>
        <v>0</v>
      </c>
      <c r="D38" s="1922"/>
      <c r="E38" s="1922"/>
      <c r="F38" s="1923"/>
      <c r="G38" s="163" t="s">
        <v>508</v>
      </c>
      <c r="H38" s="1788">
        <f>'申請書・総括票（共通）'!A44</f>
        <v>1005</v>
      </c>
      <c r="I38" s="1990"/>
      <c r="J38" s="1964"/>
    </row>
    <row r="39" spans="1:26" ht="27.75" customHeight="1" x14ac:dyDescent="0.15">
      <c r="B39" s="1920"/>
      <c r="C39" s="1924"/>
      <c r="D39" s="1925"/>
      <c r="E39" s="1925"/>
      <c r="F39" s="1926"/>
      <c r="G39" s="165" t="s">
        <v>812</v>
      </c>
      <c r="H39" s="1928"/>
      <c r="I39" s="1991"/>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個票ｰ1005!B237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57"/>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個票ｰ1005!B238</f>
        <v>0</v>
      </c>
      <c r="D77" s="1989"/>
      <c r="E77" s="1989"/>
      <c r="F77" s="1958"/>
      <c r="G77" s="200" t="s">
        <v>838</v>
      </c>
      <c r="H77" s="1788">
        <v>2</v>
      </c>
      <c r="I77" s="1990"/>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57"/>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個票ｰ1005!B241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57"/>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個票ｰ1005!B242</f>
        <v>0</v>
      </c>
      <c r="D147" s="1989"/>
      <c r="E147" s="1989"/>
      <c r="F147" s="1958"/>
      <c r="G147" s="200" t="s">
        <v>838</v>
      </c>
      <c r="H147" s="1788">
        <v>12</v>
      </c>
      <c r="I147" s="1990"/>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57"/>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個票ｰ1005!B243</f>
        <v>0</v>
      </c>
      <c r="D179" s="1989"/>
      <c r="E179" s="1989"/>
      <c r="F179" s="1958"/>
      <c r="G179" s="200" t="s">
        <v>838</v>
      </c>
      <c r="H179" s="1788">
        <v>13</v>
      </c>
      <c r="I179" s="1990"/>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57"/>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個票ｰ1005!B244</f>
        <v>0</v>
      </c>
      <c r="D211" s="1989"/>
      <c r="E211" s="1989"/>
      <c r="F211" s="1958"/>
      <c r="G211" s="200" t="s">
        <v>838</v>
      </c>
      <c r="H211" s="1788">
        <v>14</v>
      </c>
      <c r="I211" s="1990"/>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57"/>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個票ｰ1005!B245</f>
        <v>0</v>
      </c>
      <c r="D244" s="1989"/>
      <c r="E244" s="1989"/>
      <c r="F244" s="1958"/>
      <c r="G244" s="200" t="s">
        <v>838</v>
      </c>
      <c r="H244" s="1788">
        <v>15</v>
      </c>
      <c r="I244" s="1990"/>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57"/>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個票ｰ1005!B246</f>
        <v>0</v>
      </c>
      <c r="D276" s="1989"/>
      <c r="E276" s="1989"/>
      <c r="F276" s="1958"/>
      <c r="G276" s="200" t="s">
        <v>838</v>
      </c>
      <c r="H276" s="1788">
        <v>16</v>
      </c>
      <c r="I276" s="1990"/>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57"/>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個票ｰ1005!B247</f>
        <v>0</v>
      </c>
      <c r="D308" s="1989"/>
      <c r="E308" s="1989"/>
      <c r="F308" s="1958"/>
      <c r="G308" s="200" t="s">
        <v>838</v>
      </c>
      <c r="H308" s="1788">
        <v>17</v>
      </c>
      <c r="I308" s="1990"/>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57"/>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個票ｰ1005!B248</f>
        <v>0</v>
      </c>
      <c r="D341" s="1989"/>
      <c r="E341" s="1989"/>
      <c r="F341" s="1958"/>
      <c r="G341" s="200" t="s">
        <v>838</v>
      </c>
      <c r="H341" s="1788">
        <v>18</v>
      </c>
      <c r="I341" s="1990"/>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57"/>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個票ｰ1005!B249</f>
        <v>0</v>
      </c>
      <c r="D373" s="1989"/>
      <c r="E373" s="1989"/>
      <c r="F373" s="1958"/>
      <c r="G373" s="200" t="s">
        <v>838</v>
      </c>
      <c r="H373" s="1788">
        <v>19</v>
      </c>
      <c r="I373" s="1990"/>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57"/>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個票ｰ1005!B250</f>
        <v>0</v>
      </c>
      <c r="D405" s="1989"/>
      <c r="E405" s="1989"/>
      <c r="F405" s="1958"/>
      <c r="G405" s="200" t="s">
        <v>838</v>
      </c>
      <c r="H405" s="1788">
        <v>20</v>
      </c>
      <c r="I405" s="1990"/>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57"/>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159" priority="5" operator="equal">
      <formula>0</formula>
    </cfRule>
  </conditionalFormatting>
  <conditionalFormatting sqref="E25:J27">
    <cfRule type="expression" dxfId="158" priority="1">
      <formula>$H$23="含んでいない"</formula>
    </cfRule>
  </conditionalFormatting>
  <conditionalFormatting sqref="F28:J28">
    <cfRule type="expression" dxfId="157" priority="2">
      <formula>$E$27="○"</formula>
    </cfRule>
  </conditionalFormatting>
  <conditionalFormatting sqref="H3:K3">
    <cfRule type="cellIs" dxfId="156" priority="4" operator="equal">
      <formula>0</formula>
    </cfRule>
  </conditionalFormatting>
  <conditionalFormatting sqref="H32:K32">
    <cfRule type="cellIs" dxfId="155"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xr:uid="{21919212-D14D-4E45-9A53-CCEDB5878720}">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12773767-D6B7-434C-954D-E0BB2985271F}"/>
    <dataValidation allowBlank="1" showInputMessage="1" showErrorMessage="1" prompt="直近の職歴について、所属だけではなく「担当分野」も記載。" sqref="F60:J63 F93:J96 F129:J132 F162:J165" xr:uid="{10050543-D80C-4CF5-9497-A6AC51FE50CC}"/>
    <dataValidation allowBlank="1" showInputMessage="1" showErrorMessage="1" prompt="これまでの講師歴について、所属だけでなく「担当分野」まで記載。" sqref="F87:J91 F123:J127 F156:J160" xr:uid="{9B1AAE19-BF1D-4F14-A2F0-85C629E3D262}"/>
    <dataValidation type="list" allowBlank="1" showInputMessage="1" showErrorMessage="1" sqref="H23:J23" xr:uid="{65BB75CA-7130-4389-8844-AF6BB0380C30}">
      <formula1>"含んでいる,含んでいない"</formula1>
    </dataValidation>
    <dataValidation type="list" allowBlank="1" showInputMessage="1" showErrorMessage="1" sqref="E25:E27" xr:uid="{578F7F67-0119-4CAD-99D8-CFAFE6B84EA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30FF-C726-4F1D-B804-4AEB3064A1C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'申請書・総括票（共通）'!B45</f>
        <v>0</v>
      </c>
      <c r="D8" s="1463"/>
      <c r="E8" s="1463"/>
      <c r="F8" s="1463"/>
      <c r="G8" s="1463"/>
      <c r="H8" s="1463"/>
      <c r="I8" s="1463"/>
      <c r="J8" s="1463"/>
      <c r="K8" s="1463"/>
      <c r="L8" s="1463"/>
      <c r="M8" s="1463"/>
      <c r="N8" s="977" t="s">
        <v>508</v>
      </c>
      <c r="O8" s="977"/>
      <c r="P8" s="1464">
        <f>'申請書・総括票（共通）'!A45</f>
        <v>1006</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970</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IF(COUNTIF(ロール対応表ｰ1006!$D$58:$S$58,F52)=0,"【ERROR正しいロールを選択してください】","")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IF(COUNTIF(ロール対応表ｰ1006!$D$59:$S$59,F54)=0,"【ERROR正しいロールを選択してください】","")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971</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881</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IF(ロール対応表ｰ1006!$T$57=0,"","「ロール対応表」シートと一致していないスキル項目があります")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idVSGTxA/LmSJQTEWBGadrlLk0u60OhpOoKq19W6tHOKI5bfVVlQqINW+O2yjALTaipki/ah9i4calWx0DoJlA==" saltValue="DKjcOYS9yJEj0u37kbVQHw=="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154" priority="1">
      <formula>$P$55="含んでいない"</formula>
    </cfRule>
  </conditionalFormatting>
  <conditionalFormatting sqref="E194:R194">
    <cfRule type="cellIs" dxfId="153" priority="7" operator="equal">
      <formula>"自動で入力されます"</formula>
    </cfRule>
  </conditionalFormatting>
  <conditionalFormatting sqref="F181">
    <cfRule type="expression" dxfId="152" priority="8">
      <formula>"P73=""なし"""</formula>
    </cfRule>
  </conditionalFormatting>
  <conditionalFormatting sqref="F61:R61">
    <cfRule type="expression" dxfId="151" priority="3">
      <formula>$E60="○"</formula>
    </cfRule>
  </conditionalFormatting>
  <conditionalFormatting sqref="H69:R69">
    <cfRule type="cellIs" dxfId="150" priority="6" operator="equal">
      <formula>"自動で入力されます"</formula>
    </cfRule>
  </conditionalFormatting>
  <conditionalFormatting sqref="H71:R71">
    <cfRule type="cellIs" dxfId="149" priority="5" operator="equal">
      <formula>"自動で入力されます"</formula>
    </cfRule>
  </conditionalFormatting>
  <conditionalFormatting sqref="N169">
    <cfRule type="cellIs" dxfId="148" priority="4" operator="equal">
      <formula>"「ロール対応表」シートと一致していないスキル項目があります"</formula>
    </cfRule>
  </conditionalFormatting>
  <conditionalFormatting sqref="O3 C7:R7 N8:P8 C8:C9">
    <cfRule type="cellIs" dxfId="147" priority="19" operator="equal">
      <formula>0</formula>
    </cfRule>
  </conditionalFormatting>
  <conditionalFormatting sqref="P55:R55">
    <cfRule type="expression" priority="2">
      <formula>$P$55="含んでいない"</formula>
    </cfRule>
  </conditionalFormatting>
  <conditionalFormatting sqref="Z177">
    <cfRule type="expression" dxfId="146" priority="9">
      <formula>"P73=""なし"""</formula>
    </cfRule>
  </conditionalFormatting>
  <dataValidations count="40">
    <dataValidation type="list" allowBlank="1" showErrorMessage="1" sqref="N79:N138" xr:uid="{C51E7ED7-6BAF-473D-B0D3-8C89BA9FC6B1}">
      <formula1>"全部,一部,実施なし"</formula1>
    </dataValidation>
    <dataValidation type="list" allowBlank="1" showInputMessage="1" showErrorMessage="1" sqref="E348:S350" xr:uid="{D55BD360-B353-4E16-8FBC-E2544518F256}">
      <formula1>"定期的に見直している,見直していない"</formula1>
    </dataValidation>
    <dataValidation type="list" allowBlank="1" showInputMessage="1" showErrorMessage="1" sqref="E342:S344" xr:uid="{D809E83E-6AC4-4A36-92AA-B66769EF9606}">
      <formula1>"講座実績の検証を行っている,検証を行っていない"</formula1>
    </dataValidation>
    <dataValidation type="list" allowBlank="1" showInputMessage="1" showErrorMessage="1" sqref="E308:S309" xr:uid="{E5F5AF1B-A06A-4358-8F2C-C590B61F68D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F0E652F6-C62C-40C3-A47A-DD114BC71C4C}">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C64DC0B-3F2E-455A-B51C-500356A6693C}"/>
    <dataValidation imeMode="off" allowBlank="1" showInputMessage="1" showErrorMessage="1" sqref="E14" xr:uid="{575C4C75-234C-4FCB-83A8-51E6BF0ED171}"/>
    <dataValidation allowBlank="1" showInputMessage="1" showErrorMessage="1" prompt="新規のカリキュラムを加えるなど内容を変更した講座を申請を選択の場合→「（16）申請にあたり、新たに追加・変更した内容」へ。" sqref="O26:R26" xr:uid="{6C946A2B-1392-447F-B3BD-2D9FB9FEC6ED}"/>
    <dataValidation allowBlank="1" showInputMessage="1" showErrorMessage="1" prompt="ホームページ等で公表することが必要。" sqref="E219:R219" xr:uid="{28266704-8F66-448D-A13F-A22F2971B416}"/>
    <dataValidation allowBlank="1" showInputMessage="1" showErrorMessage="1" prompt="演習を通学で行う（eラーニングで実施しない）場合は、記載不要。_x000a_双方向又は多方向に授業を行うための措置が取られていることが必要。" sqref="E210" xr:uid="{00CD72D3-539E-4845-B2E3-C1CAFF29D6F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D76375EE-0009-44B2-90D9-7F83D81079D0}"/>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33BCE59B-91DA-491E-B425-697B87CABE3F}"/>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B757258E-1EE5-488C-AD4A-B2871888ED0B}">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F8E75B75-B1FB-4207-895B-E5ACE125B8BC}"/>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CFFDCC6F-AB51-49EC-96BF-0E3F98ED3950}"/>
    <dataValidation allowBlank="1" showInputMessage="1" showErrorMessage="1" prompt="受講前に身に付けておくことが推奨される知識・技術を記載。" sqref="E178" xr:uid="{B4CB2269-5EEF-40B0-A734-83BA549C45F9}"/>
    <dataValidation allowBlank="1" showInputMessage="1" showErrorMessage="1" prompt="受講前に経験しておくことが推奨される実務経験を記載。" sqref="E177" xr:uid="{D1D4328D-7F1A-4166-AAD6-3297C1CB3C88}"/>
    <dataValidation allowBlank="1" showInputMessage="1" showErrorMessage="1" prompt="身に付けられるスキルの具体的な内容を記載。" sqref="E67:R67" xr:uid="{7168CDF2-877A-48A7-A5F1-B99096AE8316}"/>
    <dataValidation allowBlank="1" showInputMessage="1" showErrorMessage="1" prompt="再認定申請講座の場合は、改善内容や時期が分かるように具体的に記載してください。" sqref="E37:R37" xr:uid="{F9D02631-8E51-40FF-B7D2-CD6C7F73AABD}"/>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A32124A9-BFD2-43DF-B97D-248389E0A9EE}"/>
    <dataValidation allowBlank="1" showInputMessage="1" showErrorMessage="1" prompt="前回の認定適用日から申請書提出前日までの実績を記載してください。" sqref="F23:G25 N23:O25" xr:uid="{037DE0A5-50B2-41D5-98CB-15B82C3B6729}"/>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AF208FDA-3306-455A-886D-976191F9BF9A}"/>
    <dataValidation allowBlank="1" showInputMessage="1" showErrorMessage="1" prompt="既存講座の申請の場合→「２．教育訓練の対象分野」へ" sqref="E26" xr:uid="{F04C8048-016E-423E-ADE5-D3D982FA7901}"/>
    <dataValidation type="list" allowBlank="1" showInputMessage="1" showErrorMessage="1" sqref="E21 E180:E181 O79:P79 O85:P85 O91:P91 O97:P97 O103:P103 O109:P109 O115:P115 O121:P121 O127:P127 O133:P133 O139:P139 O145:P145 O151:P151 O157:P157 O163:P163" xr:uid="{C3157314-8C9D-4546-B287-A38F5A8D96EB}">
      <formula1>"有,無"</formula1>
    </dataValidation>
    <dataValidation type="list" allowBlank="1" showInputMessage="1" showErrorMessage="1" sqref="E197" xr:uid="{AC4C1F5D-9467-41E5-9800-9F1957A06CC3}">
      <formula1>"あり（必須）,あり（任意）,なし"</formula1>
    </dataValidation>
    <dataValidation type="list" allowBlank="1" showInputMessage="1" showErrorMessage="1" sqref="AB10 E16:E18" xr:uid="{68A3CAD3-6DBB-4873-B0B8-4621FE82EB65}">
      <formula1>"通学,通信"</formula1>
    </dataValidation>
    <dataValidation type="list" allowBlank="1" showInputMessage="1" showErrorMessage="1" sqref="G188:H188 G191:H191" xr:uid="{BCE3C743-78B7-4609-861F-89DA872091F7}">
      <formula1>"100％,90%以上,70%以上,66%(2/3)以上,60%以上,50%以上,50%未満でも可,その他"</formula1>
    </dataValidation>
    <dataValidation type="list" allowBlank="1" showInputMessage="1" showErrorMessage="1" sqref="K188 K191" xr:uid="{E73EC9CF-04DD-4E50-8A3B-452A472C5B6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66C3865D-4EAD-405B-97BC-79348B482D97}">
      <formula1>"認める,認めない,その他"</formula1>
    </dataValidation>
    <dataValidation type="list" allowBlank="1" showInputMessage="1" showErrorMessage="1" sqref="F18:H18" xr:uid="{D7AF62D6-99AF-4D23-828D-EAD9AE2D2785}">
      <formula1>"通信,一部eラーニング,eラーニング"</formula1>
    </dataValidation>
    <dataValidation type="list" allowBlank="1" showInputMessage="1" showErrorMessage="1" sqref="F16:H16" xr:uid="{0B7DF895-ADFA-4EF3-B65D-07293B593097}">
      <formula1>"昼間（平日）,夜間（平日）,土日,昼間（平日）＋土日,夜間（平日）＋土日"</formula1>
    </dataValidation>
    <dataValidation type="list" allowBlank="1" showInputMessage="1" showErrorMessage="1" sqref="L259:N259" xr:uid="{5E8A53B5-0832-46B1-B8E7-D6CD1F2334AC}">
      <formula1>"該当する,該当しない"</formula1>
    </dataValidation>
    <dataValidation type="list" allowBlank="1" showInputMessage="1" showErrorMessage="1" sqref="E27:R27 E65 E57:E60" xr:uid="{156899F6-290F-4844-84CF-C34E089DA290}">
      <formula1>"○"</formula1>
    </dataValidation>
    <dataValidation type="list" allowBlank="1" showInputMessage="1" showErrorMessage="1" sqref="E186:G186" xr:uid="{1B0FB444-2838-4FD4-98D6-BFDA1614A26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99D75E1C-4F05-4300-A52B-2EC913824FC8}"/>
    <dataValidation type="list" allowBlank="1" showInputMessage="1" showErrorMessage="1" sqref="E206:H206" xr:uid="{164DE0A2-C861-4CEB-B9A1-2BC867B4286C}">
      <formula1>"パンフレット,ホームページ(右にURLを記載),パンフレット＋ホームページ(右にURLを記載)"</formula1>
    </dataValidation>
    <dataValidation type="list" allowBlank="1" showInputMessage="1" showErrorMessage="1" sqref="E73:H73" xr:uid="{928890E0-8A03-4D74-8F66-5ED4F6BAA3C7}">
      <formula1>"パンフレット,パンフレット＋ホームページ（右にURLを記載）,ホームページ（右にURLを記載）"</formula1>
    </dataValidation>
    <dataValidation type="list" allowBlank="1" showInputMessage="1" showErrorMessage="1" sqref="P55:R55" xr:uid="{4064B790-06FE-4C1C-9031-017F5F1A42E2}">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1E1477E0-8D57-45EF-A741-40FE43212051}"/>
    <dataValidation type="list" allowBlank="1" showInputMessage="1" showErrorMessage="1" sqref="E20:Q20" xr:uid="{389B8882-70E4-4300-9DAB-C48F9EFF5E1A}">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AAF7EB4-4210-4544-9A1D-B395BB77770E}">
          <x14:formula1>
            <xm:f>ロール対応表ｰ1006!$D$59:$S$59</xm:f>
          </x14:formula1>
          <xm:sqref>F54:R54</xm:sqref>
        </x14:dataValidation>
        <x14:dataValidation type="list" allowBlank="1" showInputMessage="1" showErrorMessage="1" xr:uid="{880B1074-6086-46F2-AFB2-03ED00B92941}">
          <x14:formula1>
            <xm:f>ロール対応表ｰ1006!$D$58:$S$58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2C234843-EC19-4124-9242-BA52CA63570B}">
          <x14:formula1>
            <xm:f>ロール対応表ｰ1006!$V$14:$V$56</xm:f>
          </x14:formula1>
          <xm:sqref>U79:U168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DB86C-686D-453D-BD41-A7B71B7FE366}">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882</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883</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884</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IF(COUNTIF(個票ｰ1006!$U$79:$U$168,$C14),"○","")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IF(COUNTIF(個票ｰ1006!$U$79:$U$168,$C15),"○","")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IF(COUNTIF(個票ｰ1006!$U$79:$U$168,$C16),"○","")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IF(COUNTIF(個票ｰ1006!$U$79:$U$168,$C17),"○","")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IF(COUNTIF(個票ｰ1006!$U$79:$U$168,$C18),"○","")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IF(COUNTIF(個票ｰ1006!$U$79:$U$168,$C19),"○","")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IF(COUNTIF(個票ｰ1006!$U$79:$U$168,$C20),"○","")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IF(COUNTIF(個票ｰ1006!$U$79:$U$168,$C21),"○","")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IF(COUNTIF(個票ｰ1006!$U$79:$U$168,$C22),"○","")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IF(COUNTIF(個票ｰ1006!$U$79:$U$168,$C23),"○","")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IF(COUNTIF(個票ｰ1006!$U$79:$U$168,$C24),"○","")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IF(COUNTIF(個票ｰ1006!$U$79:$U$168,$C25),"○","")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IF(COUNTIF(個票ｰ1006!$U$79:$U$168,$C26),"○","")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IF(COUNTIF(個票ｰ1006!$U$79:$U$168,$C27),"○","")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IF(COUNTIF(個票ｰ1006!$U$79:$U$168,$C28),"○","")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IF(COUNTIF(個票ｰ1006!$U$79:$U$168,$C29),"○","")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IF(COUNTIF(個票ｰ1006!$U$79:$U$168,$C30),"○","")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IF(COUNTIF(個票ｰ1006!$U$79:$U$168,$C31),"○","")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IF(COUNTIF(個票ｰ1006!$U$79:$U$168,$C32),"○","")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IF(COUNTIF(個票ｰ1006!$U$79:$U$168,$C33),"○","")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IF(COUNTIF(個票ｰ1006!$U$79:$U$168,$C34),"○","")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IF(COUNTIF(個票ｰ1006!$U$79:$U$168,$C35),"○","")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IF(COUNTIF(個票ｰ1006!$U$79:$U$168,$C36),"○","")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IF(COUNTIF(個票ｰ1006!$U$79:$U$168,$C37),"○","")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IF(COUNTIF(個票ｰ1006!$U$79:$U$168,$C38),"○","")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IF(COUNTIF(個票ｰ1006!$U$79:$U$168,$C39),"○","")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IF(COUNTIF(個票ｰ1006!$U$79:$U$168,$C40),"○","")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IF(COUNTIF(個票ｰ1006!$U$79:$U$168,$C41),"○","")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IF(COUNTIF(個票ｰ1006!$U$79:$U$168,$C42),"○","")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IF(COUNTIF(個票ｰ1006!$U$79:$U$168,$C43),"○","")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IF(COUNTIF(個票ｰ1006!$U$79:$U$168,$C44),"○","")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IF(COUNTIF(個票ｰ1006!$U$79:$U$168,$C45),"○","")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IF(COUNTIF(個票ｰ1006!$U$79:$U$168,$C46),"○","")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IF(COUNTIF(個票ｰ1006!$U$79:$U$168,$C47),"○","")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IF(COUNTIF(個票ｰ1006!$U$79:$U$168,$C48),"○","")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IF(COUNTIF(個票ｰ1006!$U$79:$U$168,$C49),"○","")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IF(COUNTIF(個票ｰ1006!$U$79:$U$168,$C50),"○","")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IF(COUNTIF(個票ｰ1006!$U$79:$U$168,$C51),"○","")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IF(COUNTIF(個票ｰ1006!$U$79:$U$168,$C52),"○","")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IF(COUNTIF(個票ｰ1006!$U$79:$U$168,$C53),"○","")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IF(COUNTIF(個票ｰ1006!$U$79:$U$168,$C54),"○","")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IF(COUNTIF(個票ｰ1006!$U$79:$U$168,$C55),"○","")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IF(COUNTIF(個票ｰ1006!$U$79:$U$168,$C56),"○","")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i3hdJN+k5zXyJdA1VtWA6lHX0F+0MDpUWQM1ZZrYMBpSa2yC49JI8nm20wmpwIt6/0Iqv7N4burB+QzhwMIRg==" saltValue="zC/7wrFeAZE0IrptRhC/0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45" priority="15">
      <formula>$E$57=1</formula>
    </cfRule>
  </conditionalFormatting>
  <conditionalFormatting sqref="F12">
    <cfRule type="expression" dxfId="144" priority="14">
      <formula>$F$57=1</formula>
    </cfRule>
  </conditionalFormatting>
  <conditionalFormatting sqref="G12">
    <cfRule type="expression" dxfId="143" priority="13">
      <formula>$G$57=1</formula>
    </cfRule>
  </conditionalFormatting>
  <conditionalFormatting sqref="H12">
    <cfRule type="expression" dxfId="142" priority="12">
      <formula>$H$57=1</formula>
    </cfRule>
  </conditionalFormatting>
  <conditionalFormatting sqref="I12">
    <cfRule type="expression" dxfId="141" priority="11">
      <formula>$I$57=1</formula>
    </cfRule>
  </conditionalFormatting>
  <conditionalFormatting sqref="J12">
    <cfRule type="expression" dxfId="140" priority="10">
      <formula>$J$57=1</formula>
    </cfRule>
  </conditionalFormatting>
  <conditionalFormatting sqref="K12">
    <cfRule type="expression" dxfId="139" priority="9">
      <formula>$K$57=1</formula>
    </cfRule>
  </conditionalFormatting>
  <conditionalFormatting sqref="L12">
    <cfRule type="expression" dxfId="138" priority="8">
      <formula>$L$57=1</formula>
    </cfRule>
  </conditionalFormatting>
  <conditionalFormatting sqref="M12">
    <cfRule type="expression" dxfId="137" priority="7">
      <formula>$M$57=1</formula>
    </cfRule>
  </conditionalFormatting>
  <conditionalFormatting sqref="N12">
    <cfRule type="expression" dxfId="136" priority="6">
      <formula>$N$57=1</formula>
    </cfRule>
  </conditionalFormatting>
  <conditionalFormatting sqref="O12">
    <cfRule type="expression" dxfId="135" priority="5">
      <formula>$O$57=1</formula>
    </cfRule>
  </conditionalFormatting>
  <conditionalFormatting sqref="P12">
    <cfRule type="expression" dxfId="134" priority="4">
      <formula>$P$57=1</formula>
    </cfRule>
  </conditionalFormatting>
  <conditionalFormatting sqref="Q12">
    <cfRule type="expression" dxfId="133" priority="3">
      <formula>$Q$57=1</formula>
    </cfRule>
  </conditionalFormatting>
  <conditionalFormatting sqref="R12">
    <cfRule type="expression" dxfId="132" priority="2">
      <formula>$R$57=1</formula>
    </cfRule>
  </conditionalFormatting>
  <conditionalFormatting sqref="S12">
    <cfRule type="expression" dxfId="131" priority="1">
      <formula>$S$57=1</formula>
    </cfRule>
  </conditionalFormatting>
  <hyperlinks>
    <hyperlink ref="A5:F5" r:id="rId1" location="page=70　　" display="＜各スキル項目における具体的な学習項目例等について＞" xr:uid="{3D5F297E-B664-44F0-919D-68150B0AE197}"/>
    <hyperlink ref="A8:S8" r:id="rId2" location="page=73" display="＜各人材類型における「ロール」の定義について＞" xr:uid="{B01A4DC4-DA10-48EC-B2EE-E922150A131A}"/>
    <hyperlink ref="A5:S5" r:id="rId3" location="page=84" display="＜各スキル項目における具体的な学習項目例等について＞" xr:uid="{176CED0A-17D0-4BA0-8EA2-539D08DC1FBD}"/>
    <hyperlink ref="E12" r:id="rId4" location="page=100" display="https://www.ipa.go.jp/jinzai/skill-standard/dss/ps6vr700000083ki-att/000106872.pdf - page=100" xr:uid="{5E0C1C9E-2D61-450F-AFE2-50412622FD50}"/>
    <hyperlink ref="F12" r:id="rId5" location="page=101" display="https://www.ipa.go.jp/jinzai/skill-standard/dss/ps6vr700000083ki-att/000106872.pdf - page=101" xr:uid="{095D9979-088A-41C4-BEB9-0703490885DF}"/>
    <hyperlink ref="G12" r:id="rId6" location="page=102" display="https://www.ipa.go.jp/jinzai/skill-standard/dss/ps6vr700000083ki-att/000106872.pdf - page=102" xr:uid="{AD1E8EE3-9494-442C-B9F6-1CDAD6E28F1B}"/>
    <hyperlink ref="H12" r:id="rId7" location="page=115" display="https://www.ipa.go.jp/jinzai/skill-standard/dss/ps6vr700000083ki-att/000106872.pdf - page=115" xr:uid="{59FAA655-6CAD-4975-A69F-21517251740D}"/>
    <hyperlink ref="I12" r:id="rId8" location="page=116" display="https://www.ipa.go.jp/jinzai/skill-standard/dss/ps6vr700000083ki-att/000106872.pdf - page=116" xr:uid="{E8222456-06BE-4401-84CA-56B6A02E0E50}"/>
    <hyperlink ref="J12" r:id="rId9" location="page=117" display="https://www.ipa.go.jp/jinzai/skill-standard/dss/ps6vr700000083ki-att/000106872.pdf - page=117" xr:uid="{1CA1BBDB-9A45-4BAA-A093-8D78FE5864DB}"/>
    <hyperlink ref="K12" r:id="rId10" location="page=126" display="https://www.ipa.go.jp/jinzai/skill-standard/dss/ps6vr700000083ki-att/000106872.pdf - page=126" xr:uid="{D83AF440-3201-45D0-B404-4D7882220E56}"/>
    <hyperlink ref="L12" r:id="rId11" location="page=127" display="https://www.ipa.go.jp/jinzai/skill-standard/dss/ps6vr700000083ki-att/000106872.pdf - page=127" xr:uid="{B1498CFD-87BF-4AA0-B5F8-83204C354D37}"/>
    <hyperlink ref="M12" r:id="rId12" location="page=128" xr:uid="{98FB39D2-E73C-4A10-A947-46E415E13DC6}"/>
    <hyperlink ref="N12" r:id="rId13" location="page=135" display="https://www.ipa.go.jp/jinzai/skill-standard/dss/ps6vr700000083ki-att/000106872.pdf - page=135" xr:uid="{C6F29E5C-3250-4E9F-B980-82FD2CEB15B5}"/>
    <hyperlink ref="O12" r:id="rId14" location="page=136" display="https://www.ipa.go.jp/jinzai/skill-standard/dss/ps6vr700000083ki-att/000106872.pdf - page=136" xr:uid="{DB1944F0-83E3-42CE-935F-25B84293F340}"/>
    <hyperlink ref="P12" r:id="rId15" location="page=137" display="https://www.ipa.go.jp/jinzai/skill-standard/dss/ps6vr700000083ki-att/000106872.pdf - page=137" xr:uid="{6D8B745F-9EC0-4C43-A656-E6AA4D794228}"/>
    <hyperlink ref="Q12" r:id="rId16" location="page=138" display="https://www.ipa.go.jp/jinzai/skill-standard/dss/ps6vr700000083ki-att/000106872.pdf - page=138" xr:uid="{CC25B594-8C98-4F38-B76C-04C2D31621C5}"/>
    <hyperlink ref="R12" r:id="rId17" location="page=145" display="https://www.ipa.go.jp/jinzai/skill-standard/dss/ps6vr700000083ki-att/000106872.pdf - page=145" xr:uid="{40F4AF71-388B-438A-AB18-AB7E86EB63E5}"/>
    <hyperlink ref="S12" r:id="rId18" location="page=146" display="https://www.ipa.go.jp/jinzai/skill-standard/dss/ps6vr700000083ki-att/000106872.pdf - page=146" xr:uid="{96064915-317A-42E7-A92E-E366A10A8DD3}"/>
    <hyperlink ref="C14:C19" r:id="rId19" location="page=85" display="ビジネス戦略策定・実行" xr:uid="{9C18C82C-28F0-4877-B5F0-259793EF405E}"/>
    <hyperlink ref="C20:C25" r:id="rId20" location="page=86" display="ビジネス調査" xr:uid="{F19A820D-0D04-4BD8-834F-60FF2FFC5F75}"/>
    <hyperlink ref="C26:C30" r:id="rId21" location="page=87" display="顧客・ユーザー理解" xr:uid="{9198CF6A-E777-45CE-AF8B-0361471ED1C6}"/>
    <hyperlink ref="C31:C35" r:id="rId22" location="page=88" display="データ理解・活用" xr:uid="{CD1DDEE3-28D7-4F61-AA43-CA0E8EFAE531}"/>
    <hyperlink ref="C36:C37" r:id="rId23" location="page=89" display="データ活用基盤設計" xr:uid="{0144AF36-3839-4A67-9BE7-17B92D2DE4BF}"/>
    <hyperlink ref="C38:C50" r:id="rId24" location="page=90" display="コンピュータサイエンス" xr:uid="{3E9B6282-8CE0-470D-A8D4-7F067DF74F8E}"/>
    <hyperlink ref="C51:C56" r:id="rId25" location="page=91" display="セキュリティ体制構築・運営" xr:uid="{B50BBCA0-2D7D-4FD0-87BB-40E84C49E33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556C624-F866-4B67-AE1A-D7D14273BBC8}">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F4F2-A38D-4393-88BE-E651678BE06D}">
  <dimension ref="A1:X81"/>
  <sheetViews>
    <sheetView showGridLines="0" view="pageBreakPreview" zoomScale="85" zoomScaleNormal="100" zoomScaleSheetLayoutView="85"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x14ac:dyDescent="0.15">
      <c r="A7" s="1680" t="s">
        <v>507</v>
      </c>
      <c r="B7" s="1681"/>
      <c r="C7" s="1681"/>
      <c r="D7" s="1682"/>
      <c r="E7" s="1689">
        <f>'申請書・総括票（共通）'!B45</f>
        <v>0</v>
      </c>
      <c r="F7" s="1690"/>
      <c r="G7" s="1690"/>
      <c r="H7" s="1690"/>
      <c r="I7" s="1690"/>
      <c r="J7" s="1690"/>
      <c r="K7" s="1690"/>
      <c r="L7" s="1690"/>
      <c r="M7" s="1690"/>
      <c r="N7" s="1690"/>
      <c r="O7" s="1690"/>
      <c r="P7" s="1690"/>
      <c r="Q7" s="1691"/>
      <c r="R7" s="1698" t="s">
        <v>757</v>
      </c>
      <c r="S7" s="1699"/>
      <c r="T7" s="1700"/>
      <c r="U7" s="1701">
        <f>'申請書・総括票（共通）'!A45</f>
        <v>1006</v>
      </c>
      <c r="V7" s="1978"/>
      <c r="W7" s="1978"/>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個票ｰ1006!E14</f>
        <v>0</v>
      </c>
      <c r="V9" s="376" t="s">
        <v>760</v>
      </c>
      <c r="W9" s="377"/>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82"/>
      <c r="E30" s="1982"/>
      <c r="F30" s="1982"/>
      <c r="G30" s="1982"/>
      <c r="H30" s="1982"/>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130" priority="2" operator="equal">
      <formula>0</formula>
    </cfRule>
  </conditionalFormatting>
  <conditionalFormatting sqref="T3:X3">
    <cfRule type="cellIs" dxfId="129" priority="1" operator="equal">
      <formula>0</formula>
    </cfRule>
  </conditionalFormatting>
  <dataValidations count="3">
    <dataValidation allowBlank="1" showInputMessage="1" showErrorMessage="1" prompt="本様式４．教材費の内訳より自動計算されます" sqref="G20:H20 G16:H16" xr:uid="{E39306E7-9CC0-41FD-9E1D-63AD102E68B9}"/>
    <dataValidation type="list" allowBlank="1" showInputMessage="1" showErrorMessage="1" sqref="E36" xr:uid="{9565E2C2-5130-4852-AF9A-77EA80BC5450}">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7FFFF41D-8969-4A55-9537-1CDF1F2FF1A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C42"/>
  <sheetViews>
    <sheetView tabSelected="1" view="pageBreakPreview" zoomScale="95" zoomScaleNormal="100" zoomScaleSheetLayoutView="95" workbookViewId="0"/>
  </sheetViews>
  <sheetFormatPr defaultColWidth="9" defaultRowHeight="13.5" x14ac:dyDescent="0.15"/>
  <cols>
    <col min="1" max="1" width="16.375" customWidth="1"/>
    <col min="2" max="2" width="46.875" bestFit="1" customWidth="1"/>
    <col min="3" max="3" width="47.625" customWidth="1"/>
    <col min="4" max="4" width="9" customWidth="1"/>
  </cols>
  <sheetData>
    <row r="2" spans="1:3" ht="48" customHeight="1" x14ac:dyDescent="0.15">
      <c r="A2" s="433" t="s">
        <v>292</v>
      </c>
      <c r="B2" s="434"/>
      <c r="C2" s="434"/>
    </row>
    <row r="4" spans="1:3" x14ac:dyDescent="0.15">
      <c r="B4" s="432">
        <f>'申請書・総括票（共通）'!C19</f>
        <v>0</v>
      </c>
      <c r="C4" s="432"/>
    </row>
    <row r="6" spans="1:3" x14ac:dyDescent="0.15">
      <c r="A6" s="203" t="s">
        <v>293</v>
      </c>
    </row>
    <row r="8" spans="1:3" ht="14.25" thickBot="1" x14ac:dyDescent="0.2">
      <c r="A8" t="s">
        <v>294</v>
      </c>
    </row>
    <row r="9" spans="1:3" s="207" customFormat="1" ht="12.75" thickBot="1" x14ac:dyDescent="0.2">
      <c r="A9" s="204" t="s">
        <v>295</v>
      </c>
      <c r="B9" s="205" t="s">
        <v>296</v>
      </c>
      <c r="C9" s="206" t="s">
        <v>297</v>
      </c>
    </row>
    <row r="10" spans="1:3" s="207" customFormat="1" ht="22.5" customHeight="1" thickTop="1" x14ac:dyDescent="0.15">
      <c r="A10" s="208" t="s">
        <v>298</v>
      </c>
      <c r="B10" s="62" t="s">
        <v>299</v>
      </c>
      <c r="C10" s="209"/>
    </row>
    <row r="11" spans="1:3" s="207" customFormat="1" ht="27" customHeight="1" x14ac:dyDescent="0.15">
      <c r="A11" s="210" t="s">
        <v>300</v>
      </c>
      <c r="B11" s="63" t="s">
        <v>301</v>
      </c>
      <c r="C11" s="335" t="s">
        <v>302</v>
      </c>
    </row>
    <row r="12" spans="1:3" s="207" customFormat="1" ht="12.75" thickBot="1" x14ac:dyDescent="0.2">
      <c r="A12" s="211" t="s">
        <v>303</v>
      </c>
      <c r="B12" s="64" t="s">
        <v>304</v>
      </c>
      <c r="C12" s="212"/>
    </row>
    <row r="13" spans="1:3" s="207" customFormat="1" x14ac:dyDescent="0.15">
      <c r="A13" s="213" t="s">
        <v>305</v>
      </c>
      <c r="B13" s="65" t="s">
        <v>306</v>
      </c>
      <c r="C13" s="429" t="s">
        <v>307</v>
      </c>
    </row>
    <row r="14" spans="1:3" s="207" customFormat="1" x14ac:dyDescent="0.15">
      <c r="A14" s="214" t="s">
        <v>308</v>
      </c>
      <c r="B14" s="66" t="s">
        <v>309</v>
      </c>
      <c r="C14" s="430"/>
    </row>
    <row r="15" spans="1:3" s="207" customFormat="1" ht="14.25" thickBot="1" x14ac:dyDescent="0.2">
      <c r="A15" s="211" t="s">
        <v>310</v>
      </c>
      <c r="B15" s="67" t="s">
        <v>311</v>
      </c>
      <c r="C15" s="431"/>
    </row>
    <row r="16" spans="1:3" s="207" customFormat="1" x14ac:dyDescent="0.15">
      <c r="A16" s="215" t="s">
        <v>305</v>
      </c>
      <c r="B16" s="65" t="s">
        <v>312</v>
      </c>
      <c r="C16" s="216"/>
    </row>
    <row r="17" spans="1:3" s="207" customFormat="1" x14ac:dyDescent="0.15">
      <c r="A17" s="217" t="s">
        <v>308</v>
      </c>
      <c r="B17" s="66" t="s">
        <v>313</v>
      </c>
      <c r="C17" s="218"/>
    </row>
    <row r="18" spans="1:3" s="207" customFormat="1" ht="14.25" thickBot="1" x14ac:dyDescent="0.2">
      <c r="A18" s="219" t="s">
        <v>310</v>
      </c>
      <c r="B18" s="67" t="s">
        <v>314</v>
      </c>
      <c r="C18" s="220"/>
    </row>
    <row r="19" spans="1:3" s="207" customFormat="1" x14ac:dyDescent="0.15">
      <c r="A19" s="215" t="s">
        <v>305</v>
      </c>
      <c r="B19" s="65" t="s">
        <v>315</v>
      </c>
      <c r="C19" s="216"/>
    </row>
    <row r="20" spans="1:3" s="207" customFormat="1" x14ac:dyDescent="0.15">
      <c r="A20" s="217" t="s">
        <v>308</v>
      </c>
      <c r="B20" s="66" t="s">
        <v>316</v>
      </c>
      <c r="C20" s="218"/>
    </row>
    <row r="21" spans="1:3" s="207" customFormat="1" ht="14.25" thickBot="1" x14ac:dyDescent="0.2">
      <c r="A21" s="219" t="s">
        <v>310</v>
      </c>
      <c r="B21" s="67" t="s">
        <v>317</v>
      </c>
      <c r="C21" s="220"/>
    </row>
    <row r="22" spans="1:3" s="207" customFormat="1" x14ac:dyDescent="0.15">
      <c r="A22" s="215" t="s">
        <v>305</v>
      </c>
      <c r="B22" s="65" t="s">
        <v>318</v>
      </c>
      <c r="C22" s="216"/>
    </row>
    <row r="23" spans="1:3" s="207" customFormat="1" x14ac:dyDescent="0.15">
      <c r="A23" s="217" t="s">
        <v>308</v>
      </c>
      <c r="B23" s="66" t="s">
        <v>319</v>
      </c>
      <c r="C23" s="221"/>
    </row>
    <row r="24" spans="1:3" s="207" customFormat="1" ht="14.25" thickBot="1" x14ac:dyDescent="0.2">
      <c r="A24" s="219" t="s">
        <v>310</v>
      </c>
      <c r="B24" s="67" t="s">
        <v>320</v>
      </c>
      <c r="C24" s="220"/>
    </row>
    <row r="25" spans="1:3" s="207" customFormat="1" x14ac:dyDescent="0.15">
      <c r="A25" s="215" t="s">
        <v>305</v>
      </c>
      <c r="B25" s="65" t="s">
        <v>321</v>
      </c>
      <c r="C25" s="216"/>
    </row>
    <row r="26" spans="1:3" s="207" customFormat="1" x14ac:dyDescent="0.15">
      <c r="A26" s="217" t="s">
        <v>308</v>
      </c>
      <c r="B26" s="66" t="s">
        <v>322</v>
      </c>
      <c r="C26" s="218"/>
    </row>
    <row r="27" spans="1:3" s="207" customFormat="1" ht="14.25" thickBot="1" x14ac:dyDescent="0.2">
      <c r="A27" s="219" t="s">
        <v>310</v>
      </c>
      <c r="B27" s="67" t="s">
        <v>323</v>
      </c>
      <c r="C27" s="222"/>
    </row>
    <row r="28" spans="1:3" x14ac:dyDescent="0.15">
      <c r="A28" s="215" t="s">
        <v>305</v>
      </c>
      <c r="B28" s="65" t="s">
        <v>324</v>
      </c>
      <c r="C28" s="216"/>
    </row>
    <row r="29" spans="1:3" x14ac:dyDescent="0.15">
      <c r="A29" s="217" t="s">
        <v>308</v>
      </c>
      <c r="B29" s="66" t="s">
        <v>325</v>
      </c>
      <c r="C29" s="218"/>
    </row>
    <row r="30" spans="1:3" ht="14.25" thickBot="1" x14ac:dyDescent="0.2">
      <c r="A30" s="219" t="s">
        <v>310</v>
      </c>
      <c r="B30" s="67" t="s">
        <v>326</v>
      </c>
      <c r="C30" s="220"/>
    </row>
    <row r="31" spans="1:3" x14ac:dyDescent="0.15">
      <c r="A31" s="215" t="s">
        <v>305</v>
      </c>
      <c r="B31" s="65" t="s">
        <v>327</v>
      </c>
      <c r="C31" s="216"/>
    </row>
    <row r="32" spans="1:3" x14ac:dyDescent="0.15">
      <c r="A32" s="217" t="s">
        <v>308</v>
      </c>
      <c r="B32" s="66" t="s">
        <v>328</v>
      </c>
      <c r="C32" s="218"/>
    </row>
    <row r="33" spans="1:3" ht="14.25" thickBot="1" x14ac:dyDescent="0.2">
      <c r="A33" s="219" t="s">
        <v>310</v>
      </c>
      <c r="B33" s="67" t="s">
        <v>329</v>
      </c>
      <c r="C33" s="220"/>
    </row>
    <row r="34" spans="1:3" x14ac:dyDescent="0.15">
      <c r="A34" s="215" t="s">
        <v>305</v>
      </c>
      <c r="B34" s="65" t="s">
        <v>330</v>
      </c>
      <c r="C34" s="216"/>
    </row>
    <row r="35" spans="1:3" x14ac:dyDescent="0.15">
      <c r="A35" s="217" t="s">
        <v>308</v>
      </c>
      <c r="B35" s="66" t="s">
        <v>331</v>
      </c>
      <c r="C35" s="221"/>
    </row>
    <row r="36" spans="1:3" ht="14.25" thickBot="1" x14ac:dyDescent="0.2">
      <c r="A36" s="219" t="s">
        <v>310</v>
      </c>
      <c r="B36" s="67" t="s">
        <v>332</v>
      </c>
      <c r="C36" s="220"/>
    </row>
    <row r="37" spans="1:3" x14ac:dyDescent="0.15">
      <c r="A37" s="215" t="s">
        <v>333</v>
      </c>
      <c r="B37" s="65" t="s">
        <v>334</v>
      </c>
      <c r="C37" s="216"/>
    </row>
    <row r="38" spans="1:3" x14ac:dyDescent="0.15">
      <c r="A38" s="217" t="s">
        <v>308</v>
      </c>
      <c r="B38" s="66" t="s">
        <v>335</v>
      </c>
      <c r="C38" s="218"/>
    </row>
    <row r="39" spans="1:3" ht="14.25" thickBot="1" x14ac:dyDescent="0.2">
      <c r="A39" s="219" t="s">
        <v>310</v>
      </c>
      <c r="B39" s="67" t="s">
        <v>336</v>
      </c>
      <c r="C39" s="222"/>
    </row>
    <row r="40" spans="1:3" x14ac:dyDescent="0.15">
      <c r="A40" s="215" t="s">
        <v>305</v>
      </c>
      <c r="B40" s="65" t="s">
        <v>337</v>
      </c>
      <c r="C40" s="216"/>
    </row>
    <row r="41" spans="1:3" x14ac:dyDescent="0.15">
      <c r="A41" s="217" t="s">
        <v>308</v>
      </c>
      <c r="B41" s="66" t="s">
        <v>338</v>
      </c>
      <c r="C41" s="218"/>
    </row>
    <row r="42" spans="1:3" ht="14.25" thickBot="1" x14ac:dyDescent="0.2">
      <c r="A42" s="219" t="s">
        <v>310</v>
      </c>
      <c r="B42" s="67" t="s">
        <v>339</v>
      </c>
      <c r="C42" s="220"/>
    </row>
  </sheetData>
  <sheetProtection selectLockedCells="1"/>
  <mergeCells count="3">
    <mergeCell ref="C13:C15"/>
    <mergeCell ref="B4:C4"/>
    <mergeCell ref="A2:C2"/>
  </mergeCells>
  <phoneticPr fontId="19"/>
  <conditionalFormatting sqref="A10:C12">
    <cfRule type="expression" dxfId="315" priority="2">
      <formula>#REF!=TRUE</formula>
    </cfRule>
  </conditionalFormatting>
  <conditionalFormatting sqref="B4:C4">
    <cfRule type="cellIs" dxfId="314"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17" location="'訓練経費内訳票-1002'!A1" display="訓練経費内訳表-1002" xr:uid="{AAA89CF0-0F8C-44A6-A51B-42DF66230890}"/>
    <hyperlink ref="B28" location="個票ｰ1006!A1" display="個票-1006" xr:uid="{3E62D1BE-A565-4AB5-9018-62913A25C0B9}"/>
    <hyperlink ref="B31" location="個票ｰ1007!A1" display="個票-1007" xr:uid="{10A9E83D-5DDD-43CF-89DE-C05156AA7AA3}"/>
    <hyperlink ref="B34" location="個票ｰ1008!A1" display="個票-1008" xr:uid="{AA1D212D-48EA-47B6-B218-B9210D98B4B6}"/>
    <hyperlink ref="B37" location="個票ｰ1009!A1" display="個票-1009" xr:uid="{C166B3A1-8959-418B-97D7-D8457578ED58}"/>
    <hyperlink ref="B40" location="個票ｰ1010!A1" display="個票-1010" xr:uid="{660E8515-334B-4AB7-BA98-BFC88F868F71}"/>
    <hyperlink ref="B29" location="'訓練経費内訳票-1006'!A1" display="訓練経費内訳票-1006" xr:uid="{D0CD20C2-8E60-47D6-AEFF-3179BBF42DF9}"/>
    <hyperlink ref="B32" location="'訓練経費内訳票-1007'!A1" display="訓練経費内訳票-1007" xr:uid="{B6C82509-1C39-4973-B518-C5688757701F}"/>
    <hyperlink ref="B35" location="'訓練経費内訳票-1008'!A1" display="訓練経費内訳票-1008" xr:uid="{D221E1AE-05A7-4696-8EFB-9EC71A5E04A6}"/>
    <hyperlink ref="B38" location="'訓練経費内訳票-1009'!A1" display="訓練経費内訳票-1009" xr:uid="{7E311C88-2F79-4F83-BFF5-5D7D2A2ECFDF}"/>
    <hyperlink ref="B41" location="'訓練経費内訳票-1010'!A1" display="訓練経費内訳票-1010" xr:uid="{5F63FAA1-7519-4C0D-8D37-ADAFF9309469}"/>
    <hyperlink ref="B30" location="'講座運営管理状況_講師等経歴書-1006'!A1" display="講座運営管理状況調査票_講師等経歴書-1006" xr:uid="{22857A96-7B48-4D8A-8F3A-55B7E96738E5}"/>
    <hyperlink ref="B33" location="'講座運営管理状況_講師等経歴書-1007'!A1" display="講座運営管理状況調査票_講師等経歴書-1007" xr:uid="{3B1DC127-9A04-47C1-B2CB-807D9952D81A}"/>
    <hyperlink ref="B36" location="'講座運営管理状況_講師等経歴書-1008'!A1" display="講座運営管理状況調査票_講師等経歴書-1008" xr:uid="{E7C97370-5FBD-471A-A83A-7A0CD09632D4}"/>
    <hyperlink ref="B39" location="'講座運営管理状況_講師等経歴書-1009'!A1" display="講座運営管理状況調査票_講師等経歴書-1009" xr:uid="{F0DDBC60-A935-4776-891F-FD46697088DC}"/>
    <hyperlink ref="B42" location="'講座運営管理状況_講師等経歴書-1010'!A1" display="講座運営管理状況調査票_講師等経歴書-1010" xr:uid="{B250D91D-3972-478E-9E62-187492490E46}"/>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C159-7BA1-492A-A88C-D75542EFF01D}">
  <dimension ref="A1:Z434"/>
  <sheetViews>
    <sheetView showGridLines="0" view="pageBreakPreview" zoomScaleNormal="100" zoomScaleSheetLayoutView="100" workbookViewId="0">
      <selection activeCell="B12" sqref="B12"/>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985"/>
      <c r="E7" s="1985"/>
      <c r="F7" s="1985"/>
      <c r="G7" s="1985"/>
      <c r="H7" s="1985"/>
      <c r="I7" s="1985"/>
      <c r="J7" s="1985"/>
      <c r="K7" s="49"/>
    </row>
    <row r="8" spans="1:11" s="3" customFormat="1" ht="26.25" customHeight="1" x14ac:dyDescent="0.15">
      <c r="A8" s="1864" t="s">
        <v>507</v>
      </c>
      <c r="B8" s="1865"/>
      <c r="C8" s="1861">
        <f>'申請書・総括票（共通）'!B45</f>
        <v>0</v>
      </c>
      <c r="D8" s="1985"/>
      <c r="E8" s="1985"/>
      <c r="F8" s="1970"/>
      <c r="G8" s="163" t="s">
        <v>508</v>
      </c>
      <c r="H8" s="1868">
        <f>'申請書・総括票（共通）'!A45</f>
        <v>1006</v>
      </c>
      <c r="I8" s="1987"/>
      <c r="J8" s="1971"/>
      <c r="K8" s="164"/>
    </row>
    <row r="9" spans="1:11" s="3" customFormat="1" ht="26.25" customHeight="1" x14ac:dyDescent="0.15">
      <c r="A9" s="1866"/>
      <c r="B9" s="1867"/>
      <c r="C9" s="1861"/>
      <c r="D9" s="1985"/>
      <c r="E9" s="1985"/>
      <c r="F9" s="1970"/>
      <c r="G9" s="165" t="s">
        <v>812</v>
      </c>
      <c r="H9" s="1868"/>
      <c r="I9" s="1987"/>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9"/>
      <c r="G13" s="1988" t="s">
        <v>816</v>
      </c>
      <c r="H13" s="1988"/>
      <c r="I13" s="1988"/>
      <c r="J13" s="1972"/>
      <c r="K13" s="49"/>
    </row>
    <row r="14" spans="1:11" s="3" customFormat="1" ht="27" customHeight="1" x14ac:dyDescent="0.15">
      <c r="A14" s="169"/>
      <c r="B14" s="1189"/>
      <c r="C14" s="1189"/>
      <c r="D14" s="1190"/>
      <c r="E14" s="168" t="s">
        <v>817</v>
      </c>
      <c r="F14" s="379"/>
      <c r="G14" s="1988" t="s">
        <v>816</v>
      </c>
      <c r="H14" s="1988"/>
      <c r="I14" s="1988"/>
      <c r="J14" s="1972"/>
      <c r="K14" s="49"/>
    </row>
    <row r="15" spans="1:11" s="3" customFormat="1" ht="27" customHeight="1" x14ac:dyDescent="0.15">
      <c r="A15" s="170"/>
      <c r="B15" s="1300"/>
      <c r="C15" s="1300"/>
      <c r="D15" s="1301"/>
      <c r="E15" s="168" t="s">
        <v>818</v>
      </c>
      <c r="F15" s="379"/>
      <c r="G15" s="1988" t="s">
        <v>816</v>
      </c>
      <c r="H15" s="1988"/>
      <c r="I15" s="1988"/>
      <c r="J15" s="1988"/>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986"/>
      <c r="G18" s="1986"/>
      <c r="H18" s="1986"/>
      <c r="I18" s="1986"/>
      <c r="J18" s="1966"/>
      <c r="K18" s="171"/>
    </row>
    <row r="19" spans="1:21" s="3" customFormat="1" ht="45.75" customHeight="1" x14ac:dyDescent="0.15">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986"/>
      <c r="G20" s="1986"/>
      <c r="H20" s="1986"/>
      <c r="I20" s="1986"/>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986"/>
      <c r="G22" s="1986"/>
      <c r="H22" s="1986"/>
      <c r="I22" s="1986"/>
      <c r="J22" s="1966"/>
      <c r="K22" s="171"/>
    </row>
    <row r="23" spans="1:21" s="3" customFormat="1" ht="45" customHeight="1" x14ac:dyDescent="0.15">
      <c r="A23" s="310"/>
      <c r="B23" s="1933" t="s">
        <v>826</v>
      </c>
      <c r="C23" s="1186"/>
      <c r="D23" s="1187"/>
      <c r="E23" s="1992" t="s">
        <v>827</v>
      </c>
      <c r="F23" s="1992"/>
      <c r="G23" s="1967"/>
      <c r="H23" s="1937"/>
      <c r="I23" s="1993"/>
      <c r="J23" s="1968"/>
      <c r="K23" s="171"/>
    </row>
    <row r="24" spans="1:21" s="3" customFormat="1" ht="63" customHeight="1" x14ac:dyDescent="0.15">
      <c r="A24" s="310"/>
      <c r="B24" s="1316"/>
      <c r="C24" s="1189"/>
      <c r="D24" s="1190"/>
      <c r="E24" s="1940" t="s">
        <v>828</v>
      </c>
      <c r="F24" s="1992"/>
      <c r="G24" s="1992"/>
      <c r="H24" s="1992"/>
      <c r="I24" s="1992"/>
      <c r="J24" s="1967"/>
      <c r="K24" s="171"/>
    </row>
    <row r="25" spans="1:21" s="3" customFormat="1" ht="30.75" customHeight="1" x14ac:dyDescent="0.15">
      <c r="A25" s="310"/>
      <c r="B25" s="1316"/>
      <c r="C25" s="1189"/>
      <c r="D25" s="1190"/>
      <c r="E25" s="311"/>
      <c r="F25" s="1941" t="s">
        <v>829</v>
      </c>
      <c r="G25" s="1994"/>
      <c r="H25" s="1994"/>
      <c r="I25" s="1994"/>
      <c r="J25" s="1969"/>
      <c r="K25" s="171"/>
    </row>
    <row r="26" spans="1:21" s="3" customFormat="1" ht="30.75" customHeight="1" x14ac:dyDescent="0.15">
      <c r="A26" s="310"/>
      <c r="B26" s="1316"/>
      <c r="C26" s="1189"/>
      <c r="D26" s="1190"/>
      <c r="E26" s="311"/>
      <c r="F26" s="1941" t="s">
        <v>830</v>
      </c>
      <c r="G26" s="1994"/>
      <c r="H26" s="1994"/>
      <c r="I26" s="1994"/>
      <c r="J26" s="1969"/>
      <c r="K26" s="171"/>
    </row>
    <row r="27" spans="1:21" s="3" customFormat="1" ht="30.75" customHeight="1" x14ac:dyDescent="0.15">
      <c r="A27" s="310"/>
      <c r="B27" s="1316"/>
      <c r="C27" s="1189"/>
      <c r="D27" s="1190"/>
      <c r="E27" s="311"/>
      <c r="F27" s="1941" t="s">
        <v>831</v>
      </c>
      <c r="G27" s="1994"/>
      <c r="H27" s="1994"/>
      <c r="I27" s="1994"/>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989"/>
      <c r="E37" s="1989"/>
      <c r="F37" s="1989"/>
      <c r="G37" s="1989"/>
      <c r="H37" s="1989"/>
      <c r="I37" s="1989"/>
      <c r="J37" s="1958"/>
    </row>
    <row r="38" spans="1:26" ht="27.75" customHeight="1" x14ac:dyDescent="0.15">
      <c r="B38" s="1919" t="s">
        <v>835</v>
      </c>
      <c r="C38" s="1921">
        <f>'申請書・総括票（共通）'!B45</f>
        <v>0</v>
      </c>
      <c r="D38" s="1922"/>
      <c r="E38" s="1922"/>
      <c r="F38" s="1923"/>
      <c r="G38" s="163" t="s">
        <v>508</v>
      </c>
      <c r="H38" s="1788">
        <f>'申請書・総括票（共通）'!A45</f>
        <v>1006</v>
      </c>
      <c r="I38" s="1990"/>
      <c r="J38" s="1964"/>
    </row>
    <row r="39" spans="1:26" ht="27.75" customHeight="1" x14ac:dyDescent="0.15">
      <c r="B39" s="1920"/>
      <c r="C39" s="1924"/>
      <c r="D39" s="1925"/>
      <c r="E39" s="1925"/>
      <c r="F39" s="1926"/>
      <c r="G39" s="165" t="s">
        <v>812</v>
      </c>
      <c r="H39" s="1928"/>
      <c r="I39" s="1991"/>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個票ｰ1006!B237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57"/>
      <c r="E59" s="1799"/>
      <c r="F59" s="1800" t="s">
        <v>850</v>
      </c>
      <c r="G59" s="1801"/>
      <c r="H59" s="1801"/>
      <c r="I59" s="1801"/>
      <c r="J59" s="1802"/>
    </row>
    <row r="60" spans="1:26" ht="30" customHeight="1" x14ac:dyDescent="0.15">
      <c r="B60" s="1795"/>
      <c r="C60" s="156"/>
      <c r="D60" s="187" t="s">
        <v>847</v>
      </c>
      <c r="E60" s="153"/>
      <c r="F60" s="1806"/>
      <c r="G60" s="1806"/>
      <c r="H60" s="1807"/>
      <c r="I60" s="1807"/>
      <c r="J60" s="1808"/>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823" t="s">
        <v>852</v>
      </c>
      <c r="C68" s="1826"/>
      <c r="D68" s="1827"/>
      <c r="E68" s="1827"/>
      <c r="F68" s="1827"/>
      <c r="G68" s="1827"/>
      <c r="H68" s="1827"/>
      <c r="I68" s="1827"/>
      <c r="J68" s="182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75"/>
      <c r="C76" s="375"/>
      <c r="D76" s="375"/>
      <c r="E76" s="375"/>
      <c r="F76" s="375"/>
      <c r="G76" s="375"/>
      <c r="H76" s="375"/>
      <c r="I76" s="375"/>
      <c r="J76" s="375"/>
      <c r="K76" s="375"/>
    </row>
    <row r="77" spans="2:11" ht="33.75" customHeight="1" x14ac:dyDescent="0.15">
      <c r="B77" s="199" t="s">
        <v>837</v>
      </c>
      <c r="C77" s="1791">
        <f>個票ｰ1006!B238</f>
        <v>0</v>
      </c>
      <c r="D77" s="1989"/>
      <c r="E77" s="1989"/>
      <c r="F77" s="1958"/>
      <c r="G77" s="200" t="s">
        <v>838</v>
      </c>
      <c r="H77" s="1788">
        <v>2</v>
      </c>
      <c r="I77" s="1990"/>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57"/>
      <c r="E92" s="1799"/>
      <c r="F92" s="1800" t="s">
        <v>850</v>
      </c>
      <c r="G92" s="1801"/>
      <c r="H92" s="1801"/>
      <c r="I92" s="1801"/>
      <c r="J92" s="1802"/>
    </row>
    <row r="93" spans="2:10" ht="30" customHeight="1" outlineLevel="1" x14ac:dyDescent="0.15">
      <c r="B93" s="1795"/>
      <c r="C93" s="156"/>
      <c r="D93" s="187" t="s">
        <v>847</v>
      </c>
      <c r="E93" s="153"/>
      <c r="F93" s="1806"/>
      <c r="G93" s="1806"/>
      <c r="H93" s="1807"/>
      <c r="I93" s="1807"/>
      <c r="J93" s="1808"/>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823" t="s">
        <v>852</v>
      </c>
      <c r="C101" s="1826"/>
      <c r="D101" s="1827"/>
      <c r="E101" s="1827"/>
      <c r="F101" s="1827"/>
      <c r="G101" s="1827"/>
      <c r="H101" s="1827"/>
      <c r="I101" s="1827"/>
      <c r="J101" s="182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個票ｰ1006!B241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57"/>
      <c r="E128" s="1799"/>
      <c r="F128" s="1800" t="s">
        <v>850</v>
      </c>
      <c r="G128" s="1801"/>
      <c r="H128" s="1801"/>
      <c r="I128" s="1801"/>
      <c r="J128" s="1802"/>
    </row>
    <row r="129" spans="1:26" ht="30" customHeight="1" outlineLevel="1" x14ac:dyDescent="0.15">
      <c r="B129" s="1795"/>
      <c r="C129" s="156"/>
      <c r="D129" s="187" t="s">
        <v>847</v>
      </c>
      <c r="E129" s="153"/>
      <c r="F129" s="1806"/>
      <c r="G129" s="1806"/>
      <c r="H129" s="1807"/>
      <c r="I129" s="1807"/>
      <c r="J129" s="1808"/>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823" t="s">
        <v>852</v>
      </c>
      <c r="C137" s="1826"/>
      <c r="D137" s="1827"/>
      <c r="E137" s="1827"/>
      <c r="F137" s="1827"/>
      <c r="G137" s="1827"/>
      <c r="H137" s="1827"/>
      <c r="I137" s="1827"/>
      <c r="J137" s="182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75"/>
      <c r="C146" s="375"/>
      <c r="D146" s="375"/>
      <c r="E146" s="375"/>
      <c r="F146" s="375"/>
      <c r="G146" s="375"/>
      <c r="H146" s="375"/>
      <c r="I146" s="375"/>
      <c r="J146" s="375"/>
      <c r="K146" s="375"/>
    </row>
    <row r="147" spans="2:11" ht="33.75" customHeight="1" x14ac:dyDescent="0.15">
      <c r="B147" s="199" t="s">
        <v>837</v>
      </c>
      <c r="C147" s="1791">
        <f>個票ｰ1006!B242</f>
        <v>0</v>
      </c>
      <c r="D147" s="1989"/>
      <c r="E147" s="1989"/>
      <c r="F147" s="1958"/>
      <c r="G147" s="200" t="s">
        <v>838</v>
      </c>
      <c r="H147" s="1788">
        <v>12</v>
      </c>
      <c r="I147" s="1990"/>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57"/>
      <c r="E161" s="1799"/>
      <c r="F161" s="1800" t="s">
        <v>850</v>
      </c>
      <c r="G161" s="1801"/>
      <c r="H161" s="1801"/>
      <c r="I161" s="1801"/>
      <c r="J161" s="1802"/>
    </row>
    <row r="162" spans="1:26" ht="30" customHeight="1" outlineLevel="1" x14ac:dyDescent="0.15">
      <c r="B162" s="1795"/>
      <c r="C162" s="156"/>
      <c r="D162" s="187" t="s">
        <v>847</v>
      </c>
      <c r="E162" s="153"/>
      <c r="F162" s="1806"/>
      <c r="G162" s="1806"/>
      <c r="H162" s="1807"/>
      <c r="I162" s="1807"/>
      <c r="J162" s="1808"/>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823" t="s">
        <v>852</v>
      </c>
      <c r="C170" s="1826"/>
      <c r="D170" s="1827"/>
      <c r="E170" s="1827"/>
      <c r="F170" s="1827"/>
      <c r="G170" s="1827"/>
      <c r="H170" s="1827"/>
      <c r="I170" s="1827"/>
      <c r="J170" s="182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個票ｰ1006!B243</f>
        <v>0</v>
      </c>
      <c r="D179" s="1989"/>
      <c r="E179" s="1989"/>
      <c r="F179" s="1958"/>
      <c r="G179" s="200" t="s">
        <v>838</v>
      </c>
      <c r="H179" s="1788">
        <v>13</v>
      </c>
      <c r="I179" s="1990"/>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1913"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57"/>
      <c r="E193" s="1799"/>
      <c r="F193" s="1800" t="s">
        <v>850</v>
      </c>
      <c r="G193" s="1801"/>
      <c r="H193" s="1801"/>
      <c r="I193" s="1801"/>
      <c r="J193" s="1802"/>
    </row>
    <row r="194" spans="1:26" ht="30" customHeight="1" outlineLevel="1" x14ac:dyDescent="0.15">
      <c r="B194" s="1795"/>
      <c r="C194" s="156"/>
      <c r="D194" s="187" t="s">
        <v>847</v>
      </c>
      <c r="E194" s="153"/>
      <c r="F194" s="1806"/>
      <c r="G194" s="1806"/>
      <c r="H194" s="1807"/>
      <c r="I194" s="1807"/>
      <c r="J194" s="1808"/>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823" t="s">
        <v>852</v>
      </c>
      <c r="C202" s="1826"/>
      <c r="D202" s="1827"/>
      <c r="E202" s="1827"/>
      <c r="F202" s="1827"/>
      <c r="G202" s="1827"/>
      <c r="H202" s="1827"/>
      <c r="I202" s="1827"/>
      <c r="J202" s="182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個票ｰ1006!B244</f>
        <v>0</v>
      </c>
      <c r="D211" s="1989"/>
      <c r="E211" s="1989"/>
      <c r="F211" s="1958"/>
      <c r="G211" s="200" t="s">
        <v>838</v>
      </c>
      <c r="H211" s="1788">
        <v>14</v>
      </c>
      <c r="I211" s="1990"/>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57"/>
      <c r="E225" s="1799"/>
      <c r="F225" s="1800" t="s">
        <v>850</v>
      </c>
      <c r="G225" s="1801"/>
      <c r="H225" s="1801"/>
      <c r="I225" s="1801"/>
      <c r="J225" s="1802"/>
    </row>
    <row r="226" spans="1:26" ht="30" customHeight="1" outlineLevel="1" x14ac:dyDescent="0.15">
      <c r="B226" s="1795"/>
      <c r="C226" s="156"/>
      <c r="D226" s="187" t="s">
        <v>847</v>
      </c>
      <c r="E226" s="153"/>
      <c r="F226" s="1806"/>
      <c r="G226" s="1806"/>
      <c r="H226" s="1807"/>
      <c r="I226" s="1807"/>
      <c r="J226" s="1808"/>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823" t="s">
        <v>852</v>
      </c>
      <c r="C234" s="1826"/>
      <c r="D234" s="1827"/>
      <c r="E234" s="1827"/>
      <c r="F234" s="1827"/>
      <c r="G234" s="1827"/>
      <c r="H234" s="1827"/>
      <c r="I234" s="1827"/>
      <c r="J234" s="182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75"/>
      <c r="C243" s="375"/>
      <c r="D243" s="375"/>
      <c r="E243" s="375"/>
      <c r="F243" s="375"/>
      <c r="G243" s="375"/>
      <c r="H243" s="375"/>
      <c r="I243" s="375"/>
      <c r="J243" s="375"/>
      <c r="K243" s="375"/>
    </row>
    <row r="244" spans="2:11" ht="33.75" customHeight="1" x14ac:dyDescent="0.15">
      <c r="B244" s="199" t="s">
        <v>837</v>
      </c>
      <c r="C244" s="1791">
        <f>個票ｰ1006!B245</f>
        <v>0</v>
      </c>
      <c r="D244" s="1989"/>
      <c r="E244" s="1989"/>
      <c r="F244" s="1958"/>
      <c r="G244" s="200" t="s">
        <v>838</v>
      </c>
      <c r="H244" s="1788">
        <v>15</v>
      </c>
      <c r="I244" s="1990"/>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57"/>
      <c r="E258" s="1799"/>
      <c r="F258" s="1800" t="s">
        <v>850</v>
      </c>
      <c r="G258" s="1801"/>
      <c r="H258" s="1801"/>
      <c r="I258" s="1801"/>
      <c r="J258" s="1802"/>
    </row>
    <row r="259" spans="1:26" ht="30" customHeight="1" outlineLevel="1" x14ac:dyDescent="0.15">
      <c r="B259" s="1795"/>
      <c r="C259" s="156"/>
      <c r="D259" s="187" t="s">
        <v>847</v>
      </c>
      <c r="E259" s="153"/>
      <c r="F259" s="1803"/>
      <c r="G259" s="1803"/>
      <c r="H259" s="1804"/>
      <c r="I259" s="1804"/>
      <c r="J259" s="1805"/>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823" t="s">
        <v>852</v>
      </c>
      <c r="C267" s="1826"/>
      <c r="D267" s="1827"/>
      <c r="E267" s="1827"/>
      <c r="F267" s="1827"/>
      <c r="G267" s="1827"/>
      <c r="H267" s="1827"/>
      <c r="I267" s="1827"/>
      <c r="J267" s="182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個票ｰ1006!B246</f>
        <v>0</v>
      </c>
      <c r="D276" s="1989"/>
      <c r="E276" s="1989"/>
      <c r="F276" s="1958"/>
      <c r="G276" s="200" t="s">
        <v>838</v>
      </c>
      <c r="H276" s="1788">
        <v>16</v>
      </c>
      <c r="I276" s="1990"/>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57"/>
      <c r="E290" s="1799"/>
      <c r="F290" s="1800" t="s">
        <v>850</v>
      </c>
      <c r="G290" s="1801"/>
      <c r="H290" s="1801"/>
      <c r="I290" s="1801"/>
      <c r="J290" s="1802"/>
    </row>
    <row r="291" spans="1:26" ht="30" customHeight="1" outlineLevel="1" x14ac:dyDescent="0.15">
      <c r="B291" s="1795"/>
      <c r="C291" s="156"/>
      <c r="D291" s="187" t="s">
        <v>847</v>
      </c>
      <c r="E291" s="153"/>
      <c r="F291" s="1803"/>
      <c r="G291" s="1803"/>
      <c r="H291" s="1804"/>
      <c r="I291" s="1804"/>
      <c r="J291" s="1805"/>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823" t="s">
        <v>852</v>
      </c>
      <c r="C299" s="1826"/>
      <c r="D299" s="1827"/>
      <c r="E299" s="1827"/>
      <c r="F299" s="1827"/>
      <c r="G299" s="1827"/>
      <c r="H299" s="1827"/>
      <c r="I299" s="1827"/>
      <c r="J299" s="182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個票ｰ1006!B247</f>
        <v>0</v>
      </c>
      <c r="D308" s="1989"/>
      <c r="E308" s="1989"/>
      <c r="F308" s="1958"/>
      <c r="G308" s="200" t="s">
        <v>838</v>
      </c>
      <c r="H308" s="1788">
        <v>17</v>
      </c>
      <c r="I308" s="1990"/>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57"/>
      <c r="E322" s="1799"/>
      <c r="F322" s="1800" t="s">
        <v>850</v>
      </c>
      <c r="G322" s="1801"/>
      <c r="H322" s="1801"/>
      <c r="I322" s="1801"/>
      <c r="J322" s="1802"/>
    </row>
    <row r="323" spans="1:26" ht="30" customHeight="1" outlineLevel="1" x14ac:dyDescent="0.15">
      <c r="B323" s="1795"/>
      <c r="C323" s="156"/>
      <c r="D323" s="187" t="s">
        <v>847</v>
      </c>
      <c r="E323" s="153"/>
      <c r="F323" s="1803"/>
      <c r="G323" s="1803"/>
      <c r="H323" s="1804"/>
      <c r="I323" s="1804"/>
      <c r="J323" s="1805"/>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823" t="s">
        <v>852</v>
      </c>
      <c r="C331" s="1826"/>
      <c r="D331" s="1827"/>
      <c r="E331" s="1827"/>
      <c r="F331" s="1827"/>
      <c r="G331" s="1827"/>
      <c r="H331" s="1827"/>
      <c r="I331" s="1827"/>
      <c r="J331" s="182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75"/>
      <c r="C340" s="375"/>
      <c r="D340" s="375"/>
      <c r="E340" s="375"/>
      <c r="F340" s="375"/>
      <c r="G340" s="375"/>
      <c r="H340" s="375"/>
      <c r="I340" s="375"/>
      <c r="J340" s="375"/>
      <c r="K340" s="375"/>
    </row>
    <row r="341" spans="2:11" ht="33.75" customHeight="1" x14ac:dyDescent="0.15">
      <c r="B341" s="199" t="s">
        <v>837</v>
      </c>
      <c r="C341" s="1791">
        <f>個票ｰ1006!B248</f>
        <v>0</v>
      </c>
      <c r="D341" s="1989"/>
      <c r="E341" s="1989"/>
      <c r="F341" s="1958"/>
      <c r="G341" s="200" t="s">
        <v>838</v>
      </c>
      <c r="H341" s="1788">
        <v>18</v>
      </c>
      <c r="I341" s="1990"/>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57"/>
      <c r="E355" s="1799"/>
      <c r="F355" s="1800" t="s">
        <v>850</v>
      </c>
      <c r="G355" s="1801"/>
      <c r="H355" s="1801"/>
      <c r="I355" s="1801"/>
      <c r="J355" s="1802"/>
    </row>
    <row r="356" spans="1:26" ht="30" customHeight="1" outlineLevel="1" x14ac:dyDescent="0.15">
      <c r="B356" s="1795"/>
      <c r="C356" s="156"/>
      <c r="D356" s="187" t="s">
        <v>847</v>
      </c>
      <c r="E356" s="153"/>
      <c r="F356" s="1806"/>
      <c r="G356" s="1806"/>
      <c r="H356" s="1807"/>
      <c r="I356" s="1807"/>
      <c r="J356" s="1808"/>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823" t="s">
        <v>852</v>
      </c>
      <c r="C364" s="1826"/>
      <c r="D364" s="1827"/>
      <c r="E364" s="1827"/>
      <c r="F364" s="1827"/>
      <c r="G364" s="1827"/>
      <c r="H364" s="1827"/>
      <c r="I364" s="1827"/>
      <c r="J364" s="182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個票ｰ1006!B249</f>
        <v>0</v>
      </c>
      <c r="D373" s="1989"/>
      <c r="E373" s="1989"/>
      <c r="F373" s="1958"/>
      <c r="G373" s="200" t="s">
        <v>838</v>
      </c>
      <c r="H373" s="1788">
        <v>19</v>
      </c>
      <c r="I373" s="1990"/>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57"/>
      <c r="E387" s="1799"/>
      <c r="F387" s="1800" t="s">
        <v>850</v>
      </c>
      <c r="G387" s="1801"/>
      <c r="H387" s="1801"/>
      <c r="I387" s="1801"/>
      <c r="J387" s="1802"/>
    </row>
    <row r="388" spans="1:26" ht="30" customHeight="1" outlineLevel="1" x14ac:dyDescent="0.15">
      <c r="B388" s="1795"/>
      <c r="C388" s="156"/>
      <c r="D388" s="187" t="s">
        <v>847</v>
      </c>
      <c r="E388" s="153"/>
      <c r="F388" s="1806"/>
      <c r="G388" s="1806"/>
      <c r="H388" s="1807"/>
      <c r="I388" s="1807"/>
      <c r="J388" s="1808"/>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823" t="s">
        <v>852</v>
      </c>
      <c r="C396" s="1826"/>
      <c r="D396" s="1827"/>
      <c r="E396" s="1827"/>
      <c r="F396" s="1827"/>
      <c r="G396" s="1827"/>
      <c r="H396" s="1827"/>
      <c r="I396" s="1827"/>
      <c r="J396" s="182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個票ｰ1006!B250</f>
        <v>0</v>
      </c>
      <c r="D405" s="1989"/>
      <c r="E405" s="1989"/>
      <c r="F405" s="1958"/>
      <c r="G405" s="200" t="s">
        <v>838</v>
      </c>
      <c r="H405" s="1788">
        <v>20</v>
      </c>
      <c r="I405" s="1990"/>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57"/>
      <c r="E419" s="1799"/>
      <c r="F419" s="1800" t="s">
        <v>850</v>
      </c>
      <c r="G419" s="1801"/>
      <c r="H419" s="1801"/>
      <c r="I419" s="1801"/>
      <c r="J419" s="1802"/>
    </row>
    <row r="420" spans="1:26" ht="30" customHeight="1" outlineLevel="1" x14ac:dyDescent="0.15">
      <c r="B420" s="1795"/>
      <c r="C420" s="156"/>
      <c r="D420" s="187" t="s">
        <v>847</v>
      </c>
      <c r="E420" s="153"/>
      <c r="F420" s="1806"/>
      <c r="G420" s="1806"/>
      <c r="H420" s="1807"/>
      <c r="I420" s="1807"/>
      <c r="J420" s="1808"/>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823" t="s">
        <v>852</v>
      </c>
      <c r="C428" s="1826"/>
      <c r="D428" s="1827"/>
      <c r="E428" s="1827"/>
      <c r="F428" s="1827"/>
      <c r="G428" s="1827"/>
      <c r="H428" s="1827"/>
      <c r="I428" s="1827"/>
      <c r="J428" s="182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128" priority="5" operator="equal">
      <formula>0</formula>
    </cfRule>
  </conditionalFormatting>
  <conditionalFormatting sqref="E25:J27">
    <cfRule type="expression" dxfId="127" priority="1">
      <formula>$H$23="含んでいない"</formula>
    </cfRule>
  </conditionalFormatting>
  <conditionalFormatting sqref="F28:J28">
    <cfRule type="expression" dxfId="126" priority="2">
      <formula>$E$27="○"</formula>
    </cfRule>
  </conditionalFormatting>
  <conditionalFormatting sqref="H3:K3">
    <cfRule type="cellIs" dxfId="125" priority="4" operator="equal">
      <formula>0</formula>
    </cfRule>
  </conditionalFormatting>
  <conditionalFormatting sqref="H32:K32">
    <cfRule type="cellIs" dxfId="124"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1938CC5B-1610-47A7-AF70-459B1E978A60}"/>
    <dataValidation allowBlank="1" showInputMessage="1" showErrorMessage="1" prompt="直近の職歴について、所属だけではなく「担当分野」も記載。" sqref="F60:J63 F93:J96 F129:J132 F162:J165" xr:uid="{EBCD0951-33D3-48BE-B572-A17782DA6548}"/>
    <dataValidation allowBlank="1" showInputMessage="1" showErrorMessage="1" prompt="当該教育訓練の内容に関係する実務経験を具体的に記載。" sqref="F48:J52 F54:J58 F81:J85 F117:J121 F150:J154" xr:uid="{682A6586-E91C-444B-B60D-5BB0E7BD2325}"/>
    <dataValidation type="list" allowBlank="1" showInputMessage="1" showErrorMessage="1" sqref="E16:J16" xr:uid="{7235D0FB-9CEB-4266-95A6-88FF1B6AC658}">
      <formula1>"直接雇用（常勤）,直接雇用（非常勤）,委託・派遣等"</formula1>
    </dataValidation>
    <dataValidation type="list" allowBlank="1" showInputMessage="1" showErrorMessage="1" sqref="E17:J17" xr:uid="{43FF2446-E181-46D9-920F-2E48A8C968EE}">
      <formula1>"全員の評価を行っている,一部の評価を行っている,評価を行っていない"</formula1>
    </dataValidation>
    <dataValidation type="list" allowBlank="1" showInputMessage="1" showErrorMessage="1" sqref="E19:J19" xr:uid="{8CD60D5F-E9CE-4A8B-B4D6-1DBC91F03CCC}">
      <formula1>"全員に伝えている,一部に伝えている,伝えていない"</formula1>
    </dataValidation>
    <dataValidation type="list" allowBlank="1" showInputMessage="1" showErrorMessage="1" sqref="E21:J21" xr:uid="{0C1212DA-C291-4B51-ABEF-536E7AF657CF}">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1A67B3B1-AAFE-4C88-8314-58F7398118A5}">
      <formula1>"はい（いずれにも該当しない）,いいえ（いずれかに該当する）"</formula1>
    </dataValidation>
    <dataValidation type="list" allowBlank="1" showInputMessage="1" showErrorMessage="1" sqref="H23:J23" xr:uid="{75AF0E24-17E6-407E-8624-43525A173B7B}">
      <formula1>"含んでいる,含んでいない"</formula1>
    </dataValidation>
    <dataValidation type="list" allowBlank="1" showInputMessage="1" showErrorMessage="1" sqref="E25:E27" xr:uid="{7B052E5C-65B4-4B1C-9F97-62802228DBF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92B8-94A9-4689-ACD4-8517355C6E9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'申請書・総括票（共通）'!B46</f>
        <v>0</v>
      </c>
      <c r="D8" s="1463"/>
      <c r="E8" s="1463"/>
      <c r="F8" s="1463"/>
      <c r="G8" s="1463"/>
      <c r="H8" s="1463"/>
      <c r="I8" s="1463"/>
      <c r="J8" s="1463"/>
      <c r="K8" s="1463"/>
      <c r="L8" s="1463"/>
      <c r="M8" s="1463"/>
      <c r="N8" s="977" t="s">
        <v>508</v>
      </c>
      <c r="O8" s="977"/>
      <c r="P8" s="1464">
        <f>'申請書・総括票（共通）'!A46</f>
        <v>1007</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972</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IF(COUNTIF(ロール対応表ｰ1007!$D$58:$S$58,F52)=0,"【ERROR正しいロールを選択してください】","")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IF(COUNTIF(ロール対応表ｰ1007!$D$59:$S$59,F54)=0,"【ERROR正しいロールを選択してください】","")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973</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885</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IF(ロール対応表ｰ1007!$T$57=0,"","「ロール対応表」シートと一致していないスキル項目があります")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IYR5itNjcmMBR6cHDIcVCmDMGzpy8UqNDW5KlQqtAfdDC79SpjppJ51HdPGKXyVIGLz8hrxEoRLXL1NzdiW5Yw==" saltValue="6OcZcukQ2J5WdrMgmGIfrQ=="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123" priority="1">
      <formula>$P$55="含んでいない"</formula>
    </cfRule>
  </conditionalFormatting>
  <conditionalFormatting sqref="E194:R194">
    <cfRule type="cellIs" dxfId="122" priority="7" operator="equal">
      <formula>"自動で入力されます"</formula>
    </cfRule>
  </conditionalFormatting>
  <conditionalFormatting sqref="F181">
    <cfRule type="expression" dxfId="121" priority="8">
      <formula>"P73=""なし"""</formula>
    </cfRule>
  </conditionalFormatting>
  <conditionalFormatting sqref="F61:R61">
    <cfRule type="expression" dxfId="120" priority="3">
      <formula>$E60="○"</formula>
    </cfRule>
  </conditionalFormatting>
  <conditionalFormatting sqref="H69:R69">
    <cfRule type="cellIs" dxfId="119" priority="6" operator="equal">
      <formula>"自動で入力されます"</formula>
    </cfRule>
  </conditionalFormatting>
  <conditionalFormatting sqref="H71:R71">
    <cfRule type="cellIs" dxfId="118" priority="5" operator="equal">
      <formula>"自動で入力されます"</formula>
    </cfRule>
  </conditionalFormatting>
  <conditionalFormatting sqref="N169">
    <cfRule type="cellIs" dxfId="117" priority="4" operator="equal">
      <formula>"「ロール対応表」シートと一致していないスキル項目があります"</formula>
    </cfRule>
  </conditionalFormatting>
  <conditionalFormatting sqref="O3 C7:R7 N8:P8 C8:C9">
    <cfRule type="cellIs" dxfId="116" priority="19" operator="equal">
      <formula>0</formula>
    </cfRule>
  </conditionalFormatting>
  <conditionalFormatting sqref="P55:R55">
    <cfRule type="expression" priority="2">
      <formula>$P$55="含んでいない"</formula>
    </cfRule>
  </conditionalFormatting>
  <conditionalFormatting sqref="Z177">
    <cfRule type="expression" dxfId="115" priority="9">
      <formula>"P73=""なし"""</formula>
    </cfRule>
  </conditionalFormatting>
  <dataValidations count="40">
    <dataValidation type="list" allowBlank="1" showInputMessage="1" showErrorMessage="1" sqref="E73:H73" xr:uid="{447C8081-2739-4E7C-B6B0-1DAEE3E87576}">
      <formula1>"パンフレット,パンフレット＋ホームページ（右にURLを記載）,ホームページ（右にURLを記載）"</formula1>
    </dataValidation>
    <dataValidation type="list" allowBlank="1" showInputMessage="1" showErrorMessage="1" sqref="E206:H206" xr:uid="{20DC37A8-2928-464B-8648-1448E6AE60B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5C9184D-07E9-4C53-B9E1-C17CB239A045}"/>
    <dataValidation type="list" allowBlank="1" showInputMessage="1" showErrorMessage="1" sqref="E186:G186" xr:uid="{90004532-AE61-4A02-9DEE-1C09A2A7FCE7}">
      <formula1>"パンフレット,ホームページ(右にURLを記載),パンフレット+ホームページ(右にURLを記載)"</formula1>
    </dataValidation>
    <dataValidation type="list" allowBlank="1" showInputMessage="1" showErrorMessage="1" sqref="E27:R27 E65 E57:E60" xr:uid="{4D7B77ED-BF3F-46AC-96DB-FBC30DCE7BF1}">
      <formula1>"○"</formula1>
    </dataValidation>
    <dataValidation type="list" allowBlank="1" showInputMessage="1" showErrorMessage="1" sqref="L259:N259" xr:uid="{925133BD-AEED-483B-998D-D00A35DED696}">
      <formula1>"該当する,該当しない"</formula1>
    </dataValidation>
    <dataValidation type="list" allowBlank="1" showInputMessage="1" showErrorMessage="1" sqref="F16:H16" xr:uid="{4E816B31-3C45-494E-8F6C-F0E54F9969F2}">
      <formula1>"昼間（平日）,夜間（平日）,土日,昼間（平日）＋土日,夜間（平日）＋土日"</formula1>
    </dataValidation>
    <dataValidation type="list" allowBlank="1" showInputMessage="1" showErrorMessage="1" sqref="F18:H18" xr:uid="{36371D48-83E3-4086-9840-637BA423BF5E}">
      <formula1>"通信,一部eラーニング,eラーニング"</formula1>
    </dataValidation>
    <dataValidation type="list" allowBlank="1" showInputMessage="1" showErrorMessage="1" sqref="Q188 Q191" xr:uid="{3586FA15-909F-4125-B481-125CB5AD5D90}">
      <formula1>"認める,認めない,その他"</formula1>
    </dataValidation>
    <dataValidation type="list" allowBlank="1" showInputMessage="1" showErrorMessage="1" sqref="K188 K191" xr:uid="{64D4A0CD-FFE5-4708-8F64-EC72B8111948}">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3B546955-39FB-43CC-B146-39A4422B39BF}">
      <formula1>"100％,90%以上,70%以上,66%(2/3)以上,60%以上,50%以上,50%未満でも可,その他"</formula1>
    </dataValidation>
    <dataValidation type="list" allowBlank="1" showInputMessage="1" showErrorMessage="1" sqref="AB10 E16:E18" xr:uid="{2A26D7DB-4EC4-44A2-94E7-5D1571F415EC}">
      <formula1>"通学,通信"</formula1>
    </dataValidation>
    <dataValidation type="list" allowBlank="1" showInputMessage="1" showErrorMessage="1" sqref="E197" xr:uid="{2589F740-1CDF-4956-8C6F-91AAB4733812}">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306F4816-2B76-4E3B-AE19-1D8C101F50BA}">
      <formula1>"有,無"</formula1>
    </dataValidation>
    <dataValidation allowBlank="1" showInputMessage="1" showErrorMessage="1" prompt="既存講座の申請の場合→「２．教育訓練の対象分野」へ" sqref="E26" xr:uid="{F4E06F67-06F0-41D7-A940-405D91A79DA3}"/>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55B4014D-0833-42F8-BA81-B60EBEA0BBF0}"/>
    <dataValidation allowBlank="1" showInputMessage="1" showErrorMessage="1" prompt="前回の認定適用日から申請書提出前日までの実績を記載してください。" sqref="F23:G25 N23:O25" xr:uid="{9E2FC05A-A1A3-4455-BCB0-18443AF3667A}"/>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C62B80AE-0D6D-4A16-996E-7DCC432ABAE3}"/>
    <dataValidation allowBlank="1" showInputMessage="1" showErrorMessage="1" prompt="再認定申請講座の場合は、改善内容や時期が分かるように具体的に記載してください。" sqref="E37:R37" xr:uid="{4F262898-82B0-44B3-A2A2-02B9D86D4462}"/>
    <dataValidation allowBlank="1" showInputMessage="1" showErrorMessage="1" prompt="身に付けられるスキルの具体的な内容を記載。" sqref="E67:R67" xr:uid="{27ABB44D-47F9-434A-AB27-5DCBC3672104}"/>
    <dataValidation allowBlank="1" showInputMessage="1" showErrorMessage="1" prompt="受講前に経験しておくことが推奨される実務経験を記載。" sqref="E177" xr:uid="{AB46A1BB-63C1-4B00-9D09-62AD185CE908}"/>
    <dataValidation allowBlank="1" showInputMessage="1" showErrorMessage="1" prompt="受講前に身に付けておくことが推奨される知識・技術を記載。" sqref="E178" xr:uid="{A568540A-5DBA-489F-93ED-C35D540C009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26EAB170-DC36-406F-A5A3-0EEB3B2B2878}"/>
    <dataValidation allowBlank="1" showInputMessage="1" showErrorMessage="1" prompt="講義（演習）の内容と到達目標が分かるように具体的に記載。" sqref="G79 G85 G91 G97 G103 G109 G115 G121 G127 G133 G139 G145 G151 G157 G163" xr:uid="{2E10E0BC-16BB-4246-B476-5E2525FC28B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6FF1E1E8-9C3D-4E25-9CFB-03FE82010CC6}">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05B7DC37-9485-4373-A4C1-3C24FB8FA3F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6DD0BB81-D505-4EEE-9B06-42E9607FFFCF}"/>
    <dataValidation allowBlank="1" showInputMessage="1" showErrorMessage="1" prompt="演習を通学で行う（eラーニングで実施しない）場合は、記載不要。_x000a_双方向又は多方向に授業を行うための措置が取られていることが必要。" sqref="E210" xr:uid="{4A47A335-97AD-4F00-BB1E-B9A1C233FFA5}"/>
    <dataValidation allowBlank="1" showInputMessage="1" showErrorMessage="1" prompt="ホームページ等で公表することが必要。" sqref="E219:R219" xr:uid="{5B4189D7-9183-442C-9D62-1C0FCE875F34}"/>
    <dataValidation allowBlank="1" showInputMessage="1" showErrorMessage="1" prompt="新規のカリキュラムを加えるなど内容を変更した講座を申請を選択の場合→「（16）申請にあたり、新たに追加・変更した内容」へ。" sqref="O26:R26" xr:uid="{D80C3F48-9BA3-4B28-B42B-D86F0CB2F176}"/>
    <dataValidation imeMode="off" allowBlank="1" showInputMessage="1" showErrorMessage="1" sqref="E14" xr:uid="{592A3CE9-218C-4F40-9999-0130EA22D883}"/>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0E2221EB-E1A2-4E87-8EDC-58E8193EABF2}"/>
    <dataValidation type="list" allowBlank="1" showInputMessage="1" showErrorMessage="1" sqref="L254:L258" xr:uid="{6067BC4A-3D8B-482F-8FAC-3FFD453E98CC}">
      <formula1>"はい,いいえ"</formula1>
    </dataValidation>
    <dataValidation type="list" allowBlank="1" showInputMessage="1" showErrorMessage="1" sqref="E308:S309" xr:uid="{45D97A27-98E4-4ED6-99C9-84DDF0F5406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CDFEDA4F-FE8C-431C-A795-C4AD8E0A3E70}">
      <formula1>"講座実績の検証を行っている,検証を行っていない"</formula1>
    </dataValidation>
    <dataValidation type="list" allowBlank="1" showInputMessage="1" showErrorMessage="1" sqref="E348:S350" xr:uid="{112116A2-737D-45C1-A969-5E449B51E7FF}">
      <formula1>"定期的に見直している,見直していない"</formula1>
    </dataValidation>
    <dataValidation type="list" allowBlank="1" showErrorMessage="1" sqref="N79:N138" xr:uid="{81FEAC19-EA3D-4ED1-9AC0-1FB5A4927C2E}">
      <formula1>"全部,一部,実施なし"</formula1>
    </dataValidation>
    <dataValidation type="list" allowBlank="1" showInputMessage="1" showErrorMessage="1" sqref="P55:R55" xr:uid="{FA7BFD08-0429-48CB-B14C-495703C9709A}">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91211AF4-F5E6-4672-B2EA-23DB8D5DAFA0}"/>
    <dataValidation type="list" allowBlank="1" showInputMessage="1" showErrorMessage="1" sqref="E20:Q20" xr:uid="{F5A23603-0D79-45C0-A166-01898E78A3A6}">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872E5769-9DBE-4767-A3FB-9B71F587C601}">
          <x14:formula1>
            <xm:f>ロール対応表ｰ1007!$V$14:$V$56</xm:f>
          </x14:formula1>
          <xm:sqref>U79:U168</xm:sqref>
        </x14:dataValidation>
        <x14:dataValidation type="list" allowBlank="1" showInputMessage="1" showErrorMessage="1" xr:uid="{A8A96BAC-D408-489D-9DE6-74FBEAD23D10}">
          <x14:formula1>
            <xm:f>ロール対応表ｰ1007!$D$58:$S$58</xm:f>
          </x14:formula1>
          <xm:sqref>F52:R52</xm:sqref>
        </x14:dataValidation>
        <x14:dataValidation type="list" allowBlank="1" showInputMessage="1" showErrorMessage="1" xr:uid="{40DFAC44-0015-43ED-8897-6811840C1875}">
          <x14:formula1>
            <xm:f>ロール対応表ｰ1007!$D$59:$S$59</xm:f>
          </x14:formula1>
          <xm:sqref>F54:R54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172B-117A-4FB9-B685-7B8AF373627E}">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886</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887</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888</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IF(COUNTIF(個票ｰ1007!$U$79:$U$168,$C14),"○","")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IF(COUNTIF(個票ｰ1007!$U$79:$U$168,$C15),"○","")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IF(COUNTIF(個票ｰ1007!$U$79:$U$168,$C16),"○","")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IF(COUNTIF(個票ｰ1007!$U$79:$U$168,$C17),"○","")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IF(COUNTIF(個票ｰ1007!$U$79:$U$168,$C18),"○","")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IF(COUNTIF(個票ｰ1007!$U$79:$U$168,$C19),"○","")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IF(COUNTIF(個票ｰ1007!$U$79:$U$168,$C20),"○","")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IF(COUNTIF(個票ｰ1007!$U$79:$U$168,$C21),"○","")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IF(COUNTIF(個票ｰ1007!$U$79:$U$168,$C22),"○","")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IF(COUNTIF(個票ｰ1007!$U$79:$U$168,$C23),"○","")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IF(COUNTIF(個票ｰ1007!$U$79:$U$168,$C24),"○","")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IF(COUNTIF(個票ｰ1007!$U$79:$U$168,$C25),"○","")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IF(COUNTIF(個票ｰ1007!$U$79:$U$168,$C26),"○","")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IF(COUNTIF(個票ｰ1007!$U$79:$U$168,$C27),"○","")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IF(COUNTIF(個票ｰ1007!$U$79:$U$168,$C28),"○","")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IF(COUNTIF(個票ｰ1007!$U$79:$U$168,$C29),"○","")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IF(COUNTIF(個票ｰ1007!$U$79:$U$168,$C30),"○","")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IF(COUNTIF(個票ｰ1007!$U$79:$U$168,$C31),"○","")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IF(COUNTIF(個票ｰ1007!$U$79:$U$168,$C32),"○","")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IF(COUNTIF(個票ｰ1007!$U$79:$U$168,$C33),"○","")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IF(COUNTIF(個票ｰ1007!$U$79:$U$168,$C34),"○","")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IF(COUNTIF(個票ｰ1007!$U$79:$U$168,$C35),"○","")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IF(COUNTIF(個票ｰ1007!$U$79:$U$168,$C36),"○","")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IF(COUNTIF(個票ｰ1007!$U$79:$U$168,$C37),"○","")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IF(COUNTIF(個票ｰ1007!$U$79:$U$168,$C38),"○","")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IF(COUNTIF(個票ｰ1007!$U$79:$U$168,$C39),"○","")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IF(COUNTIF(個票ｰ1007!$U$79:$U$168,$C40),"○","")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IF(COUNTIF(個票ｰ1007!$U$79:$U$168,$C41),"○","")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IF(COUNTIF(個票ｰ1007!$U$79:$U$168,$C42),"○","")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IF(COUNTIF(個票ｰ1007!$U$79:$U$168,$C43),"○","")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IF(COUNTIF(個票ｰ1007!$U$79:$U$168,$C44),"○","")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IF(COUNTIF(個票ｰ1007!$U$79:$U$168,$C45),"○","")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IF(COUNTIF(個票ｰ1007!$U$79:$U$168,$C46),"○","")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IF(COUNTIF(個票ｰ1007!$U$79:$U$168,$C47),"○","")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IF(COUNTIF(個票ｰ1007!$U$79:$U$168,$C48),"○","")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IF(COUNTIF(個票ｰ1007!$U$79:$U$168,$C49),"○","")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IF(COUNTIF(個票ｰ1007!$U$79:$U$168,$C50),"○","")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IF(COUNTIF(個票ｰ1007!$U$79:$U$168,$C51),"○","")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IF(COUNTIF(個票ｰ1007!$U$79:$U$168,$C52),"○","")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IF(COUNTIF(個票ｰ1007!$U$79:$U$168,$C53),"○","")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IF(COUNTIF(個票ｰ1007!$U$79:$U$168,$C54),"○","")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IF(COUNTIF(個票ｰ1007!$U$79:$U$168,$C55),"○","")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IF(COUNTIF(個票ｰ1007!$U$79:$U$168,$C56),"○","")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MwhEpONipDbn4f9yqVq1CQnlak697hKTbesP7amxAgqmIMJ1GFy3ohrJTShLdEx78xTQZtovZGzsfImbYVJP9Q==" saltValue="i6J6N8bkLKC4tFssRWI7b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14" priority="15">
      <formula>$E$57=1</formula>
    </cfRule>
  </conditionalFormatting>
  <conditionalFormatting sqref="F12">
    <cfRule type="expression" dxfId="113" priority="14">
      <formula>$F$57=1</formula>
    </cfRule>
  </conditionalFormatting>
  <conditionalFormatting sqref="G12">
    <cfRule type="expression" dxfId="112" priority="13">
      <formula>$G$57=1</formula>
    </cfRule>
  </conditionalFormatting>
  <conditionalFormatting sqref="H12">
    <cfRule type="expression" dxfId="111" priority="12">
      <formula>$H$57=1</formula>
    </cfRule>
  </conditionalFormatting>
  <conditionalFormatting sqref="I12">
    <cfRule type="expression" dxfId="110" priority="11">
      <formula>$I$57=1</formula>
    </cfRule>
  </conditionalFormatting>
  <conditionalFormatting sqref="J12">
    <cfRule type="expression" dxfId="109" priority="10">
      <formula>$J$57=1</formula>
    </cfRule>
  </conditionalFormatting>
  <conditionalFormatting sqref="K12">
    <cfRule type="expression" dxfId="108" priority="9">
      <formula>$K$57=1</formula>
    </cfRule>
  </conditionalFormatting>
  <conditionalFormatting sqref="L12">
    <cfRule type="expression" dxfId="107" priority="8">
      <formula>$L$57=1</formula>
    </cfRule>
  </conditionalFormatting>
  <conditionalFormatting sqref="M12">
    <cfRule type="expression" dxfId="106" priority="7">
      <formula>$M$57=1</formula>
    </cfRule>
  </conditionalFormatting>
  <conditionalFormatting sqref="N12">
    <cfRule type="expression" dxfId="105" priority="6">
      <formula>$N$57=1</formula>
    </cfRule>
  </conditionalFormatting>
  <conditionalFormatting sqref="O12">
    <cfRule type="expression" dxfId="104" priority="5">
      <formula>$O$57=1</formula>
    </cfRule>
  </conditionalFormatting>
  <conditionalFormatting sqref="P12">
    <cfRule type="expression" dxfId="103" priority="4">
      <formula>$P$57=1</formula>
    </cfRule>
  </conditionalFormatting>
  <conditionalFormatting sqref="Q12">
    <cfRule type="expression" dxfId="102" priority="3">
      <formula>$Q$57=1</formula>
    </cfRule>
  </conditionalFormatting>
  <conditionalFormatting sqref="R12">
    <cfRule type="expression" dxfId="101" priority="2">
      <formula>$R$57=1</formula>
    </cfRule>
  </conditionalFormatting>
  <conditionalFormatting sqref="S12">
    <cfRule type="expression" dxfId="100" priority="1">
      <formula>$S$57=1</formula>
    </cfRule>
  </conditionalFormatting>
  <hyperlinks>
    <hyperlink ref="A5:F5" r:id="rId1" location="page=70　　" display="＜各スキル項目における具体的な学習項目例等について＞" xr:uid="{EE90EB17-85E0-4F76-90AD-50EDB257EF41}"/>
    <hyperlink ref="A8:S8" r:id="rId2" location="page=73" display="＜各人材類型における「ロール」の定義について＞" xr:uid="{7FF9905B-192E-443B-B448-3DC23D1E0E9D}"/>
    <hyperlink ref="A5:S5" r:id="rId3" location="page=84" display="＜各スキル項目における具体的な学習項目例等について＞" xr:uid="{C6158711-DF7A-4659-AE7E-74285C5B46BE}"/>
    <hyperlink ref="E12" r:id="rId4" location="page=100" display="https://www.ipa.go.jp/jinzai/skill-standard/dss/ps6vr700000083ki-att/000106872.pdf - page=100" xr:uid="{F5BB9A29-CFDF-4DDF-A2EE-651878515A0E}"/>
    <hyperlink ref="F12" r:id="rId5" location="page=101" display="https://www.ipa.go.jp/jinzai/skill-standard/dss/ps6vr700000083ki-att/000106872.pdf - page=101" xr:uid="{FB9C0C8B-9F45-42DF-8EFB-F0B937D36F18}"/>
    <hyperlink ref="G12" r:id="rId6" location="page=102" display="https://www.ipa.go.jp/jinzai/skill-standard/dss/ps6vr700000083ki-att/000106872.pdf - page=102" xr:uid="{75F234BD-1FD5-41B3-9901-CC467F16A316}"/>
    <hyperlink ref="H12" r:id="rId7" location="page=115" display="https://www.ipa.go.jp/jinzai/skill-standard/dss/ps6vr700000083ki-att/000106872.pdf - page=115" xr:uid="{27BB5D60-46FA-4998-B754-E88590B9486F}"/>
    <hyperlink ref="I12" r:id="rId8" location="page=116" display="https://www.ipa.go.jp/jinzai/skill-standard/dss/ps6vr700000083ki-att/000106872.pdf - page=116" xr:uid="{8B0CBBBF-AE9C-4097-AB1A-8E033BBB1BEE}"/>
    <hyperlink ref="J12" r:id="rId9" location="page=117" display="https://www.ipa.go.jp/jinzai/skill-standard/dss/ps6vr700000083ki-att/000106872.pdf - page=117" xr:uid="{06E914E4-231F-4CA6-AA5C-39AE7A68C504}"/>
    <hyperlink ref="K12" r:id="rId10" location="page=126" display="https://www.ipa.go.jp/jinzai/skill-standard/dss/ps6vr700000083ki-att/000106872.pdf - page=126" xr:uid="{1730FFAB-236B-4F54-B2A6-59B72044ADF3}"/>
    <hyperlink ref="L12" r:id="rId11" location="page=127" display="https://www.ipa.go.jp/jinzai/skill-standard/dss/ps6vr700000083ki-att/000106872.pdf - page=127" xr:uid="{53D22F89-34A3-44D9-9BB9-39B6EC72E27D}"/>
    <hyperlink ref="M12" r:id="rId12" location="page=128" xr:uid="{D336EC7C-BF5E-4D5A-B7AC-B3B140B4E630}"/>
    <hyperlink ref="N12" r:id="rId13" location="page=135" display="https://www.ipa.go.jp/jinzai/skill-standard/dss/ps6vr700000083ki-att/000106872.pdf - page=135" xr:uid="{5BCF0B08-02AD-4612-812F-2F99AF1CDC5C}"/>
    <hyperlink ref="O12" r:id="rId14" location="page=136" display="https://www.ipa.go.jp/jinzai/skill-standard/dss/ps6vr700000083ki-att/000106872.pdf - page=136" xr:uid="{38F438DC-D771-4D09-8B2B-BC9A7CE5078D}"/>
    <hyperlink ref="P12" r:id="rId15" location="page=137" display="https://www.ipa.go.jp/jinzai/skill-standard/dss/ps6vr700000083ki-att/000106872.pdf - page=137" xr:uid="{88F59920-E822-440D-82B8-D45260B2739A}"/>
    <hyperlink ref="Q12" r:id="rId16" location="page=138" display="https://www.ipa.go.jp/jinzai/skill-standard/dss/ps6vr700000083ki-att/000106872.pdf - page=138" xr:uid="{C3B9D00D-6F17-4AFA-A815-F536D19BFF34}"/>
    <hyperlink ref="R12" r:id="rId17" location="page=145" display="https://www.ipa.go.jp/jinzai/skill-standard/dss/ps6vr700000083ki-att/000106872.pdf - page=145" xr:uid="{AFB64232-24E4-4DE4-B6E3-BCD9686674E1}"/>
    <hyperlink ref="S12" r:id="rId18" location="page=146" display="https://www.ipa.go.jp/jinzai/skill-standard/dss/ps6vr700000083ki-att/000106872.pdf - page=146" xr:uid="{97E910DB-60E6-4ECF-91C1-9F8DA3D0F407}"/>
    <hyperlink ref="C14:C19" r:id="rId19" location="page=85" display="ビジネス戦略策定・実行" xr:uid="{03258853-CE12-42B9-8682-CA4E1A4B2225}"/>
    <hyperlink ref="C20:C25" r:id="rId20" location="page=86" display="ビジネス調査" xr:uid="{D74A3F54-C61D-4095-B14A-9222C7678272}"/>
    <hyperlink ref="C26:C30" r:id="rId21" location="page=87" display="顧客・ユーザー理解" xr:uid="{CF4F05A7-6B09-48F6-BE3A-609A12D1A498}"/>
    <hyperlink ref="C31:C35" r:id="rId22" location="page=88" display="データ理解・活用" xr:uid="{D637294A-1BF4-463D-9FC7-77998E7ED57D}"/>
    <hyperlink ref="C36:C37" r:id="rId23" location="page=89" display="データ活用基盤設計" xr:uid="{2B8748C9-844D-4493-99F6-E966D1E884BA}"/>
    <hyperlink ref="C38:C50" r:id="rId24" location="page=90" display="コンピュータサイエンス" xr:uid="{D6C60BEF-E6FD-4D78-8E38-8BD0C17EACCD}"/>
    <hyperlink ref="C51:C56" r:id="rId25" location="page=91" display="セキュリティ体制構築・運営" xr:uid="{579E5639-2F29-401D-94B9-B9BF32586DA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BA983EA-BCC4-4412-B52B-F8559EA22A62}">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4B4C-075C-4B63-A90E-A6C77F311DCA}">
  <dimension ref="A1:X81"/>
  <sheetViews>
    <sheetView showGridLines="0" view="pageBreakPreview" zoomScale="70" zoomScaleNormal="100" zoomScaleSheetLayoutView="7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x14ac:dyDescent="0.15">
      <c r="A7" s="1680" t="s">
        <v>507</v>
      </c>
      <c r="B7" s="1681"/>
      <c r="C7" s="1681"/>
      <c r="D7" s="1682"/>
      <c r="E7" s="1689">
        <f>'申請書・総括票（共通）'!B46</f>
        <v>0</v>
      </c>
      <c r="F7" s="1690"/>
      <c r="G7" s="1690"/>
      <c r="H7" s="1690"/>
      <c r="I7" s="1690"/>
      <c r="J7" s="1690"/>
      <c r="K7" s="1690"/>
      <c r="L7" s="1690"/>
      <c r="M7" s="1690"/>
      <c r="N7" s="1690"/>
      <c r="O7" s="1690"/>
      <c r="P7" s="1690"/>
      <c r="Q7" s="1691"/>
      <c r="R7" s="1698" t="s">
        <v>757</v>
      </c>
      <c r="S7" s="1699"/>
      <c r="T7" s="1700"/>
      <c r="U7" s="1701">
        <f>'申請書・総括票（共通）'!A46</f>
        <v>1007</v>
      </c>
      <c r="V7" s="1978"/>
      <c r="W7" s="1978"/>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個票ｰ1007!E14</f>
        <v>0</v>
      </c>
      <c r="V9" s="376" t="s">
        <v>760</v>
      </c>
      <c r="W9" s="377"/>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82"/>
      <c r="E30" s="1982"/>
      <c r="F30" s="1982"/>
      <c r="G30" s="1982"/>
      <c r="H30" s="1982"/>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99" priority="2" operator="equal">
      <formula>0</formula>
    </cfRule>
  </conditionalFormatting>
  <conditionalFormatting sqref="T3:X3">
    <cfRule type="cellIs" dxfId="98" priority="1" operator="equal">
      <formula>0</formula>
    </cfRule>
  </conditionalFormatting>
  <dataValidations count="3">
    <dataValidation allowBlank="1" showInputMessage="1" showErrorMessage="1" prompt="本様式４．教材費の内訳より自動計算されます" sqref="G16:H16 G20:H20" xr:uid="{DFEA2F18-C7EF-4C5E-83D6-27D2B67B2B08}"/>
    <dataValidation allowBlank="1" showInputMessage="1" showErrorMessage="1" errorTitle="選択してください" error="必須もしくは任意を選択してください。" sqref="A58:B67 A69:B78" xr:uid="{9DCDC007-11A2-4C3C-8724-689D2E056B49}"/>
    <dataValidation type="list" allowBlank="1" showInputMessage="1" showErrorMessage="1" sqref="E36" xr:uid="{AB2CF318-0609-478D-BAC6-F0F4E3F417C7}">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9830-3C83-435D-BD96-E33F820B79A8}">
  <dimension ref="A1:Z434"/>
  <sheetViews>
    <sheetView showGridLines="0" view="pageBreakPreview" zoomScaleNormal="100" zoomScaleSheetLayoutView="100" workbookViewId="0">
      <selection activeCell="B19" sqref="B19:D19"/>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985"/>
      <c r="E7" s="1985"/>
      <c r="F7" s="1985"/>
      <c r="G7" s="1985"/>
      <c r="H7" s="1985"/>
      <c r="I7" s="1985"/>
      <c r="J7" s="1985"/>
      <c r="K7" s="49"/>
    </row>
    <row r="8" spans="1:11" s="3" customFormat="1" ht="26.25" customHeight="1" x14ac:dyDescent="0.15">
      <c r="A8" s="1864" t="s">
        <v>507</v>
      </c>
      <c r="B8" s="1865"/>
      <c r="C8" s="1861">
        <f>'申請書・総括票（共通）'!B46</f>
        <v>0</v>
      </c>
      <c r="D8" s="1985"/>
      <c r="E8" s="1985"/>
      <c r="F8" s="1970"/>
      <c r="G8" s="163" t="s">
        <v>508</v>
      </c>
      <c r="H8" s="1868">
        <f>'申請書・総括票（共通）'!A46</f>
        <v>1007</v>
      </c>
      <c r="I8" s="1987"/>
      <c r="J8" s="1971"/>
      <c r="K8" s="164"/>
    </row>
    <row r="9" spans="1:11" s="3" customFormat="1" ht="26.25" customHeight="1" x14ac:dyDescent="0.15">
      <c r="A9" s="1866"/>
      <c r="B9" s="1867"/>
      <c r="C9" s="1861"/>
      <c r="D9" s="1985"/>
      <c r="E9" s="1985"/>
      <c r="F9" s="1970"/>
      <c r="G9" s="165" t="s">
        <v>812</v>
      </c>
      <c r="H9" s="1868"/>
      <c r="I9" s="1987"/>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9"/>
      <c r="G13" s="1988" t="s">
        <v>816</v>
      </c>
      <c r="H13" s="1988"/>
      <c r="I13" s="1988"/>
      <c r="J13" s="1972"/>
      <c r="K13" s="49"/>
    </row>
    <row r="14" spans="1:11" s="3" customFormat="1" ht="27" customHeight="1" x14ac:dyDescent="0.15">
      <c r="A14" s="169"/>
      <c r="B14" s="1189"/>
      <c r="C14" s="1189"/>
      <c r="D14" s="1190"/>
      <c r="E14" s="168" t="s">
        <v>817</v>
      </c>
      <c r="F14" s="379"/>
      <c r="G14" s="1988" t="s">
        <v>816</v>
      </c>
      <c r="H14" s="1988"/>
      <c r="I14" s="1988"/>
      <c r="J14" s="1972"/>
      <c r="K14" s="49"/>
    </row>
    <row r="15" spans="1:11" s="3" customFormat="1" ht="27" customHeight="1" x14ac:dyDescent="0.15">
      <c r="A15" s="170"/>
      <c r="B15" s="1300"/>
      <c r="C15" s="1300"/>
      <c r="D15" s="1301"/>
      <c r="E15" s="168" t="s">
        <v>818</v>
      </c>
      <c r="F15" s="379"/>
      <c r="G15" s="1988" t="s">
        <v>816</v>
      </c>
      <c r="H15" s="1988"/>
      <c r="I15" s="1988"/>
      <c r="J15" s="1988"/>
      <c r="K15" s="49"/>
    </row>
    <row r="16" spans="1:11" s="3" customFormat="1" ht="21" customHeight="1" x14ac:dyDescent="0.15">
      <c r="A16" s="169"/>
      <c r="B16" s="1285" t="s">
        <v>819</v>
      </c>
      <c r="C16" s="1285"/>
      <c r="D16" s="1286"/>
      <c r="E16" s="1872"/>
      <c r="F16" s="1873"/>
      <c r="G16" s="1873"/>
      <c r="H16" s="1873"/>
      <c r="I16" s="1873"/>
      <c r="J16" s="1874"/>
      <c r="K16" s="44"/>
    </row>
    <row r="17" spans="1:21" s="3" customFormat="1" ht="27" customHeight="1" x14ac:dyDescent="0.15">
      <c r="A17" s="167" t="s">
        <v>867</v>
      </c>
      <c r="B17" s="1285" t="s">
        <v>820</v>
      </c>
      <c r="C17" s="1285"/>
      <c r="D17" s="1286"/>
      <c r="E17" s="1872"/>
      <c r="F17" s="1873"/>
      <c r="G17" s="1873"/>
      <c r="H17" s="1873"/>
      <c r="I17" s="1873"/>
      <c r="J17" s="1874"/>
      <c r="K17" s="43"/>
    </row>
    <row r="18" spans="1:21" s="3" customFormat="1" ht="69" customHeight="1" x14ac:dyDescent="0.15">
      <c r="A18" s="1854"/>
      <c r="B18" s="1856" t="s">
        <v>821</v>
      </c>
      <c r="C18" s="1857"/>
      <c r="D18" s="1858"/>
      <c r="E18" s="1201"/>
      <c r="F18" s="1986"/>
      <c r="G18" s="1986"/>
      <c r="H18" s="1986"/>
      <c r="I18" s="1986"/>
      <c r="J18" s="1966"/>
      <c r="K18" s="171"/>
    </row>
    <row r="19" spans="1:21" s="3" customFormat="1" ht="45.75" customHeight="1" x14ac:dyDescent="0.15">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986"/>
      <c r="G20" s="1986"/>
      <c r="H20" s="1986"/>
      <c r="I20" s="1986"/>
      <c r="J20" s="1966"/>
      <c r="K20" s="171"/>
    </row>
    <row r="21" spans="1:21" s="3" customFormat="1" ht="27" customHeight="1" x14ac:dyDescent="0.15">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986"/>
      <c r="G22" s="1986"/>
      <c r="H22" s="1986"/>
      <c r="I22" s="1986"/>
      <c r="J22" s="1966"/>
      <c r="K22" s="171"/>
    </row>
    <row r="23" spans="1:21" s="3" customFormat="1" ht="45" customHeight="1" x14ac:dyDescent="0.15">
      <c r="A23" s="310"/>
      <c r="B23" s="1933" t="s">
        <v>826</v>
      </c>
      <c r="C23" s="1186"/>
      <c r="D23" s="1187"/>
      <c r="E23" s="1992" t="s">
        <v>827</v>
      </c>
      <c r="F23" s="1992"/>
      <c r="G23" s="1967"/>
      <c r="H23" s="1937"/>
      <c r="I23" s="1993"/>
      <c r="J23" s="1968"/>
      <c r="K23" s="171"/>
    </row>
    <row r="24" spans="1:21" s="3" customFormat="1" ht="63" customHeight="1" x14ac:dyDescent="0.15">
      <c r="A24" s="310"/>
      <c r="B24" s="1316"/>
      <c r="C24" s="1189"/>
      <c r="D24" s="1190"/>
      <c r="E24" s="1940" t="s">
        <v>828</v>
      </c>
      <c r="F24" s="1992"/>
      <c r="G24" s="1992"/>
      <c r="H24" s="1992"/>
      <c r="I24" s="1992"/>
      <c r="J24" s="1967"/>
      <c r="K24" s="171"/>
    </row>
    <row r="25" spans="1:21" s="3" customFormat="1" ht="30.75" customHeight="1" x14ac:dyDescent="0.15">
      <c r="A25" s="310"/>
      <c r="B25" s="1316"/>
      <c r="C25" s="1189"/>
      <c r="D25" s="1190"/>
      <c r="E25" s="311"/>
      <c r="F25" s="1941" t="s">
        <v>829</v>
      </c>
      <c r="G25" s="1994"/>
      <c r="H25" s="1994"/>
      <c r="I25" s="1994"/>
      <c r="J25" s="1969"/>
      <c r="K25" s="171"/>
    </row>
    <row r="26" spans="1:21" s="3" customFormat="1" ht="30.75" customHeight="1" x14ac:dyDescent="0.15">
      <c r="A26" s="310"/>
      <c r="B26" s="1316"/>
      <c r="C26" s="1189"/>
      <c r="D26" s="1190"/>
      <c r="E26" s="311"/>
      <c r="F26" s="1941" t="s">
        <v>830</v>
      </c>
      <c r="G26" s="1994"/>
      <c r="H26" s="1994"/>
      <c r="I26" s="1994"/>
      <c r="J26" s="1969"/>
      <c r="K26" s="171"/>
    </row>
    <row r="27" spans="1:21" s="3" customFormat="1" ht="30.75" customHeight="1" x14ac:dyDescent="0.15">
      <c r="A27" s="310"/>
      <c r="B27" s="1316"/>
      <c r="C27" s="1189"/>
      <c r="D27" s="1190"/>
      <c r="E27" s="311"/>
      <c r="F27" s="1941" t="s">
        <v>831</v>
      </c>
      <c r="G27" s="1994"/>
      <c r="H27" s="1994"/>
      <c r="I27" s="1994"/>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989"/>
      <c r="E37" s="1989"/>
      <c r="F37" s="1989"/>
      <c r="G37" s="1989"/>
      <c r="H37" s="1989"/>
      <c r="I37" s="1989"/>
      <c r="J37" s="1958"/>
    </row>
    <row r="38" spans="1:26" ht="27.75" customHeight="1" x14ac:dyDescent="0.15">
      <c r="B38" s="1919" t="s">
        <v>835</v>
      </c>
      <c r="C38" s="1921">
        <f>'申請書・総括票（共通）'!B46</f>
        <v>0</v>
      </c>
      <c r="D38" s="1922"/>
      <c r="E38" s="1922"/>
      <c r="F38" s="1923"/>
      <c r="G38" s="163" t="s">
        <v>508</v>
      </c>
      <c r="H38" s="1788">
        <f>'申請書・総括票（共通）'!A46</f>
        <v>1007</v>
      </c>
      <c r="I38" s="1990"/>
      <c r="J38" s="1964"/>
    </row>
    <row r="39" spans="1:26" ht="27.75" customHeight="1" x14ac:dyDescent="0.15">
      <c r="B39" s="1920"/>
      <c r="C39" s="1924"/>
      <c r="D39" s="1925"/>
      <c r="E39" s="1925"/>
      <c r="F39" s="1926"/>
      <c r="G39" s="165" t="s">
        <v>812</v>
      </c>
      <c r="H39" s="1928"/>
      <c r="I39" s="1991"/>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個票ｰ1007!B237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74"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18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1999"/>
      <c r="E59" s="1799"/>
      <c r="F59" s="2000" t="s">
        <v>850</v>
      </c>
      <c r="G59" s="2001"/>
      <c r="H59" s="2001"/>
      <c r="I59" s="2001"/>
      <c r="J59" s="2002"/>
    </row>
    <row r="60" spans="1:26" ht="30" customHeight="1" x14ac:dyDescent="0.15">
      <c r="B60" s="1795"/>
      <c r="C60" s="156"/>
      <c r="D60" s="187" t="s">
        <v>847</v>
      </c>
      <c r="E60" s="153"/>
      <c r="F60" s="2003"/>
      <c r="G60" s="2003"/>
      <c r="H60" s="2004"/>
      <c r="I60" s="2004"/>
      <c r="J60" s="2005"/>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1995" t="s">
        <v>852</v>
      </c>
      <c r="C68" s="1996"/>
      <c r="D68" s="1997"/>
      <c r="E68" s="1997"/>
      <c r="F68" s="1997"/>
      <c r="G68" s="1997"/>
      <c r="H68" s="1997"/>
      <c r="I68" s="1997"/>
      <c r="J68" s="1998"/>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80"/>
      <c r="C76" s="380"/>
      <c r="D76" s="380"/>
      <c r="E76" s="380"/>
      <c r="F76" s="380"/>
      <c r="G76" s="380"/>
      <c r="H76" s="380"/>
      <c r="I76" s="380"/>
      <c r="J76" s="380"/>
      <c r="K76" s="380"/>
    </row>
    <row r="77" spans="2:11" ht="33.75" customHeight="1" x14ac:dyDescent="0.15">
      <c r="B77" s="199" t="s">
        <v>837</v>
      </c>
      <c r="C77" s="1791">
        <f>個票ｰ1007!B238</f>
        <v>0</v>
      </c>
      <c r="D77" s="1989"/>
      <c r="E77" s="1989"/>
      <c r="F77" s="1958"/>
      <c r="G77" s="200" t="s">
        <v>838</v>
      </c>
      <c r="H77" s="1788">
        <v>2</v>
      </c>
      <c r="I77" s="1990"/>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74"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18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1999"/>
      <c r="E92" s="1799"/>
      <c r="F92" s="2000" t="s">
        <v>850</v>
      </c>
      <c r="G92" s="2001"/>
      <c r="H92" s="2001"/>
      <c r="I92" s="2001"/>
      <c r="J92" s="2002"/>
    </row>
    <row r="93" spans="2:10" ht="30" customHeight="1" outlineLevel="1" x14ac:dyDescent="0.15">
      <c r="B93" s="1795"/>
      <c r="C93" s="156"/>
      <c r="D93" s="187" t="s">
        <v>847</v>
      </c>
      <c r="E93" s="153"/>
      <c r="F93" s="2003"/>
      <c r="G93" s="2003"/>
      <c r="H93" s="2004"/>
      <c r="I93" s="2004"/>
      <c r="J93" s="2005"/>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1995" t="s">
        <v>852</v>
      </c>
      <c r="C101" s="1996"/>
      <c r="D101" s="1997"/>
      <c r="E101" s="1997"/>
      <c r="F101" s="1997"/>
      <c r="G101" s="1997"/>
      <c r="H101" s="1997"/>
      <c r="I101" s="1997"/>
      <c r="J101" s="1998"/>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個票ｰ1007!B241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74"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18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1999"/>
      <c r="E128" s="1799"/>
      <c r="F128" s="2000" t="s">
        <v>850</v>
      </c>
      <c r="G128" s="2001"/>
      <c r="H128" s="2001"/>
      <c r="I128" s="2001"/>
      <c r="J128" s="2002"/>
    </row>
    <row r="129" spans="1:26" ht="30" customHeight="1" outlineLevel="1" x14ac:dyDescent="0.15">
      <c r="B129" s="1795"/>
      <c r="C129" s="156"/>
      <c r="D129" s="187" t="s">
        <v>847</v>
      </c>
      <c r="E129" s="153"/>
      <c r="F129" s="2003"/>
      <c r="G129" s="2003"/>
      <c r="H129" s="2004"/>
      <c r="I129" s="2004"/>
      <c r="J129" s="2005"/>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1995" t="s">
        <v>852</v>
      </c>
      <c r="C137" s="1996"/>
      <c r="D137" s="1997"/>
      <c r="E137" s="1997"/>
      <c r="F137" s="1997"/>
      <c r="G137" s="1997"/>
      <c r="H137" s="1997"/>
      <c r="I137" s="1997"/>
      <c r="J137" s="1998"/>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80"/>
      <c r="C146" s="380"/>
      <c r="D146" s="380"/>
      <c r="E146" s="380"/>
      <c r="F146" s="380"/>
      <c r="G146" s="380"/>
      <c r="H146" s="380"/>
      <c r="I146" s="380"/>
      <c r="J146" s="380"/>
      <c r="K146" s="380"/>
    </row>
    <row r="147" spans="2:11" ht="33.75" customHeight="1" x14ac:dyDescent="0.15">
      <c r="B147" s="199" t="s">
        <v>837</v>
      </c>
      <c r="C147" s="1791">
        <f>個票ｰ1007!B242</f>
        <v>0</v>
      </c>
      <c r="D147" s="1989"/>
      <c r="E147" s="1989"/>
      <c r="F147" s="1958"/>
      <c r="G147" s="200" t="s">
        <v>838</v>
      </c>
      <c r="H147" s="1788">
        <v>12</v>
      </c>
      <c r="I147" s="1990"/>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74"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18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1999"/>
      <c r="E161" s="1799"/>
      <c r="F161" s="2000" t="s">
        <v>850</v>
      </c>
      <c r="G161" s="2001"/>
      <c r="H161" s="2001"/>
      <c r="I161" s="2001"/>
      <c r="J161" s="2002"/>
    </row>
    <row r="162" spans="1:26" ht="30" customHeight="1" outlineLevel="1" x14ac:dyDescent="0.15">
      <c r="B162" s="1795"/>
      <c r="C162" s="156"/>
      <c r="D162" s="187" t="s">
        <v>847</v>
      </c>
      <c r="E162" s="153"/>
      <c r="F162" s="2003"/>
      <c r="G162" s="2003"/>
      <c r="H162" s="2004"/>
      <c r="I162" s="2004"/>
      <c r="J162" s="2005"/>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1995" t="s">
        <v>852</v>
      </c>
      <c r="C170" s="1996"/>
      <c r="D170" s="1997"/>
      <c r="E170" s="1997"/>
      <c r="F170" s="1997"/>
      <c r="G170" s="1997"/>
      <c r="H170" s="1997"/>
      <c r="I170" s="1997"/>
      <c r="J170" s="1998"/>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個票ｰ1007!B243</f>
        <v>0</v>
      </c>
      <c r="D179" s="1989"/>
      <c r="E179" s="1989"/>
      <c r="F179" s="1958"/>
      <c r="G179" s="200" t="s">
        <v>838</v>
      </c>
      <c r="H179" s="1788">
        <v>13</v>
      </c>
      <c r="I179" s="1990"/>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74"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2009"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1999"/>
      <c r="E193" s="1799"/>
      <c r="F193" s="2000" t="s">
        <v>850</v>
      </c>
      <c r="G193" s="2001"/>
      <c r="H193" s="2001"/>
      <c r="I193" s="2001"/>
      <c r="J193" s="2002"/>
    </row>
    <row r="194" spans="1:26" ht="30" customHeight="1" outlineLevel="1" x14ac:dyDescent="0.15">
      <c r="B194" s="1795"/>
      <c r="C194" s="156"/>
      <c r="D194" s="187" t="s">
        <v>847</v>
      </c>
      <c r="E194" s="153"/>
      <c r="F194" s="2003"/>
      <c r="G194" s="2003"/>
      <c r="H194" s="2004"/>
      <c r="I194" s="2004"/>
      <c r="J194" s="2005"/>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1995" t="s">
        <v>852</v>
      </c>
      <c r="C202" s="1996"/>
      <c r="D202" s="1997"/>
      <c r="E202" s="1997"/>
      <c r="F202" s="1997"/>
      <c r="G202" s="1997"/>
      <c r="H202" s="1997"/>
      <c r="I202" s="1997"/>
      <c r="J202" s="1998"/>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個票ｰ1007!B244</f>
        <v>0</v>
      </c>
      <c r="D211" s="1989"/>
      <c r="E211" s="1989"/>
      <c r="F211" s="1958"/>
      <c r="G211" s="200" t="s">
        <v>838</v>
      </c>
      <c r="H211" s="1788">
        <v>14</v>
      </c>
      <c r="I211" s="1990"/>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74"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18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1999"/>
      <c r="E225" s="1799"/>
      <c r="F225" s="2000" t="s">
        <v>850</v>
      </c>
      <c r="G225" s="2001"/>
      <c r="H225" s="2001"/>
      <c r="I225" s="2001"/>
      <c r="J225" s="2002"/>
    </row>
    <row r="226" spans="1:26" ht="30" customHeight="1" outlineLevel="1" x14ac:dyDescent="0.15">
      <c r="B226" s="1795"/>
      <c r="C226" s="156"/>
      <c r="D226" s="187" t="s">
        <v>847</v>
      </c>
      <c r="E226" s="153"/>
      <c r="F226" s="2003"/>
      <c r="G226" s="2003"/>
      <c r="H226" s="2004"/>
      <c r="I226" s="2004"/>
      <c r="J226" s="2005"/>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1995" t="s">
        <v>852</v>
      </c>
      <c r="C234" s="1996"/>
      <c r="D234" s="1997"/>
      <c r="E234" s="1997"/>
      <c r="F234" s="1997"/>
      <c r="G234" s="1997"/>
      <c r="H234" s="1997"/>
      <c r="I234" s="1997"/>
      <c r="J234" s="1998"/>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80"/>
      <c r="C243" s="380"/>
      <c r="D243" s="380"/>
      <c r="E243" s="380"/>
      <c r="F243" s="380"/>
      <c r="G243" s="380"/>
      <c r="H243" s="380"/>
      <c r="I243" s="380"/>
      <c r="J243" s="380"/>
      <c r="K243" s="380"/>
    </row>
    <row r="244" spans="2:11" ht="33.75" customHeight="1" x14ac:dyDescent="0.15">
      <c r="B244" s="199" t="s">
        <v>837</v>
      </c>
      <c r="C244" s="1791">
        <f>個票ｰ1007!B245</f>
        <v>0</v>
      </c>
      <c r="D244" s="1989"/>
      <c r="E244" s="1989"/>
      <c r="F244" s="1958"/>
      <c r="G244" s="200" t="s">
        <v>838</v>
      </c>
      <c r="H244" s="1788">
        <v>15</v>
      </c>
      <c r="I244" s="1990"/>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74"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18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1999"/>
      <c r="E258" s="1799"/>
      <c r="F258" s="2000" t="s">
        <v>850</v>
      </c>
      <c r="G258" s="2001"/>
      <c r="H258" s="2001"/>
      <c r="I258" s="2001"/>
      <c r="J258" s="2002"/>
    </row>
    <row r="259" spans="1:26" ht="30" customHeight="1" outlineLevel="1" x14ac:dyDescent="0.15">
      <c r="B259" s="1795"/>
      <c r="C259" s="156"/>
      <c r="D259" s="187" t="s">
        <v>847</v>
      </c>
      <c r="E259" s="153"/>
      <c r="F259" s="2006"/>
      <c r="G259" s="2006"/>
      <c r="H259" s="2007"/>
      <c r="I259" s="2007"/>
      <c r="J259" s="2008"/>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1995" t="s">
        <v>852</v>
      </c>
      <c r="C267" s="1996"/>
      <c r="D267" s="1997"/>
      <c r="E267" s="1997"/>
      <c r="F267" s="1997"/>
      <c r="G267" s="1997"/>
      <c r="H267" s="1997"/>
      <c r="I267" s="1997"/>
      <c r="J267" s="1998"/>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個票ｰ1007!B246</f>
        <v>0</v>
      </c>
      <c r="D276" s="1989"/>
      <c r="E276" s="1989"/>
      <c r="F276" s="1958"/>
      <c r="G276" s="200" t="s">
        <v>838</v>
      </c>
      <c r="H276" s="1788">
        <v>16</v>
      </c>
      <c r="I276" s="1990"/>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74"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18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1999"/>
      <c r="E290" s="1799"/>
      <c r="F290" s="2000" t="s">
        <v>850</v>
      </c>
      <c r="G290" s="2001"/>
      <c r="H290" s="2001"/>
      <c r="I290" s="2001"/>
      <c r="J290" s="2002"/>
    </row>
    <row r="291" spans="1:26" ht="30" customHeight="1" outlineLevel="1" x14ac:dyDescent="0.15">
      <c r="B291" s="1795"/>
      <c r="C291" s="156"/>
      <c r="D291" s="187" t="s">
        <v>847</v>
      </c>
      <c r="E291" s="153"/>
      <c r="F291" s="2006"/>
      <c r="G291" s="2006"/>
      <c r="H291" s="2007"/>
      <c r="I291" s="2007"/>
      <c r="J291" s="2008"/>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1995" t="s">
        <v>852</v>
      </c>
      <c r="C299" s="1996"/>
      <c r="D299" s="1997"/>
      <c r="E299" s="1997"/>
      <c r="F299" s="1997"/>
      <c r="G299" s="1997"/>
      <c r="H299" s="1997"/>
      <c r="I299" s="1997"/>
      <c r="J299" s="1998"/>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個票ｰ1007!B247</f>
        <v>0</v>
      </c>
      <c r="D308" s="1989"/>
      <c r="E308" s="1989"/>
      <c r="F308" s="1958"/>
      <c r="G308" s="200" t="s">
        <v>838</v>
      </c>
      <c r="H308" s="1788">
        <v>17</v>
      </c>
      <c r="I308" s="1990"/>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74"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18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1999"/>
      <c r="E322" s="1799"/>
      <c r="F322" s="2000" t="s">
        <v>850</v>
      </c>
      <c r="G322" s="2001"/>
      <c r="H322" s="2001"/>
      <c r="I322" s="2001"/>
      <c r="J322" s="2002"/>
    </row>
    <row r="323" spans="1:26" ht="30" customHeight="1" outlineLevel="1" x14ac:dyDescent="0.15">
      <c r="B323" s="1795"/>
      <c r="C323" s="156"/>
      <c r="D323" s="187" t="s">
        <v>847</v>
      </c>
      <c r="E323" s="153"/>
      <c r="F323" s="2006"/>
      <c r="G323" s="2006"/>
      <c r="H323" s="2007"/>
      <c r="I323" s="2007"/>
      <c r="J323" s="2008"/>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1995" t="s">
        <v>852</v>
      </c>
      <c r="C331" s="1996"/>
      <c r="D331" s="1997"/>
      <c r="E331" s="1997"/>
      <c r="F331" s="1997"/>
      <c r="G331" s="1997"/>
      <c r="H331" s="1997"/>
      <c r="I331" s="1997"/>
      <c r="J331" s="1998"/>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80"/>
      <c r="C340" s="380"/>
      <c r="D340" s="380"/>
      <c r="E340" s="380"/>
      <c r="F340" s="380"/>
      <c r="G340" s="380"/>
      <c r="H340" s="380"/>
      <c r="I340" s="380"/>
      <c r="J340" s="380"/>
      <c r="K340" s="380"/>
    </row>
    <row r="341" spans="2:11" ht="33.75" customHeight="1" x14ac:dyDescent="0.15">
      <c r="B341" s="199" t="s">
        <v>837</v>
      </c>
      <c r="C341" s="1791">
        <f>個票ｰ1007!B248</f>
        <v>0</v>
      </c>
      <c r="D341" s="1989"/>
      <c r="E341" s="1989"/>
      <c r="F341" s="1958"/>
      <c r="G341" s="200" t="s">
        <v>838</v>
      </c>
      <c r="H341" s="1788">
        <v>18</v>
      </c>
      <c r="I341" s="1990"/>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74"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18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1999"/>
      <c r="E355" s="1799"/>
      <c r="F355" s="2000" t="s">
        <v>850</v>
      </c>
      <c r="G355" s="2001"/>
      <c r="H355" s="2001"/>
      <c r="I355" s="2001"/>
      <c r="J355" s="2002"/>
    </row>
    <row r="356" spans="1:26" ht="30" customHeight="1" outlineLevel="1" x14ac:dyDescent="0.15">
      <c r="B356" s="1795"/>
      <c r="C356" s="156"/>
      <c r="D356" s="187" t="s">
        <v>847</v>
      </c>
      <c r="E356" s="153"/>
      <c r="F356" s="2003"/>
      <c r="G356" s="2003"/>
      <c r="H356" s="2004"/>
      <c r="I356" s="2004"/>
      <c r="J356" s="2005"/>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1995" t="s">
        <v>852</v>
      </c>
      <c r="C364" s="1996"/>
      <c r="D364" s="1997"/>
      <c r="E364" s="1997"/>
      <c r="F364" s="1997"/>
      <c r="G364" s="1997"/>
      <c r="H364" s="1997"/>
      <c r="I364" s="1997"/>
      <c r="J364" s="1998"/>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個票ｰ1007!B249</f>
        <v>0</v>
      </c>
      <c r="D373" s="1989"/>
      <c r="E373" s="1989"/>
      <c r="F373" s="1958"/>
      <c r="G373" s="200" t="s">
        <v>838</v>
      </c>
      <c r="H373" s="1788">
        <v>19</v>
      </c>
      <c r="I373" s="1990"/>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74"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18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1999"/>
      <c r="E387" s="1799"/>
      <c r="F387" s="2000" t="s">
        <v>850</v>
      </c>
      <c r="G387" s="2001"/>
      <c r="H387" s="2001"/>
      <c r="I387" s="2001"/>
      <c r="J387" s="2002"/>
    </row>
    <row r="388" spans="1:26" ht="30" customHeight="1" outlineLevel="1" x14ac:dyDescent="0.15">
      <c r="B388" s="1795"/>
      <c r="C388" s="156"/>
      <c r="D388" s="187" t="s">
        <v>847</v>
      </c>
      <c r="E388" s="153"/>
      <c r="F388" s="2003"/>
      <c r="G388" s="2003"/>
      <c r="H388" s="2004"/>
      <c r="I388" s="2004"/>
      <c r="J388" s="2005"/>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1995" t="s">
        <v>852</v>
      </c>
      <c r="C396" s="1996"/>
      <c r="D396" s="1997"/>
      <c r="E396" s="1997"/>
      <c r="F396" s="1997"/>
      <c r="G396" s="1997"/>
      <c r="H396" s="1997"/>
      <c r="I396" s="1997"/>
      <c r="J396" s="1998"/>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個票ｰ1007!B250</f>
        <v>0</v>
      </c>
      <c r="D405" s="1989"/>
      <c r="E405" s="1989"/>
      <c r="F405" s="1958"/>
      <c r="G405" s="200" t="s">
        <v>838</v>
      </c>
      <c r="H405" s="1788">
        <v>20</v>
      </c>
      <c r="I405" s="1990"/>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74"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18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1999"/>
      <c r="E419" s="1799"/>
      <c r="F419" s="2000" t="s">
        <v>850</v>
      </c>
      <c r="G419" s="2001"/>
      <c r="H419" s="2001"/>
      <c r="I419" s="2001"/>
      <c r="J419" s="2002"/>
    </row>
    <row r="420" spans="1:26" ht="30" customHeight="1" outlineLevel="1" x14ac:dyDescent="0.15">
      <c r="B420" s="1795"/>
      <c r="C420" s="156"/>
      <c r="D420" s="187" t="s">
        <v>847</v>
      </c>
      <c r="E420" s="153"/>
      <c r="F420" s="2003"/>
      <c r="G420" s="2003"/>
      <c r="H420" s="2004"/>
      <c r="I420" s="2004"/>
      <c r="J420" s="2005"/>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1995" t="s">
        <v>852</v>
      </c>
      <c r="C428" s="1996"/>
      <c r="D428" s="1997"/>
      <c r="E428" s="1997"/>
      <c r="F428" s="1997"/>
      <c r="G428" s="1997"/>
      <c r="H428" s="1997"/>
      <c r="I428" s="1997"/>
      <c r="J428" s="1998"/>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97" priority="5" operator="equal">
      <formula>0</formula>
    </cfRule>
  </conditionalFormatting>
  <conditionalFormatting sqref="E25:J27">
    <cfRule type="expression" dxfId="96" priority="1">
      <formula>$H$23="含んでいない"</formula>
    </cfRule>
  </conditionalFormatting>
  <conditionalFormatting sqref="F28:J28">
    <cfRule type="expression" dxfId="95" priority="2">
      <formula>$E$27="○"</formula>
    </cfRule>
  </conditionalFormatting>
  <conditionalFormatting sqref="H3:K3">
    <cfRule type="cellIs" dxfId="94" priority="4" operator="equal">
      <formula>0</formula>
    </cfRule>
  </conditionalFormatting>
  <conditionalFormatting sqref="H32:K32">
    <cfRule type="cellIs" dxfId="93"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8FD8A151-678E-476E-ACDD-D256D9E90129}">
      <formula1>"はい（いずれにも該当しない）,いいえ（いずれかに該当する）"</formula1>
    </dataValidation>
    <dataValidation type="list" allowBlank="1" showInputMessage="1" showErrorMessage="1" sqref="E21:J21" xr:uid="{AF2D0F47-47A0-49B9-B655-E8865B0ACF89}">
      <formula1>"全員に支援を行っている,一部に支援を行っている,支援を行っていない"</formula1>
    </dataValidation>
    <dataValidation type="list" allowBlank="1" showInputMessage="1" showErrorMessage="1" sqref="E19:J19" xr:uid="{016E448C-EB9E-484D-A1B9-F780556FF806}">
      <formula1>"全員に伝えている,一部に伝えている,伝えていない"</formula1>
    </dataValidation>
    <dataValidation type="list" allowBlank="1" showInputMessage="1" showErrorMessage="1" sqref="E17:J17" xr:uid="{EAEA557A-5630-4996-BF71-A05F1BFA0EFD}">
      <formula1>"全員の評価を行っている,一部の評価を行っている,評価を行っていない"</formula1>
    </dataValidation>
    <dataValidation type="list" allowBlank="1" showInputMessage="1" showErrorMessage="1" sqref="E16:J16" xr:uid="{8F97D6FF-5BFC-4382-8026-968BEBE0AFB6}">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500E5A6E-9110-4659-86B1-FE6FDEFE4E48}"/>
    <dataValidation allowBlank="1" showInputMessage="1" showErrorMessage="1" prompt="直近の職歴について、所属だけではなく「担当分野」も記載。" sqref="F60:J63 F93:J96 F129:J132 F162:J165" xr:uid="{85BE9B24-C6D9-4AEF-9351-9AEE52640994}"/>
    <dataValidation allowBlank="1" showInputMessage="1" showErrorMessage="1" prompt="これまでの講師歴について、所属だけでなく「担当分野」まで記載。" sqref="F87:J91 F123:J127 F156:J160" xr:uid="{995FA6BF-5D83-4313-9158-581C58662292}"/>
    <dataValidation type="list" allowBlank="1" showInputMessage="1" showErrorMessage="1" sqref="H23:J23" xr:uid="{17E9D1B7-FE34-4EEB-AA24-3D1C23B85B51}">
      <formula1>"含んでいる,含んでいない"</formula1>
    </dataValidation>
    <dataValidation type="list" allowBlank="1" showInputMessage="1" showErrorMessage="1" sqref="E25:E27" xr:uid="{D2606E7A-32F5-4D38-80A8-123E5466FFD7}">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0670-397C-421C-BC83-C9C4EF63691C}">
  <sheetPr>
    <pageSetUpPr fitToPage="1"/>
  </sheetPr>
  <dimension ref="A1:XFD356"/>
  <sheetViews>
    <sheetView showGridLines="0" view="pageBreakPreview" zoomScale="85" zoomScaleNormal="100" zoomScaleSheetLayoutView="85" workbookViewId="0">
      <selection activeCell="B238" sqref="B238:D238"/>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'申請書・総括票（共通）'!B47</f>
        <v>0</v>
      </c>
      <c r="D8" s="1463"/>
      <c r="E8" s="1463"/>
      <c r="F8" s="1463"/>
      <c r="G8" s="1463"/>
      <c r="H8" s="1463"/>
      <c r="I8" s="1463"/>
      <c r="J8" s="1463"/>
      <c r="K8" s="1463"/>
      <c r="L8" s="1463"/>
      <c r="M8" s="1463"/>
      <c r="N8" s="977" t="s">
        <v>508</v>
      </c>
      <c r="O8" s="977"/>
      <c r="P8" s="1464">
        <f>'申請書・総括票（共通）'!A47</f>
        <v>1008</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974</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IF(COUNTIF(ロール対応表ｰ1008!$D$58:$S$58,F52)=0,"【ERROR正しいロールを選択してください】","")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IF(COUNTIF(ロール対応表ｰ1008!$D$59:$S$59,F54)=0,"【ERROR正しいロールを選択してください】","")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975</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889</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IF(ロール対応表ｰ1008!$T$57=0,"","「ロール対応表」シートと一致していないスキル項目があります")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oD8cMsmRVYqFJFJEyujWSB0kZx7Ns9BgAf9oX0S3q4cgzNMPgjr5kzRy6shsH6DcKuTpk8K5tFlxrKULztlJtg==" saltValue="MXJ4HYhfZqmjH4ruJSMqKA=="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92" priority="1">
      <formula>$P$55="含んでいない"</formula>
    </cfRule>
  </conditionalFormatting>
  <conditionalFormatting sqref="E194:R194">
    <cfRule type="cellIs" dxfId="91" priority="7" operator="equal">
      <formula>"自動で入力されます"</formula>
    </cfRule>
  </conditionalFormatting>
  <conditionalFormatting sqref="F181">
    <cfRule type="expression" dxfId="90" priority="8">
      <formula>"P73=""なし"""</formula>
    </cfRule>
  </conditionalFormatting>
  <conditionalFormatting sqref="F61:R61">
    <cfRule type="expression" dxfId="89" priority="3">
      <formula>$E60="○"</formula>
    </cfRule>
  </conditionalFormatting>
  <conditionalFormatting sqref="H69:R69">
    <cfRule type="cellIs" dxfId="88" priority="6" operator="equal">
      <formula>"自動で入力されます"</formula>
    </cfRule>
  </conditionalFormatting>
  <conditionalFormatting sqref="H71:R71">
    <cfRule type="cellIs" dxfId="87" priority="5" operator="equal">
      <formula>"自動で入力されます"</formula>
    </cfRule>
  </conditionalFormatting>
  <conditionalFormatting sqref="N169">
    <cfRule type="cellIs" dxfId="86" priority="4" operator="equal">
      <formula>"「ロール対応表」シートと一致していないスキル項目があります"</formula>
    </cfRule>
  </conditionalFormatting>
  <conditionalFormatting sqref="O3 C7:R7 N8:P8 C8:C9">
    <cfRule type="cellIs" dxfId="85" priority="19" operator="equal">
      <formula>0</formula>
    </cfRule>
  </conditionalFormatting>
  <conditionalFormatting sqref="P55:R55">
    <cfRule type="expression" priority="2">
      <formula>$P$55="含んでいない"</formula>
    </cfRule>
  </conditionalFormatting>
  <conditionalFormatting sqref="Z177">
    <cfRule type="expression" dxfId="84" priority="9">
      <formula>"P73=""なし"""</formula>
    </cfRule>
  </conditionalFormatting>
  <dataValidations count="40">
    <dataValidation type="list" allowBlank="1" showErrorMessage="1" sqref="N79:N138" xr:uid="{AA22A61A-0DB9-42AC-9766-AD5601D24DF8}">
      <formula1>"全部,一部,実施なし"</formula1>
    </dataValidation>
    <dataValidation type="list" allowBlank="1" showInputMessage="1" showErrorMessage="1" sqref="E348:S350" xr:uid="{D276573A-212B-484C-A0AD-64CC3046C17E}">
      <formula1>"定期的に見直している,見直していない"</formula1>
    </dataValidation>
    <dataValidation type="list" allowBlank="1" showInputMessage="1" showErrorMessage="1" sqref="E342:S344" xr:uid="{6FF95C5D-90AD-4DB1-B8C9-F6D10A18B78A}">
      <formula1>"講座実績の検証を行っている,検証を行っていない"</formula1>
    </dataValidation>
    <dataValidation type="list" allowBlank="1" showInputMessage="1" showErrorMessage="1" sqref="E308:S309" xr:uid="{CFFDDF34-11C5-447F-B255-D33015113B4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A90B6C59-3661-4827-867A-1FA2B3788524}">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B8711712-0490-431B-B3C5-34AED31832DE}"/>
    <dataValidation imeMode="off" allowBlank="1" showInputMessage="1" showErrorMessage="1" sqref="E14" xr:uid="{A7CB9655-4B02-4440-ADB9-22E4D4EA8CD1}"/>
    <dataValidation allowBlank="1" showInputMessage="1" showErrorMessage="1" prompt="ホームページ等で公表することが必要。" sqref="E219:R219" xr:uid="{DD2A1FDB-0D21-4F79-BE14-AC89CA87A926}"/>
    <dataValidation allowBlank="1" showInputMessage="1" showErrorMessage="1" prompt="演習を通学で行う（eラーニングで実施しない）場合は、記載不要。_x000a_双方向又は多方向に授業を行うための措置が取られていることが必要。" sqref="E210" xr:uid="{9A974763-28A1-49B0-9141-1755E3B0B51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F378DF8A-6764-4863-A191-28FD24C341E2}"/>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E73E9E8D-728E-4882-892F-EA20924E040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1A543036-E508-4A2B-9150-96F09A6AC604}">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073C0369-1539-4B69-8E92-0B78583C5542}"/>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F136C64-060C-4E4C-9DE0-D379C7ED71C7}"/>
    <dataValidation allowBlank="1" showInputMessage="1" showErrorMessage="1" prompt="受講前に身に付けておくことが推奨される知識・技術を記載。" sqref="E178" xr:uid="{755511CE-0173-4FCA-AB4C-32BCE538E1D6}"/>
    <dataValidation allowBlank="1" showInputMessage="1" showErrorMessage="1" prompt="受講前に経験しておくことが推奨される実務経験を記載。" sqref="E177" xr:uid="{45200B95-F1CB-4C29-9C81-20FE6F6A1513}"/>
    <dataValidation allowBlank="1" showInputMessage="1" showErrorMessage="1" prompt="身に付けられるスキルの具体的な内容を記載。" sqref="E67:R67" xr:uid="{E2B2740F-1D35-43D0-9743-BEBB83607419}"/>
    <dataValidation allowBlank="1" showInputMessage="1" showErrorMessage="1" prompt="再認定申請講座の場合は、改善内容や時期が分かるように具体的に記載してください。" sqref="E37:R37" xr:uid="{8EB1FD41-80A2-4D6C-943B-0AF279F47D30}"/>
    <dataValidation allowBlank="1" showInputMessage="1" showErrorMessage="1" prompt="前回の認定適用日から申請書提出前日までの実績を記載してください。" sqref="F23:G25 N23:O25" xr:uid="{EBEA1C88-CD74-42C6-AA5E-6C2E4BCFB8D9}"/>
    <dataValidation allowBlank="1" showInputMessage="1" showErrorMessage="1" prompt="既存講座の申請の場合→「２．教育訓練の対象分野」へ" sqref="E26" xr:uid="{096D91AF-B0D2-4241-BBFB-AF7D5ED84E7C}"/>
    <dataValidation type="list" allowBlank="1" showInputMessage="1" showErrorMessage="1" sqref="E21 E180:E181 O79:P79 O85:P85 O91:P91 O97:P97 O103:P103 O109:P109 O115:P115 O121:P121 O127:P127 O133:P133 O139:P139 O145:P145 O151:P151 O157:P157 O163:P163" xr:uid="{6DB66B05-2716-42DF-B0F4-58A18AEDC416}">
      <formula1>"有,無"</formula1>
    </dataValidation>
    <dataValidation type="list" allowBlank="1" showInputMessage="1" showErrorMessage="1" sqref="E197" xr:uid="{ECDA71C4-CB3A-4E26-8644-DBBC880DE22E}">
      <formula1>"あり（必須）,あり（任意）,なし"</formula1>
    </dataValidation>
    <dataValidation type="list" allowBlank="1" showInputMessage="1" showErrorMessage="1" sqref="AB10 E16:E18" xr:uid="{29391D5F-A2C7-43C4-8C3D-7F70C3D5D3A4}">
      <formula1>"通学,通信"</formula1>
    </dataValidation>
    <dataValidation type="list" allowBlank="1" showInputMessage="1" showErrorMessage="1" sqref="G188:H188 G191:H191" xr:uid="{433C97A2-A519-42E2-B9CB-1C9CF4BA3969}">
      <formula1>"100％,90%以上,70%以上,66%(2/3)以上,60%以上,50%以上,50%未満でも可,その他"</formula1>
    </dataValidation>
    <dataValidation type="list" allowBlank="1" showInputMessage="1" showErrorMessage="1" sqref="K188 K191" xr:uid="{55A0D42D-7944-4B2A-B2F3-B0FFFC49E6F4}">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26B8E927-2B07-4AB9-BF4F-6EA4D2C1DF70}">
      <formula1>"認める,認めない,その他"</formula1>
    </dataValidation>
    <dataValidation type="list" allowBlank="1" showInputMessage="1" showErrorMessage="1" sqref="F18:H18" xr:uid="{57D58B6A-4585-4326-8A9F-593B03865DAA}">
      <formula1>"通信,一部eラーニング,eラーニング"</formula1>
    </dataValidation>
    <dataValidation type="list" allowBlank="1" showInputMessage="1" showErrorMessage="1" sqref="F16:H16" xr:uid="{34FF3519-C46D-46E0-B922-07A704A4E974}">
      <formula1>"昼間（平日）,夜間（平日）,土日,昼間（平日）＋土日,夜間（平日）＋土日"</formula1>
    </dataValidation>
    <dataValidation type="list" allowBlank="1" showInputMessage="1" showErrorMessage="1" sqref="L259:N259" xr:uid="{2810C409-64F5-45EB-9B62-8564FB0329AC}">
      <formula1>"該当する,該当しない"</formula1>
    </dataValidation>
    <dataValidation type="list" allowBlank="1" showInputMessage="1" showErrorMessage="1" sqref="E27:R27 E65 E57:E60" xr:uid="{AEA40205-1D1B-4D6A-9014-3DDE984A29EA}">
      <formula1>"○"</formula1>
    </dataValidation>
    <dataValidation type="list" allowBlank="1" showInputMessage="1" showErrorMessage="1" sqref="E186:G186" xr:uid="{26B3E95B-C931-4CEA-8509-E52A2BC05A88}">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F7CBA732-DDE4-42C8-9B4F-7A09319C54A3}"/>
    <dataValidation type="list" allowBlank="1" showInputMessage="1" showErrorMessage="1" sqref="E206:H206" xr:uid="{E0E2A21A-6323-458B-A548-2A71F87A186B}">
      <formula1>"パンフレット,ホームページ(右にURLを記載),パンフレット＋ホームページ(右にURLを記載)"</formula1>
    </dataValidation>
    <dataValidation type="list" allowBlank="1" showInputMessage="1" showErrorMessage="1" sqref="E73:H73" xr:uid="{D2F92AFA-B398-45EA-B511-AE65F3D8FA8D}">
      <formula1>"パンフレット,パンフレット＋ホームページ（右にURLを記載）,ホームページ（右にURLを記載）"</formula1>
    </dataValidation>
    <dataValidation type="list" allowBlank="1" showInputMessage="1" showErrorMessage="1" sqref="P55:R55" xr:uid="{A9B197FB-21C9-4BF6-82C3-23384FCB8EC6}">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90F7361C-09F5-4EAF-B4AF-DABA65F156A3}"/>
    <dataValidation allowBlank="1" showInputMessage="1" showErrorMessage="1" prompt="新規のカリキュラムを加えるなど内容を変更した講座を申請を選択の場合→「（16）申請にあたり、新たに追加・変更した内容」へ。" sqref="O26:R26" xr:uid="{33F2C92D-3DEC-4C34-974B-7FBC94412459}"/>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66A8477A-E9C1-4A89-95BD-88D0723F3FC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7989F721-1842-4ED4-8696-0178CCB9EDB0}"/>
    <dataValidation type="list" allowBlank="1" showInputMessage="1" showErrorMessage="1" sqref="E20:Q20" xr:uid="{CE14B473-BB67-40EC-92D4-FE995FB487F8}">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2BF1F310-4ADF-467B-BAFC-B85CBEA1EE85}">
          <x14:formula1>
            <xm:f>ロール対応表ｰ1008!$D$59:$S$59</xm:f>
          </x14:formula1>
          <xm:sqref>F54:R54</xm:sqref>
        </x14:dataValidation>
        <x14:dataValidation type="list" allowBlank="1" showInputMessage="1" showErrorMessage="1" xr:uid="{3C32F1EB-7C35-4E19-A667-57EB4DC6A360}">
          <x14:formula1>
            <xm:f>ロール対応表ｰ1008!$D$58:$S$58</xm:f>
          </x14:formula1>
          <xm:sqref>F52:R52</xm:sqref>
        </x14:dataValidation>
        <x14:dataValidation type="list" allowBlank="1" showInputMessage="1" showErrorMessage="1" xr:uid="{42B96C65-3EEA-4DA0-B8E9-16D7B815560B}">
          <x14:formula1>
            <xm:f>ロール対応表ｰ1008!$V$14:$V$56</xm:f>
          </x14:formula1>
          <xm:sqref>U79:U168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C8C-2CA3-4EDE-BB73-76FF5FF763A2}">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890</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891</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892</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IF(COUNTIF(個票ｰ1008!$U$79:$U$168,$C14),"○","")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IF(COUNTIF(個票ｰ1008!$U$79:$U$168,$C15),"○","")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IF(COUNTIF(個票ｰ1008!$U$79:$U$168,$C16),"○","")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IF(COUNTIF(個票ｰ1008!$U$79:$U$168,$C17),"○","")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IF(COUNTIF(個票ｰ1008!$U$79:$U$168,$C18),"○","")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IF(COUNTIF(個票ｰ1008!$U$79:$U$168,$C19),"○","")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IF(COUNTIF(個票ｰ1008!$U$79:$U$168,$C20),"○","")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IF(COUNTIF(個票ｰ1008!$U$79:$U$168,$C21),"○","")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IF(COUNTIF(個票ｰ1008!$U$79:$U$168,$C22),"○","")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IF(COUNTIF(個票ｰ1008!$U$79:$U$168,$C23),"○","")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IF(COUNTIF(個票ｰ1008!$U$79:$U$168,$C24),"○","")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IF(COUNTIF(個票ｰ1008!$U$79:$U$168,$C25),"○","")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IF(COUNTIF(個票ｰ1008!$U$79:$U$168,$C26),"○","")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IF(COUNTIF(個票ｰ1008!$U$79:$U$168,$C27),"○","")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IF(COUNTIF(個票ｰ1008!$U$79:$U$168,$C28),"○","")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IF(COUNTIF(個票ｰ1008!$U$79:$U$168,$C29),"○","")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IF(COUNTIF(個票ｰ1008!$U$79:$U$168,$C30),"○","")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IF(COUNTIF(個票ｰ1008!$U$79:$U$168,$C31),"○","")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IF(COUNTIF(個票ｰ1008!$U$79:$U$168,$C32),"○","")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IF(COUNTIF(個票ｰ1008!$U$79:$U$168,$C33),"○","")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IF(COUNTIF(個票ｰ1008!$U$79:$U$168,$C34),"○","")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IF(COUNTIF(個票ｰ1008!$U$79:$U$168,$C35),"○","")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IF(COUNTIF(個票ｰ1008!$U$79:$U$168,$C36),"○","")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IF(COUNTIF(個票ｰ1008!$U$79:$U$168,$C37),"○","")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IF(COUNTIF(個票ｰ1008!$U$79:$U$168,$C38),"○","")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IF(COUNTIF(個票ｰ1008!$U$79:$U$168,$C39),"○","")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IF(COUNTIF(個票ｰ1008!$U$79:$U$168,$C40),"○","")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IF(COUNTIF(個票ｰ1008!$U$79:$U$168,$C41),"○","")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IF(COUNTIF(個票ｰ1008!$U$79:$U$168,$C42),"○","")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IF(COUNTIF(個票ｰ1008!$U$79:$U$168,$C43),"○","")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IF(COUNTIF(個票ｰ1008!$U$79:$U$168,$C44),"○","")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IF(COUNTIF(個票ｰ1008!$U$79:$U$168,$C45),"○","")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IF(COUNTIF(個票ｰ1008!$U$79:$U$168,$C46),"○","")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IF(COUNTIF(個票ｰ1008!$U$79:$U$168,$C47),"○","")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IF(COUNTIF(個票ｰ1008!$U$79:$U$168,$C48),"○","")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IF(COUNTIF(個票ｰ1008!$U$79:$U$168,$C49),"○","")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IF(COUNTIF(個票ｰ1008!$U$79:$U$168,$C50),"○","")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IF(COUNTIF(個票ｰ1008!$U$79:$U$168,$C51),"○","")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IF(COUNTIF(個票ｰ1008!$U$79:$U$168,$C52),"○","")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IF(COUNTIF(個票ｰ1008!$U$79:$U$168,$C53),"○","")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IF(COUNTIF(個票ｰ1008!$U$79:$U$168,$C54),"○","")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IF(COUNTIF(個票ｰ1008!$U$79:$U$168,$C55),"○","")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IF(COUNTIF(個票ｰ1008!$U$79:$U$168,$C56),"○","")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mCSMGgDxpVdZvCUEfrIl2IH+rXgnBtyDzWEQ9E+neC/CptD/7rpgrcGZ9fnorKPMG+fAf7cnhTWrGraFPo2fQw==" saltValue="3V9hZMMHrq+Yd4U+/Q6MS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83" priority="15">
      <formula>$E$57=1</formula>
    </cfRule>
  </conditionalFormatting>
  <conditionalFormatting sqref="F12">
    <cfRule type="expression" dxfId="82" priority="14">
      <formula>$F$57=1</formula>
    </cfRule>
  </conditionalFormatting>
  <conditionalFormatting sqref="G12">
    <cfRule type="expression" dxfId="81" priority="13">
      <formula>$G$57=1</formula>
    </cfRule>
  </conditionalFormatting>
  <conditionalFormatting sqref="H12">
    <cfRule type="expression" dxfId="80" priority="12">
      <formula>$H$57=1</formula>
    </cfRule>
  </conditionalFormatting>
  <conditionalFormatting sqref="I12">
    <cfRule type="expression" dxfId="79" priority="11">
      <formula>$I$57=1</formula>
    </cfRule>
  </conditionalFormatting>
  <conditionalFormatting sqref="J12">
    <cfRule type="expression" dxfId="78" priority="10">
      <formula>$J$57=1</formula>
    </cfRule>
  </conditionalFormatting>
  <conditionalFormatting sqref="K12">
    <cfRule type="expression" dxfId="77" priority="9">
      <formula>$K$57=1</formula>
    </cfRule>
  </conditionalFormatting>
  <conditionalFormatting sqref="L12">
    <cfRule type="expression" dxfId="76" priority="8">
      <formula>$L$57=1</formula>
    </cfRule>
  </conditionalFormatting>
  <conditionalFormatting sqref="M12">
    <cfRule type="expression" dxfId="75" priority="7">
      <formula>$M$57=1</formula>
    </cfRule>
  </conditionalFormatting>
  <conditionalFormatting sqref="N12">
    <cfRule type="expression" dxfId="74" priority="6">
      <formula>$N$57=1</formula>
    </cfRule>
  </conditionalFormatting>
  <conditionalFormatting sqref="O12">
    <cfRule type="expression" dxfId="73" priority="5">
      <formula>$O$57=1</formula>
    </cfRule>
  </conditionalFormatting>
  <conditionalFormatting sqref="P12">
    <cfRule type="expression" dxfId="72" priority="4">
      <formula>$P$57=1</formula>
    </cfRule>
  </conditionalFormatting>
  <conditionalFormatting sqref="Q12">
    <cfRule type="expression" dxfId="71" priority="3">
      <formula>$Q$57=1</formula>
    </cfRule>
  </conditionalFormatting>
  <conditionalFormatting sqref="R12">
    <cfRule type="expression" dxfId="70" priority="2">
      <formula>$R$57=1</formula>
    </cfRule>
  </conditionalFormatting>
  <conditionalFormatting sqref="S12">
    <cfRule type="expression" dxfId="69" priority="1">
      <formula>$S$57=1</formula>
    </cfRule>
  </conditionalFormatting>
  <hyperlinks>
    <hyperlink ref="A5:F5" r:id="rId1" location="page=70　　" display="＜各スキル項目における具体的な学習項目例等について＞" xr:uid="{D4D61D7A-EDE9-47F3-B250-2507CE01DF26}"/>
    <hyperlink ref="A8:S8" r:id="rId2" location="page=73" display="＜各人材類型における「ロール」の定義について＞" xr:uid="{E73A1567-DA0E-4C18-AB5F-FEA61B8B9B03}"/>
    <hyperlink ref="A5:S5" r:id="rId3" location="page=84" display="＜各スキル項目における具体的な学習項目例等について＞" xr:uid="{E81D69B4-227D-447C-9830-C5C2A6923E89}"/>
    <hyperlink ref="E12" r:id="rId4" location="page=100" display="https://www.ipa.go.jp/jinzai/skill-standard/dss/ps6vr700000083ki-att/000106872.pdf - page=100" xr:uid="{F6830DEA-2FF7-44BB-A8F2-847C8B79FD91}"/>
    <hyperlink ref="F12" r:id="rId5" location="page=101" display="https://www.ipa.go.jp/jinzai/skill-standard/dss/ps6vr700000083ki-att/000106872.pdf - page=101" xr:uid="{9A3E9892-3CAA-49EA-A584-A9AC1156A152}"/>
    <hyperlink ref="G12" r:id="rId6" location="page=102" display="https://www.ipa.go.jp/jinzai/skill-standard/dss/ps6vr700000083ki-att/000106872.pdf - page=102" xr:uid="{04E3623B-012E-4E40-9C9E-33E486C8205A}"/>
    <hyperlink ref="H12" r:id="rId7" location="page=115" display="https://www.ipa.go.jp/jinzai/skill-standard/dss/ps6vr700000083ki-att/000106872.pdf - page=115" xr:uid="{34CD3C4B-8991-44AF-9950-866417DA8765}"/>
    <hyperlink ref="I12" r:id="rId8" location="page=116" display="https://www.ipa.go.jp/jinzai/skill-standard/dss/ps6vr700000083ki-att/000106872.pdf - page=116" xr:uid="{9F388915-343F-4581-A038-BCF3E0293705}"/>
    <hyperlink ref="J12" r:id="rId9" location="page=117" display="https://www.ipa.go.jp/jinzai/skill-standard/dss/ps6vr700000083ki-att/000106872.pdf - page=117" xr:uid="{6EC05A96-AD72-4631-BAE5-3678AB42E637}"/>
    <hyperlink ref="K12" r:id="rId10" location="page=126" display="https://www.ipa.go.jp/jinzai/skill-standard/dss/ps6vr700000083ki-att/000106872.pdf - page=126" xr:uid="{FBB0277A-183F-4E3C-B546-3CDC6C48FF5C}"/>
    <hyperlink ref="L12" r:id="rId11" location="page=127" display="https://www.ipa.go.jp/jinzai/skill-standard/dss/ps6vr700000083ki-att/000106872.pdf - page=127" xr:uid="{10D8C816-1772-475A-ACB1-E40AD602A5CD}"/>
    <hyperlink ref="M12" r:id="rId12" location="page=128" xr:uid="{46D63866-8BDF-4BA7-A7D0-1CDD89BCF935}"/>
    <hyperlink ref="N12" r:id="rId13" location="page=135" display="https://www.ipa.go.jp/jinzai/skill-standard/dss/ps6vr700000083ki-att/000106872.pdf - page=135" xr:uid="{DF86D533-5BB1-46F0-B1EF-5BB074D3DA6F}"/>
    <hyperlink ref="O12" r:id="rId14" location="page=136" display="https://www.ipa.go.jp/jinzai/skill-standard/dss/ps6vr700000083ki-att/000106872.pdf - page=136" xr:uid="{DBED281D-C0FF-4737-AAEB-D184F6862797}"/>
    <hyperlink ref="P12" r:id="rId15" location="page=137" display="https://www.ipa.go.jp/jinzai/skill-standard/dss/ps6vr700000083ki-att/000106872.pdf - page=137" xr:uid="{93A6CB4E-81CD-42D7-9A73-B94886A7D725}"/>
    <hyperlink ref="Q12" r:id="rId16" location="page=138" display="https://www.ipa.go.jp/jinzai/skill-standard/dss/ps6vr700000083ki-att/000106872.pdf - page=138" xr:uid="{225554CA-8E5A-4C9E-A585-265AA174853F}"/>
    <hyperlink ref="R12" r:id="rId17" location="page=145" display="https://www.ipa.go.jp/jinzai/skill-standard/dss/ps6vr700000083ki-att/000106872.pdf - page=145" xr:uid="{2047AFD9-A9D5-48EA-9FD8-4EC94474E3C7}"/>
    <hyperlink ref="S12" r:id="rId18" location="page=146" display="https://www.ipa.go.jp/jinzai/skill-standard/dss/ps6vr700000083ki-att/000106872.pdf - page=146" xr:uid="{CEC75ACA-AF12-4DFA-9B09-EC09BD82492D}"/>
    <hyperlink ref="C14:C19" r:id="rId19" location="page=85" display="ビジネス戦略策定・実行" xr:uid="{9FA067D6-290D-4EC4-9E42-9879CEA1A1BD}"/>
    <hyperlink ref="C20:C25" r:id="rId20" location="page=86" display="ビジネス調査" xr:uid="{1F3618A3-1D89-4CCC-9678-675467104ED5}"/>
    <hyperlink ref="C26:C30" r:id="rId21" location="page=87" display="顧客・ユーザー理解" xr:uid="{AA2399D4-C89A-4BFD-AEE9-0864DE865B60}"/>
    <hyperlink ref="C31:C35" r:id="rId22" location="page=88" display="データ理解・活用" xr:uid="{8FF40493-BAA6-4527-86EA-B2B5B8C5C40B}"/>
    <hyperlink ref="C36:C37" r:id="rId23" location="page=89" display="データ活用基盤設計" xr:uid="{FBEBFFF5-BC25-47AE-B7BF-F06C89FAB8F7}"/>
    <hyperlink ref="C38:C50" r:id="rId24" location="page=90" display="コンピュータサイエンス" xr:uid="{B1F311E9-AC6A-4518-9324-2119DFC2A442}"/>
    <hyperlink ref="C51:C56" r:id="rId25" location="page=91" display="セキュリティ体制構築・運営" xr:uid="{DE1F81A0-7990-483C-865B-FD78E0BDD5DC}"/>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9FA7AA8B-CA3A-4C44-A7FD-99B1877B545A}">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306F-9908-429B-8E16-2DFF6307D64E}">
  <dimension ref="A1:X81"/>
  <sheetViews>
    <sheetView showGridLines="0" view="pageBreakPreview" zoomScale="70" zoomScaleNormal="100" zoomScaleSheetLayoutView="7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2043"/>
      <c r="G6" s="2043"/>
      <c r="H6" s="2043"/>
      <c r="I6" s="2043"/>
      <c r="J6" s="2043"/>
      <c r="K6" s="2043"/>
      <c r="L6" s="2043"/>
      <c r="M6" s="2043"/>
      <c r="N6" s="2043"/>
      <c r="O6" s="2043"/>
      <c r="P6" s="2043"/>
      <c r="Q6" s="2043"/>
      <c r="R6" s="2043"/>
      <c r="S6" s="2043"/>
      <c r="T6" s="2043"/>
      <c r="U6" s="2043"/>
      <c r="V6" s="2043"/>
      <c r="W6" s="2043"/>
      <c r="X6" s="1956"/>
    </row>
    <row r="7" spans="1:24" ht="18.75" customHeight="1" x14ac:dyDescent="0.15">
      <c r="A7" s="1680" t="s">
        <v>507</v>
      </c>
      <c r="B7" s="1681"/>
      <c r="C7" s="1681"/>
      <c r="D7" s="1682"/>
      <c r="E7" s="2039">
        <f>'申請書・総括票（共通）'!B47</f>
        <v>0</v>
      </c>
      <c r="F7" s="2040"/>
      <c r="G7" s="2040"/>
      <c r="H7" s="2040"/>
      <c r="I7" s="2040"/>
      <c r="J7" s="2040"/>
      <c r="K7" s="2040"/>
      <c r="L7" s="2040"/>
      <c r="M7" s="2040"/>
      <c r="N7" s="2040"/>
      <c r="O7" s="2040"/>
      <c r="P7" s="2040"/>
      <c r="Q7" s="2041"/>
      <c r="R7" s="1698" t="s">
        <v>757</v>
      </c>
      <c r="S7" s="1699"/>
      <c r="T7" s="1700"/>
      <c r="U7" s="1701">
        <f>'申請書・総括票（共通）'!A47</f>
        <v>1008</v>
      </c>
      <c r="V7" s="2042"/>
      <c r="W7" s="204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2042"/>
      <c r="W8" s="204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個票ｰ1008!E14</f>
        <v>0</v>
      </c>
      <c r="V9" s="381" t="s">
        <v>760</v>
      </c>
      <c r="W9" s="382"/>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2031"/>
      <c r="E13" s="2031"/>
      <c r="F13" s="1954"/>
      <c r="G13" s="2032" t="s">
        <v>763</v>
      </c>
      <c r="H13" s="2033"/>
      <c r="I13" s="2034" t="s">
        <v>764</v>
      </c>
      <c r="J13" s="2035"/>
      <c r="K13" s="2025" t="s">
        <v>765</v>
      </c>
      <c r="L13" s="2036"/>
      <c r="M13" s="2034" t="s">
        <v>766</v>
      </c>
      <c r="N13" s="2037"/>
      <c r="O13" s="2025" t="s">
        <v>767</v>
      </c>
      <c r="P13" s="2026"/>
      <c r="Q13" s="2027" t="s">
        <v>768</v>
      </c>
      <c r="R13" s="2028"/>
      <c r="S13" s="2029"/>
      <c r="T13" s="144"/>
      <c r="U13" s="69"/>
      <c r="V13" s="69"/>
      <c r="W13" s="69"/>
    </row>
    <row r="14" spans="1:24" ht="18" customHeight="1" x14ac:dyDescent="0.15">
      <c r="A14" s="2023" t="s">
        <v>769</v>
      </c>
      <c r="B14" s="2024"/>
      <c r="C14" s="954" t="s">
        <v>770</v>
      </c>
      <c r="D14" s="2030"/>
      <c r="E14" s="203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203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2023" t="s">
        <v>777</v>
      </c>
      <c r="B20" s="202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2022"/>
      <c r="C25" s="2022"/>
      <c r="D25" s="2022"/>
      <c r="E25" s="2022"/>
      <c r="F25" s="383"/>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2021"/>
      <c r="E30" s="2021"/>
      <c r="F30" s="2021"/>
      <c r="G30" s="2021"/>
      <c r="H30" s="202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2016" t="s">
        <v>790</v>
      </c>
      <c r="B36" s="2017"/>
      <c r="C36" s="2017"/>
      <c r="D36" s="2018"/>
      <c r="E36" s="2019"/>
      <c r="F36" s="2020"/>
      <c r="G36" s="2020"/>
      <c r="H36" s="2020"/>
      <c r="I36" s="2020"/>
      <c r="J36" s="584" t="s">
        <v>791</v>
      </c>
      <c r="K36" s="584"/>
      <c r="L36" s="584"/>
      <c r="M36" s="2013"/>
      <c r="N36" s="2014"/>
      <c r="O36" s="2014"/>
      <c r="P36" s="2014"/>
      <c r="Q36" s="2014"/>
      <c r="R36" s="2014"/>
      <c r="S36" s="2014"/>
      <c r="T36" s="2014"/>
      <c r="U36" s="2015"/>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2016" t="s">
        <v>792</v>
      </c>
      <c r="B39" s="2017"/>
      <c r="C39" s="2017"/>
      <c r="D39" s="2018"/>
      <c r="E39" s="2013"/>
      <c r="F39" s="2014"/>
      <c r="G39" s="2014"/>
      <c r="H39" s="2014"/>
      <c r="I39" s="2014"/>
      <c r="J39" s="2014"/>
      <c r="K39" s="2014"/>
      <c r="L39" s="2014"/>
      <c r="M39" s="2014"/>
      <c r="N39" s="2014"/>
      <c r="O39" s="2014"/>
      <c r="P39" s="2014"/>
      <c r="Q39" s="2014"/>
      <c r="R39" s="2014"/>
      <c r="S39" s="2014"/>
      <c r="T39" s="2014"/>
      <c r="U39" s="2015"/>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2013"/>
      <c r="F42" s="2014"/>
      <c r="G42" s="2014"/>
      <c r="H42" s="2014"/>
      <c r="I42" s="2014"/>
      <c r="J42" s="2014"/>
      <c r="K42" s="2014"/>
      <c r="L42" s="2014"/>
      <c r="M42" s="2014"/>
      <c r="N42" s="2014"/>
      <c r="O42" s="2014"/>
      <c r="P42" s="2014"/>
      <c r="Q42" s="2014"/>
      <c r="R42" s="2014"/>
      <c r="S42" s="2014"/>
      <c r="T42" s="2014"/>
      <c r="U42" s="2015"/>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2013"/>
      <c r="F48" s="2014"/>
      <c r="G48" s="2014"/>
      <c r="H48" s="2014"/>
      <c r="I48" s="2014"/>
      <c r="J48" s="2014"/>
      <c r="K48" s="2014"/>
      <c r="L48" s="2014"/>
      <c r="M48" s="2014"/>
      <c r="N48" s="2014"/>
      <c r="O48" s="2014"/>
      <c r="P48" s="2014"/>
      <c r="Q48" s="2014"/>
      <c r="R48" s="2014"/>
      <c r="S48" s="2014"/>
      <c r="T48" s="2014"/>
      <c r="U48" s="2015"/>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2013"/>
      <c r="F51" s="2014"/>
      <c r="G51" s="2014"/>
      <c r="H51" s="2014"/>
      <c r="I51" s="2014"/>
      <c r="J51" s="2014"/>
      <c r="K51" s="2014"/>
      <c r="L51" s="2014"/>
      <c r="M51" s="2014"/>
      <c r="N51" s="2014"/>
      <c r="O51" s="2014"/>
      <c r="P51" s="2014"/>
      <c r="Q51" s="2014"/>
      <c r="R51" s="2014"/>
      <c r="S51" s="2014"/>
      <c r="T51" s="2014"/>
      <c r="U51" s="2015"/>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2011">
        <v>1</v>
      </c>
      <c r="B58" s="2012"/>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2010"/>
      <c r="J68" s="2010"/>
      <c r="K68" s="2010"/>
      <c r="L68" s="1720"/>
      <c r="M68" s="1723" t="s">
        <v>802</v>
      </c>
      <c r="N68" s="2010"/>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68" priority="2" operator="equal">
      <formula>0</formula>
    </cfRule>
  </conditionalFormatting>
  <conditionalFormatting sqref="T3:X3">
    <cfRule type="cellIs" dxfId="67" priority="1" operator="equal">
      <formula>0</formula>
    </cfRule>
  </conditionalFormatting>
  <dataValidations count="4">
    <dataValidation allowBlank="1" showInputMessage="1" showErrorMessage="1" prompt="本様式３．教材費の内訳より自動計算されます" sqref="G20:H20" xr:uid="{7BABA57E-7CAF-426E-81AF-6D1E78F5F305}"/>
    <dataValidation type="list" allowBlank="1" showInputMessage="1" showErrorMessage="1" sqref="E36" xr:uid="{19DADC3B-CB82-4060-8C39-DEE24EFBC843}">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D97E83B5-D1C0-4500-B41D-B9330A03E8FA}"/>
    <dataValidation allowBlank="1" showInputMessage="1" showErrorMessage="1" prompt="本様式４．教材費の内訳より自動計算されます" sqref="G16:H16" xr:uid="{EC09527B-A431-4B2C-8BB2-7BE8A1DD806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8C1A-5987-40AF-9FE0-89023E4D93BC}">
  <dimension ref="A1:Z434"/>
  <sheetViews>
    <sheetView showGridLines="0" view="pageBreakPreview" zoomScaleNormal="100" zoomScaleSheetLayoutView="100" workbookViewId="0">
      <selection activeCell="B1" sqref="B1"/>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2077"/>
      <c r="E7" s="2077"/>
      <c r="F7" s="2077"/>
      <c r="G7" s="2077"/>
      <c r="H7" s="2077"/>
      <c r="I7" s="2077"/>
      <c r="J7" s="2077"/>
      <c r="K7" s="49"/>
    </row>
    <row r="8" spans="1:11" s="3" customFormat="1" ht="26.25" customHeight="1" x14ac:dyDescent="0.15">
      <c r="A8" s="1864" t="s">
        <v>507</v>
      </c>
      <c r="B8" s="1865"/>
      <c r="C8" s="1861">
        <f>'申請書・総括票（共通）'!B47</f>
        <v>0</v>
      </c>
      <c r="D8" s="2077"/>
      <c r="E8" s="2077"/>
      <c r="F8" s="1970"/>
      <c r="G8" s="163" t="s">
        <v>508</v>
      </c>
      <c r="H8" s="1868">
        <f>'申請書・総括票（共通）'!A47</f>
        <v>1008</v>
      </c>
      <c r="I8" s="2078"/>
      <c r="J8" s="1971"/>
      <c r="K8" s="164"/>
    </row>
    <row r="9" spans="1:11" s="3" customFormat="1" ht="26.25" customHeight="1" x14ac:dyDescent="0.15">
      <c r="A9" s="1866"/>
      <c r="B9" s="1867"/>
      <c r="C9" s="1861"/>
      <c r="D9" s="2077"/>
      <c r="E9" s="2077"/>
      <c r="F9" s="1970"/>
      <c r="G9" s="165" t="s">
        <v>812</v>
      </c>
      <c r="H9" s="1868"/>
      <c r="I9" s="2078"/>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84"/>
      <c r="G13" s="2079" t="s">
        <v>816</v>
      </c>
      <c r="H13" s="2079"/>
      <c r="I13" s="2079"/>
      <c r="J13" s="1972"/>
      <c r="K13" s="49"/>
    </row>
    <row r="14" spans="1:11" s="3" customFormat="1" ht="27" customHeight="1" x14ac:dyDescent="0.15">
      <c r="A14" s="169"/>
      <c r="B14" s="1189"/>
      <c r="C14" s="1189"/>
      <c r="D14" s="1190"/>
      <c r="E14" s="168" t="s">
        <v>817</v>
      </c>
      <c r="F14" s="384"/>
      <c r="G14" s="2079" t="s">
        <v>816</v>
      </c>
      <c r="H14" s="2079"/>
      <c r="I14" s="2079"/>
      <c r="J14" s="1972"/>
      <c r="K14" s="49"/>
    </row>
    <row r="15" spans="1:11" s="3" customFormat="1" ht="27" customHeight="1" x14ac:dyDescent="0.15">
      <c r="A15" s="170"/>
      <c r="B15" s="1300"/>
      <c r="C15" s="1300"/>
      <c r="D15" s="1301"/>
      <c r="E15" s="168" t="s">
        <v>818</v>
      </c>
      <c r="F15" s="384"/>
      <c r="G15" s="2079" t="s">
        <v>816</v>
      </c>
      <c r="H15" s="2079"/>
      <c r="I15" s="2079"/>
      <c r="J15" s="2079"/>
      <c r="K15" s="49"/>
    </row>
    <row r="16" spans="1:11" s="3" customFormat="1" ht="21" customHeight="1" x14ac:dyDescent="0.15">
      <c r="A16" s="169"/>
      <c r="B16" s="1285" t="s">
        <v>819</v>
      </c>
      <c r="C16" s="1285"/>
      <c r="D16" s="1286"/>
      <c r="E16" s="2074"/>
      <c r="F16" s="2075"/>
      <c r="G16" s="2075"/>
      <c r="H16" s="2075"/>
      <c r="I16" s="2075"/>
      <c r="J16" s="2076"/>
      <c r="K16" s="44"/>
    </row>
    <row r="17" spans="1:21" s="3" customFormat="1" ht="27" customHeight="1" x14ac:dyDescent="0.15">
      <c r="A17" s="167" t="s">
        <v>867</v>
      </c>
      <c r="B17" s="1285" t="s">
        <v>820</v>
      </c>
      <c r="C17" s="1285"/>
      <c r="D17" s="1286"/>
      <c r="E17" s="2074"/>
      <c r="F17" s="2075"/>
      <c r="G17" s="2075"/>
      <c r="H17" s="2075"/>
      <c r="I17" s="2075"/>
      <c r="J17" s="2076"/>
      <c r="K17" s="43"/>
    </row>
    <row r="18" spans="1:21" s="3" customFormat="1" ht="69" customHeight="1" x14ac:dyDescent="0.15">
      <c r="A18" s="1854"/>
      <c r="B18" s="1856" t="s">
        <v>821</v>
      </c>
      <c r="C18" s="1857"/>
      <c r="D18" s="1858"/>
      <c r="E18" s="1201"/>
      <c r="F18" s="2067"/>
      <c r="G18" s="2067"/>
      <c r="H18" s="2067"/>
      <c r="I18" s="2067"/>
      <c r="J18" s="1966"/>
      <c r="K18" s="171"/>
    </row>
    <row r="19" spans="1:21" s="3" customFormat="1" ht="45.75" customHeight="1" x14ac:dyDescent="0.15">
      <c r="A19" s="1854"/>
      <c r="B19" s="1856" t="s">
        <v>822</v>
      </c>
      <c r="C19" s="1857"/>
      <c r="D19" s="1858"/>
      <c r="E19" s="1201"/>
      <c r="F19" s="2067"/>
      <c r="G19" s="2067"/>
      <c r="H19" s="2067"/>
      <c r="I19" s="2067"/>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2067"/>
      <c r="G20" s="2067"/>
      <c r="H20" s="2067"/>
      <c r="I20" s="2067"/>
      <c r="J20" s="1966"/>
      <c r="K20" s="171"/>
    </row>
    <row r="21" spans="1:21" s="3" customFormat="1" ht="27" customHeight="1" x14ac:dyDescent="0.15">
      <c r="A21" s="167" t="s">
        <v>868</v>
      </c>
      <c r="B21" s="1285" t="s">
        <v>824</v>
      </c>
      <c r="C21" s="1285"/>
      <c r="D21" s="1286"/>
      <c r="E21" s="2074"/>
      <c r="F21" s="2075"/>
      <c r="G21" s="2075"/>
      <c r="H21" s="2075"/>
      <c r="I21" s="2075"/>
      <c r="J21" s="2076"/>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2067"/>
      <c r="G22" s="2067"/>
      <c r="H22" s="2067"/>
      <c r="I22" s="2067"/>
      <c r="J22" s="1966"/>
      <c r="K22" s="171"/>
    </row>
    <row r="23" spans="1:21" s="3" customFormat="1" ht="45" customHeight="1" x14ac:dyDescent="0.15">
      <c r="A23" s="310"/>
      <c r="B23" s="2068" t="s">
        <v>826</v>
      </c>
      <c r="C23" s="2069"/>
      <c r="D23" s="2070"/>
      <c r="E23" s="2071" t="s">
        <v>827</v>
      </c>
      <c r="F23" s="2071"/>
      <c r="G23" s="1967"/>
      <c r="H23" s="1937"/>
      <c r="I23" s="2072"/>
      <c r="J23" s="1968"/>
      <c r="K23" s="171"/>
    </row>
    <row r="24" spans="1:21" s="3" customFormat="1" ht="63" customHeight="1" x14ac:dyDescent="0.15">
      <c r="A24" s="310"/>
      <c r="B24" s="1316"/>
      <c r="C24" s="1189"/>
      <c r="D24" s="1190"/>
      <c r="E24" s="1940" t="s">
        <v>828</v>
      </c>
      <c r="F24" s="2071"/>
      <c r="G24" s="2071"/>
      <c r="H24" s="2071"/>
      <c r="I24" s="2071"/>
      <c r="J24" s="1967"/>
      <c r="K24" s="171"/>
    </row>
    <row r="25" spans="1:21" s="3" customFormat="1" ht="30.75" customHeight="1" x14ac:dyDescent="0.15">
      <c r="A25" s="310"/>
      <c r="B25" s="1316"/>
      <c r="C25" s="1189"/>
      <c r="D25" s="1190"/>
      <c r="E25" s="311"/>
      <c r="F25" s="1941" t="s">
        <v>829</v>
      </c>
      <c r="G25" s="2073"/>
      <c r="H25" s="2073"/>
      <c r="I25" s="2073"/>
      <c r="J25" s="1969"/>
      <c r="K25" s="171"/>
    </row>
    <row r="26" spans="1:21" s="3" customFormat="1" ht="30.75" customHeight="1" x14ac:dyDescent="0.15">
      <c r="A26" s="310"/>
      <c r="B26" s="1316"/>
      <c r="C26" s="1189"/>
      <c r="D26" s="1190"/>
      <c r="E26" s="311"/>
      <c r="F26" s="1941" t="s">
        <v>830</v>
      </c>
      <c r="G26" s="2073"/>
      <c r="H26" s="2073"/>
      <c r="I26" s="2073"/>
      <c r="J26" s="1969"/>
      <c r="K26" s="171"/>
    </row>
    <row r="27" spans="1:21" s="3" customFormat="1" ht="30.75" customHeight="1" x14ac:dyDescent="0.15">
      <c r="A27" s="310"/>
      <c r="B27" s="1316"/>
      <c r="C27" s="1189"/>
      <c r="D27" s="1190"/>
      <c r="E27" s="311"/>
      <c r="F27" s="1941" t="s">
        <v>831</v>
      </c>
      <c r="G27" s="2073"/>
      <c r="H27" s="2073"/>
      <c r="I27" s="2073"/>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2056"/>
      <c r="E37" s="2056"/>
      <c r="F37" s="2056"/>
      <c r="G37" s="2056"/>
      <c r="H37" s="2056"/>
      <c r="I37" s="2056"/>
      <c r="J37" s="1958"/>
    </row>
    <row r="38" spans="1:26" ht="27.75" customHeight="1" x14ac:dyDescent="0.15">
      <c r="B38" s="2062" t="s">
        <v>835</v>
      </c>
      <c r="C38" s="2063">
        <f>'申請書・総括票（共通）'!B47</f>
        <v>0</v>
      </c>
      <c r="D38" s="2064"/>
      <c r="E38" s="2064"/>
      <c r="F38" s="2065"/>
      <c r="G38" s="163" t="s">
        <v>508</v>
      </c>
      <c r="H38" s="1788">
        <f>'申請書・総括票（共通）'!A47</f>
        <v>1008</v>
      </c>
      <c r="I38" s="2057"/>
      <c r="J38" s="1964"/>
    </row>
    <row r="39" spans="1:26" ht="27.75" customHeight="1" x14ac:dyDescent="0.15">
      <c r="B39" s="1920"/>
      <c r="C39" s="1924"/>
      <c r="D39" s="1925"/>
      <c r="E39" s="1925"/>
      <c r="F39" s="1926"/>
      <c r="G39" s="165" t="s">
        <v>812</v>
      </c>
      <c r="H39" s="1928"/>
      <c r="I39" s="2066"/>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個票ｰ1008!B237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85"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205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1794" t="s">
        <v>848</v>
      </c>
      <c r="C59" s="1797" t="s">
        <v>849</v>
      </c>
      <c r="D59" s="2048"/>
      <c r="E59" s="1799"/>
      <c r="F59" s="2049" t="s">
        <v>850</v>
      </c>
      <c r="G59" s="2050"/>
      <c r="H59" s="2050"/>
      <c r="I59" s="2050"/>
      <c r="J59" s="2051"/>
    </row>
    <row r="60" spans="1:26" ht="30" customHeight="1" x14ac:dyDescent="0.15">
      <c r="B60" s="1795"/>
      <c r="C60" s="156"/>
      <c r="D60" s="187" t="s">
        <v>847</v>
      </c>
      <c r="E60" s="153"/>
      <c r="F60" s="2052"/>
      <c r="G60" s="2052"/>
      <c r="H60" s="2053"/>
      <c r="I60" s="2053"/>
      <c r="J60" s="2054"/>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2044" t="s">
        <v>852</v>
      </c>
      <c r="C68" s="2045"/>
      <c r="D68" s="2046"/>
      <c r="E68" s="2046"/>
      <c r="F68" s="2046"/>
      <c r="G68" s="2046"/>
      <c r="H68" s="2046"/>
      <c r="I68" s="2046"/>
      <c r="J68" s="2047"/>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86"/>
      <c r="C76" s="386"/>
      <c r="D76" s="386"/>
      <c r="E76" s="386"/>
      <c r="F76" s="386"/>
      <c r="G76" s="386"/>
      <c r="H76" s="386"/>
      <c r="I76" s="386"/>
      <c r="J76" s="386"/>
      <c r="K76" s="386"/>
    </row>
    <row r="77" spans="2:11" ht="33.75" customHeight="1" x14ac:dyDescent="0.15">
      <c r="B77" s="199" t="s">
        <v>837</v>
      </c>
      <c r="C77" s="1791">
        <f>個票ｰ1008!B238</f>
        <v>0</v>
      </c>
      <c r="D77" s="2056"/>
      <c r="E77" s="2056"/>
      <c r="F77" s="1958"/>
      <c r="G77" s="200" t="s">
        <v>838</v>
      </c>
      <c r="H77" s="1788">
        <v>2</v>
      </c>
      <c r="I77" s="2057"/>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85"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205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1794" t="s">
        <v>848</v>
      </c>
      <c r="C92" s="1797" t="s">
        <v>849</v>
      </c>
      <c r="D92" s="2048"/>
      <c r="E92" s="1799"/>
      <c r="F92" s="2049" t="s">
        <v>850</v>
      </c>
      <c r="G92" s="2050"/>
      <c r="H92" s="2050"/>
      <c r="I92" s="2050"/>
      <c r="J92" s="2051"/>
    </row>
    <row r="93" spans="2:10" ht="30" customHeight="1" outlineLevel="1" x14ac:dyDescent="0.15">
      <c r="B93" s="1795"/>
      <c r="C93" s="156"/>
      <c r="D93" s="187" t="s">
        <v>847</v>
      </c>
      <c r="E93" s="153"/>
      <c r="F93" s="2052"/>
      <c r="G93" s="2052"/>
      <c r="H93" s="2053"/>
      <c r="I93" s="2053"/>
      <c r="J93" s="2054"/>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2044" t="s">
        <v>852</v>
      </c>
      <c r="C101" s="2045"/>
      <c r="D101" s="2046"/>
      <c r="E101" s="2046"/>
      <c r="F101" s="2046"/>
      <c r="G101" s="2046"/>
      <c r="H101" s="2046"/>
      <c r="I101" s="2046"/>
      <c r="J101" s="2047"/>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個票ｰ1008!B241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85"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205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1794" t="s">
        <v>848</v>
      </c>
      <c r="C128" s="1797" t="s">
        <v>849</v>
      </c>
      <c r="D128" s="2048"/>
      <c r="E128" s="1799"/>
      <c r="F128" s="2049" t="s">
        <v>850</v>
      </c>
      <c r="G128" s="2050"/>
      <c r="H128" s="2050"/>
      <c r="I128" s="2050"/>
      <c r="J128" s="2051"/>
    </row>
    <row r="129" spans="1:26" ht="30" customHeight="1" outlineLevel="1" x14ac:dyDescent="0.15">
      <c r="B129" s="1795"/>
      <c r="C129" s="156"/>
      <c r="D129" s="187" t="s">
        <v>847</v>
      </c>
      <c r="E129" s="153"/>
      <c r="F129" s="2052"/>
      <c r="G129" s="2052"/>
      <c r="H129" s="2053"/>
      <c r="I129" s="2053"/>
      <c r="J129" s="2054"/>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2044" t="s">
        <v>852</v>
      </c>
      <c r="C137" s="2045"/>
      <c r="D137" s="2046"/>
      <c r="E137" s="2046"/>
      <c r="F137" s="2046"/>
      <c r="G137" s="2046"/>
      <c r="H137" s="2046"/>
      <c r="I137" s="2046"/>
      <c r="J137" s="2047"/>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86"/>
      <c r="C146" s="386"/>
      <c r="D146" s="386"/>
      <c r="E146" s="386"/>
      <c r="F146" s="386"/>
      <c r="G146" s="386"/>
      <c r="H146" s="386"/>
      <c r="I146" s="386"/>
      <c r="J146" s="386"/>
      <c r="K146" s="386"/>
    </row>
    <row r="147" spans="2:11" ht="33.75" customHeight="1" x14ac:dyDescent="0.15">
      <c r="B147" s="199" t="s">
        <v>837</v>
      </c>
      <c r="C147" s="1791">
        <f>個票ｰ1008!B242</f>
        <v>0</v>
      </c>
      <c r="D147" s="2056"/>
      <c r="E147" s="2056"/>
      <c r="F147" s="1958"/>
      <c r="G147" s="200" t="s">
        <v>838</v>
      </c>
      <c r="H147" s="1788">
        <v>12</v>
      </c>
      <c r="I147" s="2057"/>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85"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205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1794" t="s">
        <v>848</v>
      </c>
      <c r="C161" s="1797" t="s">
        <v>849</v>
      </c>
      <c r="D161" s="2048"/>
      <c r="E161" s="1799"/>
      <c r="F161" s="2049" t="s">
        <v>850</v>
      </c>
      <c r="G161" s="2050"/>
      <c r="H161" s="2050"/>
      <c r="I161" s="2050"/>
      <c r="J161" s="2051"/>
    </row>
    <row r="162" spans="1:26" ht="30" customHeight="1" outlineLevel="1" x14ac:dyDescent="0.15">
      <c r="B162" s="1795"/>
      <c r="C162" s="156"/>
      <c r="D162" s="187" t="s">
        <v>847</v>
      </c>
      <c r="E162" s="153"/>
      <c r="F162" s="2052"/>
      <c r="G162" s="2052"/>
      <c r="H162" s="2053"/>
      <c r="I162" s="2053"/>
      <c r="J162" s="2054"/>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2044" t="s">
        <v>852</v>
      </c>
      <c r="C170" s="2045"/>
      <c r="D170" s="2046"/>
      <c r="E170" s="2046"/>
      <c r="F170" s="2046"/>
      <c r="G170" s="2046"/>
      <c r="H170" s="2046"/>
      <c r="I170" s="2046"/>
      <c r="J170" s="2047"/>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個票ｰ1008!B243</f>
        <v>0</v>
      </c>
      <c r="D179" s="2056"/>
      <c r="E179" s="2056"/>
      <c r="F179" s="1958"/>
      <c r="G179" s="200" t="s">
        <v>838</v>
      </c>
      <c r="H179" s="1788">
        <v>13</v>
      </c>
      <c r="I179" s="2057"/>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85"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2061"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1794" t="s">
        <v>860</v>
      </c>
      <c r="C193" s="1797" t="s">
        <v>849</v>
      </c>
      <c r="D193" s="2048"/>
      <c r="E193" s="1799"/>
      <c r="F193" s="2049" t="s">
        <v>850</v>
      </c>
      <c r="G193" s="2050"/>
      <c r="H193" s="2050"/>
      <c r="I193" s="2050"/>
      <c r="J193" s="2051"/>
    </row>
    <row r="194" spans="1:26" ht="30" customHeight="1" outlineLevel="1" x14ac:dyDescent="0.15">
      <c r="B194" s="1795"/>
      <c r="C194" s="156"/>
      <c r="D194" s="187" t="s">
        <v>847</v>
      </c>
      <c r="E194" s="153"/>
      <c r="F194" s="2052"/>
      <c r="G194" s="2052"/>
      <c r="H194" s="2053"/>
      <c r="I194" s="2053"/>
      <c r="J194" s="2054"/>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2044" t="s">
        <v>852</v>
      </c>
      <c r="C202" s="2045"/>
      <c r="D202" s="2046"/>
      <c r="E202" s="2046"/>
      <c r="F202" s="2046"/>
      <c r="G202" s="2046"/>
      <c r="H202" s="2046"/>
      <c r="I202" s="2046"/>
      <c r="J202" s="2047"/>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個票ｰ1008!B244</f>
        <v>0</v>
      </c>
      <c r="D211" s="2056"/>
      <c r="E211" s="2056"/>
      <c r="F211" s="1958"/>
      <c r="G211" s="200" t="s">
        <v>838</v>
      </c>
      <c r="H211" s="1788">
        <v>14</v>
      </c>
      <c r="I211" s="2057"/>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85"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205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1794" t="s">
        <v>848</v>
      </c>
      <c r="C225" s="1797" t="s">
        <v>849</v>
      </c>
      <c r="D225" s="2048"/>
      <c r="E225" s="1799"/>
      <c r="F225" s="2049" t="s">
        <v>850</v>
      </c>
      <c r="G225" s="2050"/>
      <c r="H225" s="2050"/>
      <c r="I225" s="2050"/>
      <c r="J225" s="2051"/>
    </row>
    <row r="226" spans="1:26" ht="30" customHeight="1" outlineLevel="1" x14ac:dyDescent="0.15">
      <c r="B226" s="1795"/>
      <c r="C226" s="156"/>
      <c r="D226" s="187" t="s">
        <v>847</v>
      </c>
      <c r="E226" s="153"/>
      <c r="F226" s="2052"/>
      <c r="G226" s="2052"/>
      <c r="H226" s="2053"/>
      <c r="I226" s="2053"/>
      <c r="J226" s="2054"/>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2044" t="s">
        <v>852</v>
      </c>
      <c r="C234" s="2045"/>
      <c r="D234" s="2046"/>
      <c r="E234" s="2046"/>
      <c r="F234" s="2046"/>
      <c r="G234" s="2046"/>
      <c r="H234" s="2046"/>
      <c r="I234" s="2046"/>
      <c r="J234" s="2047"/>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86"/>
      <c r="C243" s="386"/>
      <c r="D243" s="386"/>
      <c r="E243" s="386"/>
      <c r="F243" s="386"/>
      <c r="G243" s="386"/>
      <c r="H243" s="386"/>
      <c r="I243" s="386"/>
      <c r="J243" s="386"/>
      <c r="K243" s="386"/>
    </row>
    <row r="244" spans="2:11" ht="33.75" customHeight="1" x14ac:dyDescent="0.15">
      <c r="B244" s="199" t="s">
        <v>837</v>
      </c>
      <c r="C244" s="1791">
        <f>個票ｰ1008!B245</f>
        <v>0</v>
      </c>
      <c r="D244" s="2056"/>
      <c r="E244" s="2056"/>
      <c r="F244" s="1958"/>
      <c r="G244" s="200" t="s">
        <v>838</v>
      </c>
      <c r="H244" s="1788">
        <v>15</v>
      </c>
      <c r="I244" s="2057"/>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85"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205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1794" t="s">
        <v>848</v>
      </c>
      <c r="C258" s="1797" t="s">
        <v>849</v>
      </c>
      <c r="D258" s="2048"/>
      <c r="E258" s="1799"/>
      <c r="F258" s="2049" t="s">
        <v>850</v>
      </c>
      <c r="G258" s="2050"/>
      <c r="H258" s="2050"/>
      <c r="I258" s="2050"/>
      <c r="J258" s="2051"/>
    </row>
    <row r="259" spans="1:26" ht="30" customHeight="1" outlineLevel="1" x14ac:dyDescent="0.15">
      <c r="B259" s="1795"/>
      <c r="C259" s="156"/>
      <c r="D259" s="187" t="s">
        <v>847</v>
      </c>
      <c r="E259" s="153"/>
      <c r="F259" s="2058"/>
      <c r="G259" s="2058"/>
      <c r="H259" s="2059"/>
      <c r="I259" s="2059"/>
      <c r="J259" s="2060"/>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2044" t="s">
        <v>852</v>
      </c>
      <c r="C267" s="2045"/>
      <c r="D267" s="2046"/>
      <c r="E267" s="2046"/>
      <c r="F267" s="2046"/>
      <c r="G267" s="2046"/>
      <c r="H267" s="2046"/>
      <c r="I267" s="2046"/>
      <c r="J267" s="2047"/>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個票ｰ1008!B246</f>
        <v>0</v>
      </c>
      <c r="D276" s="2056"/>
      <c r="E276" s="2056"/>
      <c r="F276" s="1958"/>
      <c r="G276" s="200" t="s">
        <v>838</v>
      </c>
      <c r="H276" s="1788">
        <v>16</v>
      </c>
      <c r="I276" s="2057"/>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85"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205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1794" t="s">
        <v>848</v>
      </c>
      <c r="C290" s="1797" t="s">
        <v>849</v>
      </c>
      <c r="D290" s="2048"/>
      <c r="E290" s="1799"/>
      <c r="F290" s="2049" t="s">
        <v>850</v>
      </c>
      <c r="G290" s="2050"/>
      <c r="H290" s="2050"/>
      <c r="I290" s="2050"/>
      <c r="J290" s="2051"/>
    </row>
    <row r="291" spans="1:26" ht="30" customHeight="1" outlineLevel="1" x14ac:dyDescent="0.15">
      <c r="B291" s="1795"/>
      <c r="C291" s="156"/>
      <c r="D291" s="187" t="s">
        <v>847</v>
      </c>
      <c r="E291" s="153"/>
      <c r="F291" s="2058"/>
      <c r="G291" s="2058"/>
      <c r="H291" s="2059"/>
      <c r="I291" s="2059"/>
      <c r="J291" s="2060"/>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2044" t="s">
        <v>852</v>
      </c>
      <c r="C299" s="2045"/>
      <c r="D299" s="2046"/>
      <c r="E299" s="2046"/>
      <c r="F299" s="2046"/>
      <c r="G299" s="2046"/>
      <c r="H299" s="2046"/>
      <c r="I299" s="2046"/>
      <c r="J299" s="2047"/>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個票ｰ1008!B247</f>
        <v>0</v>
      </c>
      <c r="D308" s="2056"/>
      <c r="E308" s="2056"/>
      <c r="F308" s="1958"/>
      <c r="G308" s="200" t="s">
        <v>838</v>
      </c>
      <c r="H308" s="1788">
        <v>17</v>
      </c>
      <c r="I308" s="2057"/>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85"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205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1794" t="s">
        <v>848</v>
      </c>
      <c r="C322" s="1797" t="s">
        <v>849</v>
      </c>
      <c r="D322" s="2048"/>
      <c r="E322" s="1799"/>
      <c r="F322" s="2049" t="s">
        <v>850</v>
      </c>
      <c r="G322" s="2050"/>
      <c r="H322" s="2050"/>
      <c r="I322" s="2050"/>
      <c r="J322" s="2051"/>
    </row>
    <row r="323" spans="1:26" ht="30" customHeight="1" outlineLevel="1" x14ac:dyDescent="0.15">
      <c r="B323" s="1795"/>
      <c r="C323" s="156"/>
      <c r="D323" s="187" t="s">
        <v>847</v>
      </c>
      <c r="E323" s="153"/>
      <c r="F323" s="2058"/>
      <c r="G323" s="2058"/>
      <c r="H323" s="2059"/>
      <c r="I323" s="2059"/>
      <c r="J323" s="2060"/>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2044" t="s">
        <v>852</v>
      </c>
      <c r="C331" s="2045"/>
      <c r="D331" s="2046"/>
      <c r="E331" s="2046"/>
      <c r="F331" s="2046"/>
      <c r="G331" s="2046"/>
      <c r="H331" s="2046"/>
      <c r="I331" s="2046"/>
      <c r="J331" s="2047"/>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86"/>
      <c r="C340" s="386"/>
      <c r="D340" s="386"/>
      <c r="E340" s="386"/>
      <c r="F340" s="386"/>
      <c r="G340" s="386"/>
      <c r="H340" s="386"/>
      <c r="I340" s="386"/>
      <c r="J340" s="386"/>
      <c r="K340" s="386"/>
    </row>
    <row r="341" spans="2:11" ht="33.75" customHeight="1" x14ac:dyDescent="0.15">
      <c r="B341" s="199" t="s">
        <v>837</v>
      </c>
      <c r="C341" s="1791">
        <f>個票ｰ1008!B248</f>
        <v>0</v>
      </c>
      <c r="D341" s="2056"/>
      <c r="E341" s="2056"/>
      <c r="F341" s="1958"/>
      <c r="G341" s="200" t="s">
        <v>838</v>
      </c>
      <c r="H341" s="1788">
        <v>18</v>
      </c>
      <c r="I341" s="2057"/>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85"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205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1794" t="s">
        <v>848</v>
      </c>
      <c r="C355" s="1797" t="s">
        <v>849</v>
      </c>
      <c r="D355" s="2048"/>
      <c r="E355" s="1799"/>
      <c r="F355" s="2049" t="s">
        <v>850</v>
      </c>
      <c r="G355" s="2050"/>
      <c r="H355" s="2050"/>
      <c r="I355" s="2050"/>
      <c r="J355" s="2051"/>
    </row>
    <row r="356" spans="1:26" ht="30" customHeight="1" outlineLevel="1" x14ac:dyDescent="0.15">
      <c r="B356" s="1795"/>
      <c r="C356" s="156"/>
      <c r="D356" s="187" t="s">
        <v>847</v>
      </c>
      <c r="E356" s="153"/>
      <c r="F356" s="2052"/>
      <c r="G356" s="2052"/>
      <c r="H356" s="2053"/>
      <c r="I356" s="2053"/>
      <c r="J356" s="2054"/>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2044" t="s">
        <v>852</v>
      </c>
      <c r="C364" s="2045"/>
      <c r="D364" s="2046"/>
      <c r="E364" s="2046"/>
      <c r="F364" s="2046"/>
      <c r="G364" s="2046"/>
      <c r="H364" s="2046"/>
      <c r="I364" s="2046"/>
      <c r="J364" s="2047"/>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個票ｰ1008!B249</f>
        <v>0</v>
      </c>
      <c r="D373" s="2056"/>
      <c r="E373" s="2056"/>
      <c r="F373" s="1958"/>
      <c r="G373" s="200" t="s">
        <v>838</v>
      </c>
      <c r="H373" s="1788">
        <v>19</v>
      </c>
      <c r="I373" s="2057"/>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85"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205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1794" t="s">
        <v>848</v>
      </c>
      <c r="C387" s="1797" t="s">
        <v>849</v>
      </c>
      <c r="D387" s="2048"/>
      <c r="E387" s="1799"/>
      <c r="F387" s="2049" t="s">
        <v>850</v>
      </c>
      <c r="G387" s="2050"/>
      <c r="H387" s="2050"/>
      <c r="I387" s="2050"/>
      <c r="J387" s="2051"/>
    </row>
    <row r="388" spans="1:26" ht="30" customHeight="1" outlineLevel="1" x14ac:dyDescent="0.15">
      <c r="B388" s="1795"/>
      <c r="C388" s="156"/>
      <c r="D388" s="187" t="s">
        <v>847</v>
      </c>
      <c r="E388" s="153"/>
      <c r="F388" s="2052"/>
      <c r="G388" s="2052"/>
      <c r="H388" s="2053"/>
      <c r="I388" s="2053"/>
      <c r="J388" s="2054"/>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2044" t="s">
        <v>852</v>
      </c>
      <c r="C396" s="2045"/>
      <c r="D396" s="2046"/>
      <c r="E396" s="2046"/>
      <c r="F396" s="2046"/>
      <c r="G396" s="2046"/>
      <c r="H396" s="2046"/>
      <c r="I396" s="2046"/>
      <c r="J396" s="2047"/>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個票ｰ1008!B250</f>
        <v>0</v>
      </c>
      <c r="D405" s="2056"/>
      <c r="E405" s="2056"/>
      <c r="F405" s="1958"/>
      <c r="G405" s="200" t="s">
        <v>838</v>
      </c>
      <c r="H405" s="1788">
        <v>20</v>
      </c>
      <c r="I405" s="2057"/>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85"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205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1794" t="s">
        <v>848</v>
      </c>
      <c r="C419" s="1797" t="s">
        <v>849</v>
      </c>
      <c r="D419" s="2048"/>
      <c r="E419" s="1799"/>
      <c r="F419" s="2049" t="s">
        <v>850</v>
      </c>
      <c r="G419" s="2050"/>
      <c r="H419" s="2050"/>
      <c r="I419" s="2050"/>
      <c r="J419" s="2051"/>
    </row>
    <row r="420" spans="1:26" ht="30" customHeight="1" outlineLevel="1" x14ac:dyDescent="0.15">
      <c r="B420" s="1795"/>
      <c r="C420" s="156"/>
      <c r="D420" s="187" t="s">
        <v>847</v>
      </c>
      <c r="E420" s="153"/>
      <c r="F420" s="2052"/>
      <c r="G420" s="2052"/>
      <c r="H420" s="2053"/>
      <c r="I420" s="2053"/>
      <c r="J420" s="2054"/>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2044" t="s">
        <v>852</v>
      </c>
      <c r="C428" s="2045"/>
      <c r="D428" s="2046"/>
      <c r="E428" s="2046"/>
      <c r="F428" s="2046"/>
      <c r="G428" s="2046"/>
      <c r="H428" s="2046"/>
      <c r="I428" s="2046"/>
      <c r="J428" s="2047"/>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66" priority="5" operator="equal">
      <formula>0</formula>
    </cfRule>
  </conditionalFormatting>
  <conditionalFormatting sqref="E25:J27">
    <cfRule type="expression" dxfId="65" priority="1">
      <formula>$H$23="含んでいない"</formula>
    </cfRule>
  </conditionalFormatting>
  <conditionalFormatting sqref="F28:J28">
    <cfRule type="expression" dxfId="64" priority="2">
      <formula>$E$27="○"</formula>
    </cfRule>
  </conditionalFormatting>
  <conditionalFormatting sqref="H3:K3">
    <cfRule type="cellIs" dxfId="63" priority="4" operator="equal">
      <formula>0</formula>
    </cfRule>
  </conditionalFormatting>
  <conditionalFormatting sqref="H32:K32">
    <cfRule type="cellIs" dxfId="62"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5B5EBBCB-4BBA-4FDB-A06D-B070A8CF0146}"/>
    <dataValidation allowBlank="1" showInputMessage="1" showErrorMessage="1" prompt="直近の職歴について、所属だけではなく「担当分野」も記載。" sqref="F60:J63 F93:J96 F129:J132 F162:J165" xr:uid="{9B08E9A8-A1A1-460E-8FC5-7F6C62C4DA08}"/>
    <dataValidation allowBlank="1" showInputMessage="1" showErrorMessage="1" prompt="当該教育訓練の内容に関係する実務経験を具体的に記載。" sqref="F48:J52 F54:J58 F81:J85 F117:J121 F150:J154" xr:uid="{24EFF32C-09DB-4F7A-B830-DE846978152A}"/>
    <dataValidation type="list" allowBlank="1" showInputMessage="1" showErrorMessage="1" sqref="E16:J16" xr:uid="{118873E6-DB40-44E3-B8B9-555108C3E21D}">
      <formula1>"直接雇用（常勤）,直接雇用（非常勤）,委託・派遣等"</formula1>
    </dataValidation>
    <dataValidation type="list" allowBlank="1" showInputMessage="1" showErrorMessage="1" sqref="E17:J17" xr:uid="{1DC0F5EB-1671-499E-9DCB-D8E9233F092C}">
      <formula1>"全員の評価を行っている,一部の評価を行っている,評価を行っていない"</formula1>
    </dataValidation>
    <dataValidation type="list" allowBlank="1" showInputMessage="1" showErrorMessage="1" sqref="E19:J19" xr:uid="{8E2F5CC9-BFDB-4D5C-8B94-2D2F8005A97A}">
      <formula1>"全員に伝えている,一部に伝えている,伝えていない"</formula1>
    </dataValidation>
    <dataValidation type="list" allowBlank="1" showInputMessage="1" showErrorMessage="1" sqref="E21:J21" xr:uid="{17993626-0014-43BC-8E01-B7D20344ABBD}">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0001D6D2-8D9A-45B1-9E9C-4F6F9ED3EBE5}">
      <formula1>"はい（いずれにも該当しない）,いいえ（いずれかに該当する）"</formula1>
    </dataValidation>
    <dataValidation type="list" allowBlank="1" showInputMessage="1" showErrorMessage="1" sqref="H23:J23" xr:uid="{4D720969-AF63-40C4-AE27-3490BA67481E}">
      <formula1>"含んでいる,含んでいない"</formula1>
    </dataValidation>
    <dataValidation type="list" allowBlank="1" showInputMessage="1" showErrorMessage="1" sqref="E25:E27" xr:uid="{CCD858C3-854D-4DED-A024-916459CE7F7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53D7-047B-484C-A8F2-7E2569DD7138}">
  <sheetPr>
    <pageSetUpPr fitToPage="1"/>
  </sheetPr>
  <dimension ref="A1:XFD356"/>
  <sheetViews>
    <sheetView showGridLines="0" view="pageBreakPreview" zoomScale="85" zoomScaleNormal="100" zoomScaleSheetLayoutView="85" workbookViewId="0">
      <selection activeCell="B237" sqref="B237:D238"/>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'申請書・総括票（共通）'!B48</f>
        <v>0</v>
      </c>
      <c r="D8" s="1463"/>
      <c r="E8" s="1463"/>
      <c r="F8" s="1463"/>
      <c r="G8" s="1463"/>
      <c r="H8" s="1463"/>
      <c r="I8" s="1463"/>
      <c r="J8" s="1463"/>
      <c r="K8" s="1463"/>
      <c r="L8" s="1463"/>
      <c r="M8" s="1463"/>
      <c r="N8" s="977" t="s">
        <v>508</v>
      </c>
      <c r="O8" s="977"/>
      <c r="P8" s="1464">
        <f>'申請書・総括票（共通）'!A48</f>
        <v>1009</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976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IF(COUNTIF(ロール対応表ｰ1009!$D$58:$S$58,F52)=0,"【ERROR正しいロールを選択してください】","")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IF(COUNTIF(ロール対応表ｰ1009!$D$59:$S$59,F54)=0,"【ERROR正しいロールを選択してください】","")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977</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893</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t="s">
        <v>584</v>
      </c>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IF(ロール対応表ｰ1009!$T$57=0,"","「ロール対応表」シートと一致していないスキル項目があります")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z0etF7YubWg6lt7c+EqoWqrJqlSmIz4c1oeg8hXS8rPKBhPufagl/6o53cYFkXulxICJxJEshQdkbLba2fP6kg==" saltValue="CtV9ErxAI2g/hs+GWo0gQA=="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61" priority="1">
      <formula>$P$55="含んでいない"</formula>
    </cfRule>
  </conditionalFormatting>
  <conditionalFormatting sqref="E194:R194">
    <cfRule type="cellIs" dxfId="60" priority="7" operator="equal">
      <formula>"自動で入力されます"</formula>
    </cfRule>
  </conditionalFormatting>
  <conditionalFormatting sqref="F181">
    <cfRule type="expression" dxfId="59" priority="8">
      <formula>"P73=""なし"""</formula>
    </cfRule>
  </conditionalFormatting>
  <conditionalFormatting sqref="F61:R61">
    <cfRule type="expression" dxfId="58" priority="3">
      <formula>$E60="○"</formula>
    </cfRule>
  </conditionalFormatting>
  <conditionalFormatting sqref="H69:R69">
    <cfRule type="cellIs" dxfId="57" priority="6" operator="equal">
      <formula>"自動で入力されます"</formula>
    </cfRule>
  </conditionalFormatting>
  <conditionalFormatting sqref="H71:R71">
    <cfRule type="cellIs" dxfId="56" priority="5" operator="equal">
      <formula>"自動で入力されます"</formula>
    </cfRule>
  </conditionalFormatting>
  <conditionalFormatting sqref="N169">
    <cfRule type="cellIs" dxfId="55" priority="4" operator="equal">
      <formula>"「ロール対応表」シートと一致していないスキル項目があります"</formula>
    </cfRule>
  </conditionalFormatting>
  <conditionalFormatting sqref="O3 C7:R7 N8:P8 C8:C9">
    <cfRule type="cellIs" dxfId="54" priority="19" operator="equal">
      <formula>0</formula>
    </cfRule>
  </conditionalFormatting>
  <conditionalFormatting sqref="P55:R55">
    <cfRule type="expression" priority="2">
      <formula>$P$55="含んでいない"</formula>
    </cfRule>
  </conditionalFormatting>
  <conditionalFormatting sqref="Z177">
    <cfRule type="expression" dxfId="53" priority="9">
      <formula>"P73=""なし"""</formula>
    </cfRule>
  </conditionalFormatting>
  <dataValidations count="40">
    <dataValidation type="list" allowBlank="1" showInputMessage="1" showErrorMessage="1" sqref="E73:H73" xr:uid="{EC803360-8FF3-4D4C-AC1A-7C29C31BFDB0}">
      <formula1>"パンフレット,パンフレット＋ホームページ（右にURLを記載）,ホームページ（右にURLを記載）"</formula1>
    </dataValidation>
    <dataValidation type="list" allowBlank="1" showInputMessage="1" showErrorMessage="1" sqref="E206:H206" xr:uid="{57C0170B-1CF0-4A88-9858-E1B2B1A901E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B03B64B2-6298-4986-9815-90DCB4B94D32}"/>
    <dataValidation type="list" allowBlank="1" showInputMessage="1" showErrorMessage="1" sqref="E186:G186" xr:uid="{1E3FA6E1-6B1F-4347-8A38-FA3A4C7AF87F}">
      <formula1>"パンフレット,ホームページ(右にURLを記載),パンフレット+ホームページ(右にURLを記載)"</formula1>
    </dataValidation>
    <dataValidation type="list" allowBlank="1" showInputMessage="1" showErrorMessage="1" sqref="E27:R27 E65 E57:E60" xr:uid="{2BD93AB1-FF4C-474D-A11B-CFF2B0B41377}">
      <formula1>"○"</formula1>
    </dataValidation>
    <dataValidation type="list" allowBlank="1" showInputMessage="1" showErrorMessage="1" sqref="L259:N259" xr:uid="{F2A08EAB-6A2E-44D7-B63C-9DB93D5169BB}">
      <formula1>"該当する,該当しない"</formula1>
    </dataValidation>
    <dataValidation type="list" allowBlank="1" showInputMessage="1" showErrorMessage="1" sqref="F16:H16" xr:uid="{389A04A4-AE74-48C4-B223-B402B2E20196}">
      <formula1>"昼間（平日）,夜間（平日）,土日,昼間（平日）＋土日,夜間（平日）＋土日"</formula1>
    </dataValidation>
    <dataValidation type="list" allowBlank="1" showInputMessage="1" showErrorMessage="1" sqref="F18:H18" xr:uid="{2ED7E672-EEF3-407F-B501-5A6E40205063}">
      <formula1>"通信,一部eラーニング,eラーニング"</formula1>
    </dataValidation>
    <dataValidation type="list" allowBlank="1" showInputMessage="1" showErrorMessage="1" sqref="Q188 Q191" xr:uid="{DC565D0C-CE8A-40E9-A426-7C16D231476B}">
      <formula1>"認める,認めない,その他"</formula1>
    </dataValidation>
    <dataValidation type="list" allowBlank="1" showInputMessage="1" showErrorMessage="1" sqref="K188 K191" xr:uid="{92F2852E-26AA-40A4-A101-7FF741E08D02}">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C9475912-4017-4D21-93EC-98CA3B146DF3}">
      <formula1>"100％,90%以上,70%以上,66%(2/3)以上,60%以上,50%以上,50%未満でも可,その他"</formula1>
    </dataValidation>
    <dataValidation type="list" allowBlank="1" showInputMessage="1" showErrorMessage="1" sqref="AB10 E16:E18" xr:uid="{1DBA0BC7-9062-4A61-8F98-85EAFFDE97E7}">
      <formula1>"通学,通信"</formula1>
    </dataValidation>
    <dataValidation type="list" allowBlank="1" showInputMessage="1" showErrorMessage="1" sqref="E197" xr:uid="{B659BE96-4262-4EDD-878F-233FA2D33200}">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A84F4359-9E33-4A1B-B686-923D115A5556}">
      <formula1>"有,無"</formula1>
    </dataValidation>
    <dataValidation allowBlank="1" showInputMessage="1" showErrorMessage="1" prompt="既存講座の申請の場合→「２．教育訓練の対象分野」へ" sqref="E26" xr:uid="{D5ACE949-7997-4CFD-9A79-74922677C9EC}"/>
    <dataValidation allowBlank="1" showInputMessage="1" showErrorMessage="1" prompt="前回の認定適用日から申請書提出前日までの実績を記載してください。" sqref="F23:G25 N23:O25" xr:uid="{F1356775-5CB6-40EF-94C9-258C35C0CC32}"/>
    <dataValidation allowBlank="1" showInputMessage="1" showErrorMessage="1" prompt="再認定申請講座の場合は、改善内容や時期が分かるように具体的に記載してください。" sqref="E37:R37" xr:uid="{65347F89-7301-4958-A0A7-FE171F4BCC64}"/>
    <dataValidation allowBlank="1" showInputMessage="1" showErrorMessage="1" prompt="身に付けられるスキルの具体的な内容を記載。" sqref="E67:R67" xr:uid="{6E6156C1-2E28-4A41-AD37-E44E87396B15}"/>
    <dataValidation allowBlank="1" showInputMessage="1" showErrorMessage="1" prompt="受講前に経験しておくことが推奨される実務経験を記載。" sqref="E177" xr:uid="{73B90495-8880-4E87-AAE8-B4B140979C87}"/>
    <dataValidation allowBlank="1" showInputMessage="1" showErrorMessage="1" prompt="受講前に身に付けておくことが推奨される知識・技術を記載。" sqref="E178" xr:uid="{C6BB63E4-E1EA-4ABD-B193-C6899F468E3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0D660262-9A2C-4603-A7B3-D226F289AC39}"/>
    <dataValidation allowBlank="1" showInputMessage="1" showErrorMessage="1" prompt="講義（演習）の内容と到達目標が分かるように具体的に記載。" sqref="G79 G85 G91 G97 G103 G109 G115 G121 G127 G133 G139 G145 G151 G157 G163" xr:uid="{99B3E215-2F89-4057-A9AD-52EDDCB551D2}"/>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3319A33E-8339-47F1-AB3A-DE98391F245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BEB2EB29-9DB1-48EB-A876-6EB7D7212A6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33E7F9C9-0ED2-4FFC-ABBD-A6C2E8B7E0A9}"/>
    <dataValidation allowBlank="1" showInputMessage="1" showErrorMessage="1" prompt="演習を通学で行う（eラーニングで実施しない）場合は、記載不要。_x000a_双方向又は多方向に授業を行うための措置が取られていることが必要。" sqref="E210" xr:uid="{201FF7E1-F259-4959-937F-7443ED0447AA}"/>
    <dataValidation allowBlank="1" showInputMessage="1" showErrorMessage="1" prompt="ホームページ等で公表することが必要。" sqref="E219:R219" xr:uid="{06C2C30C-5DE4-4428-9AAE-40E8E8E522BC}"/>
    <dataValidation allowBlank="1" showInputMessage="1" showErrorMessage="1" prompt="新規のカリキュラムを加えるなど内容を変更した講座を申請を選択の場合→「（16）申請にあたり、新たに追加・変更した内容」へ。" sqref="O26:R26" xr:uid="{08A4549E-6669-46BB-B4FF-FBED304C0C9A}"/>
    <dataValidation imeMode="off" allowBlank="1" showInputMessage="1" showErrorMessage="1" sqref="E14" xr:uid="{7E4F5231-7FD9-471D-9D46-C4D78937D449}"/>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53BBCFD-4E66-4917-BFDA-24DA3D12B687}"/>
    <dataValidation type="list" allowBlank="1" showInputMessage="1" showErrorMessage="1" sqref="L254:L258" xr:uid="{17F04D53-61EA-4783-8490-D3A36BC88DED}">
      <formula1>"はい,いいえ"</formula1>
    </dataValidation>
    <dataValidation type="list" allowBlank="1" showInputMessage="1" showErrorMessage="1" sqref="E308:S309" xr:uid="{FB980303-491A-4B34-85DD-B1C06B2188D7}">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ABCB1F9E-7024-4A3C-A670-3E44BAE8B615}">
      <formula1>"講座実績の検証を行っている,検証を行っていない"</formula1>
    </dataValidation>
    <dataValidation type="list" allowBlank="1" showInputMessage="1" showErrorMessage="1" sqref="E348:S350" xr:uid="{BDC4D4E6-ACB1-46BC-882B-583670D33FCD}">
      <formula1>"定期的に見直している,見直していない"</formula1>
    </dataValidation>
    <dataValidation type="list" allowBlank="1" showErrorMessage="1" sqref="N79:N138" xr:uid="{41FB5789-688C-43B9-9145-AB4A584866F7}">
      <formula1>"全部,一部,実施なし"</formula1>
    </dataValidation>
    <dataValidation type="list" allowBlank="1" showInputMessage="1" showErrorMessage="1" sqref="P55:R55" xr:uid="{D05400A4-FCF4-44DD-BCB4-1BA439709552}">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7C3DC34D-F8A6-4EBC-AFF0-1D8782500460}"/>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DB50CA8D-089A-47D2-A7FC-D5A6E3A508B2}"/>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E74BB1F3-5BBC-4CBD-ACFC-7E91D81DE990}"/>
    <dataValidation type="list" allowBlank="1" showInputMessage="1" showErrorMessage="1" sqref="E20:Q20" xr:uid="{EE177090-10BD-4763-85B9-27E82BDAE405}">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04FF99C0-7D13-47DA-875C-2A77775F64BB}">
          <x14:formula1>
            <xm:f>ロール対応表ｰ1009!$V$14:$V$56</xm:f>
          </x14:formula1>
          <xm:sqref>U79:U168</xm:sqref>
        </x14:dataValidation>
        <x14:dataValidation type="list" allowBlank="1" showInputMessage="1" showErrorMessage="1" xr:uid="{CC984ED4-E5E5-4D15-91DB-9B3924906491}">
          <x14:formula1>
            <xm:f>ロール対応表ｰ1009!$D$58:$S$58</xm:f>
          </x14:formula1>
          <xm:sqref>F52:R52</xm:sqref>
        </x14:dataValidation>
        <x14:dataValidation type="list" allowBlank="1" showInputMessage="1" showErrorMessage="1" xr:uid="{2BE4E984-988B-45E1-B530-8B804E80401E}">
          <x14:formula1>
            <xm:f>ロール対応表ｰ1009!$D$59:$S$59</xm:f>
          </x14:formula1>
          <xm:sqref>F54:R54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122"/>
  <sheetViews>
    <sheetView showGridLines="0" view="pageBreakPreview" zoomScale="115" zoomScaleNormal="100" zoomScaleSheetLayoutView="115" workbookViewId="0"/>
  </sheetViews>
  <sheetFormatPr defaultColWidth="9" defaultRowHeight="13.5" x14ac:dyDescent="0.15"/>
  <cols>
    <col min="1" max="2" width="6.125" style="39" customWidth="1"/>
    <col min="3" max="12" width="6.625" style="39" customWidth="1"/>
    <col min="13" max="13" width="6.375" style="39" customWidth="1"/>
    <col min="14" max="14" width="7.125" style="39" customWidth="1"/>
    <col min="15" max="15" width="9" style="39" customWidth="1"/>
    <col min="16" max="16384" width="9" style="39"/>
  </cols>
  <sheetData>
    <row r="1" spans="1:15" s="3" customFormat="1" ht="15" customHeight="1" x14ac:dyDescent="0.15">
      <c r="A1" s="27"/>
      <c r="C1" s="28"/>
      <c r="K1" s="29"/>
      <c r="L1" s="435" t="s">
        <v>340</v>
      </c>
      <c r="M1" s="435"/>
      <c r="N1" s="435"/>
    </row>
    <row r="2" spans="1:15" s="3" customFormat="1" ht="15" customHeight="1" x14ac:dyDescent="0.15">
      <c r="A2" s="27"/>
      <c r="C2" s="28"/>
      <c r="K2" s="29"/>
      <c r="L2" s="458" t="s">
        <v>341</v>
      </c>
      <c r="M2" s="458"/>
      <c r="N2" s="458"/>
    </row>
    <row r="3" spans="1:15" s="3" customFormat="1" ht="19.5" customHeight="1" x14ac:dyDescent="0.15">
      <c r="K3" s="29"/>
      <c r="L3" s="436"/>
      <c r="M3" s="437"/>
      <c r="N3" s="438"/>
    </row>
    <row r="4" spans="1:15" s="3" customFormat="1" ht="16.5" customHeight="1" x14ac:dyDescent="0.15">
      <c r="A4" s="30"/>
      <c r="B4" s="30"/>
      <c r="C4" s="30"/>
      <c r="D4" s="30"/>
      <c r="E4" s="30"/>
      <c r="F4" s="30"/>
      <c r="G4" s="30"/>
      <c r="H4" s="30"/>
      <c r="I4" s="30"/>
      <c r="J4" s="30"/>
      <c r="K4" s="30"/>
      <c r="L4" s="330"/>
      <c r="M4" s="30"/>
      <c r="N4" s="29"/>
    </row>
    <row r="5" spans="1:15" s="3" customFormat="1" ht="20.25" customHeight="1" x14ac:dyDescent="0.15">
      <c r="A5" s="457" t="s">
        <v>342</v>
      </c>
      <c r="B5" s="457"/>
      <c r="C5" s="457"/>
      <c r="D5" s="457"/>
      <c r="E5" s="457"/>
      <c r="F5" s="457"/>
      <c r="G5" s="457"/>
      <c r="H5" s="457"/>
      <c r="I5" s="457"/>
      <c r="J5" s="457"/>
      <c r="K5" s="457"/>
      <c r="L5" s="457"/>
      <c r="M5" s="457"/>
      <c r="N5" s="457"/>
    </row>
    <row r="6" spans="1:15" s="3" customFormat="1" ht="20.25" customHeight="1" x14ac:dyDescent="0.15">
      <c r="A6" s="457"/>
      <c r="B6" s="457"/>
      <c r="C6" s="457"/>
      <c r="D6" s="457"/>
      <c r="E6" s="457"/>
      <c r="F6" s="457"/>
      <c r="G6" s="457"/>
      <c r="H6" s="457"/>
      <c r="I6" s="457"/>
      <c r="J6" s="457"/>
      <c r="K6" s="457"/>
      <c r="L6" s="457"/>
      <c r="M6" s="457"/>
      <c r="N6" s="457"/>
    </row>
    <row r="7" spans="1:15" s="32" customFormat="1" ht="22.5" customHeight="1" x14ac:dyDescent="0.15">
      <c r="A7" s="459" t="s">
        <v>343</v>
      </c>
      <c r="B7" s="459"/>
      <c r="C7" s="459"/>
      <c r="D7" s="459"/>
      <c r="E7" s="459"/>
      <c r="F7" s="459"/>
      <c r="G7" s="459"/>
      <c r="H7" s="459"/>
      <c r="I7" s="459"/>
      <c r="J7" s="459"/>
      <c r="K7" s="459"/>
      <c r="L7" s="459"/>
      <c r="M7" s="459"/>
      <c r="N7" s="459"/>
    </row>
    <row r="8" spans="1:15" s="34" customFormat="1" ht="26.1" customHeight="1" x14ac:dyDescent="0.15">
      <c r="A8" s="459"/>
      <c r="B8" s="459"/>
      <c r="C8" s="459"/>
      <c r="D8" s="459"/>
      <c r="E8" s="459"/>
      <c r="F8" s="459"/>
      <c r="G8" s="459"/>
      <c r="H8" s="459"/>
      <c r="I8" s="459"/>
      <c r="J8" s="459"/>
      <c r="K8" s="459"/>
      <c r="L8" s="459"/>
      <c r="M8" s="459"/>
      <c r="N8" s="459"/>
      <c r="O8" s="33"/>
    </row>
    <row r="9" spans="1:15" s="34" customFormat="1" ht="26.1" customHeight="1" x14ac:dyDescent="0.15">
      <c r="A9" s="459"/>
      <c r="B9" s="459"/>
      <c r="C9" s="459"/>
      <c r="D9" s="459"/>
      <c r="E9" s="459"/>
      <c r="F9" s="459"/>
      <c r="G9" s="459"/>
      <c r="H9" s="459"/>
      <c r="I9" s="459"/>
      <c r="J9" s="459"/>
      <c r="K9" s="459"/>
      <c r="L9" s="459"/>
      <c r="M9" s="459"/>
      <c r="N9" s="459"/>
      <c r="O9" s="33"/>
    </row>
    <row r="10" spans="1:15" s="34" customFormat="1" ht="26.1" customHeight="1" x14ac:dyDescent="0.15">
      <c r="A10" s="459"/>
      <c r="B10" s="459"/>
      <c r="C10" s="459"/>
      <c r="D10" s="459"/>
      <c r="E10" s="459"/>
      <c r="F10" s="459"/>
      <c r="G10" s="459"/>
      <c r="H10" s="459"/>
      <c r="I10" s="459"/>
      <c r="J10" s="459"/>
      <c r="K10" s="459"/>
      <c r="L10" s="459"/>
      <c r="M10" s="459"/>
      <c r="N10" s="459"/>
      <c r="O10" s="33"/>
    </row>
    <row r="11" spans="1:15" s="34" customFormat="1" ht="26.1" customHeight="1" x14ac:dyDescent="0.15">
      <c r="A11" s="459"/>
      <c r="B11" s="459"/>
      <c r="C11" s="459"/>
      <c r="D11" s="459"/>
      <c r="E11" s="459"/>
      <c r="F11" s="459"/>
      <c r="G11" s="459"/>
      <c r="H11" s="459"/>
      <c r="I11" s="459"/>
      <c r="J11" s="459"/>
      <c r="K11" s="459"/>
      <c r="L11" s="459"/>
      <c r="M11" s="459"/>
      <c r="N11" s="459"/>
      <c r="O11" s="33"/>
    </row>
    <row r="12" spans="1:15" s="34" customFormat="1" ht="26.1" customHeight="1" x14ac:dyDescent="0.15">
      <c r="A12" s="459"/>
      <c r="B12" s="459"/>
      <c r="C12" s="459"/>
      <c r="D12" s="459"/>
      <c r="E12" s="459"/>
      <c r="F12" s="459"/>
      <c r="G12" s="459"/>
      <c r="H12" s="459"/>
      <c r="I12" s="459"/>
      <c r="J12" s="459"/>
      <c r="K12" s="459"/>
      <c r="L12" s="459"/>
      <c r="M12" s="459"/>
      <c r="N12" s="459"/>
      <c r="O12" s="33"/>
    </row>
    <row r="13" spans="1:15" s="34" customFormat="1" ht="26.1" customHeight="1" x14ac:dyDescent="0.15">
      <c r="A13" s="459"/>
      <c r="B13" s="459"/>
      <c r="C13" s="459"/>
      <c r="D13" s="459"/>
      <c r="E13" s="459"/>
      <c r="F13" s="459"/>
      <c r="G13" s="459"/>
      <c r="H13" s="459"/>
      <c r="I13" s="459"/>
      <c r="J13" s="459"/>
      <c r="K13" s="459"/>
      <c r="L13" s="459"/>
      <c r="M13" s="459"/>
      <c r="N13" s="459"/>
      <c r="O13" s="33"/>
    </row>
    <row r="14" spans="1:15" s="34" customFormat="1" ht="26.1" customHeight="1" x14ac:dyDescent="0.15">
      <c r="A14" s="459"/>
      <c r="B14" s="459"/>
      <c r="C14" s="459"/>
      <c r="D14" s="459"/>
      <c r="E14" s="459"/>
      <c r="F14" s="459"/>
      <c r="G14" s="459"/>
      <c r="H14" s="459"/>
      <c r="I14" s="459"/>
      <c r="J14" s="459"/>
      <c r="K14" s="459"/>
      <c r="L14" s="459"/>
      <c r="M14" s="459"/>
      <c r="N14" s="459"/>
    </row>
    <row r="15" spans="1:15" s="34" customFormat="1" ht="26.1" customHeight="1" x14ac:dyDescent="0.15">
      <c r="A15" s="459"/>
      <c r="B15" s="459"/>
      <c r="C15" s="459"/>
      <c r="D15" s="459"/>
      <c r="E15" s="459"/>
      <c r="F15" s="459"/>
      <c r="G15" s="459"/>
      <c r="H15" s="459"/>
      <c r="I15" s="459"/>
      <c r="J15" s="459"/>
      <c r="K15" s="459"/>
      <c r="L15" s="459"/>
      <c r="M15" s="459"/>
      <c r="N15" s="459"/>
    </row>
    <row r="16" spans="1:15" s="3" customFormat="1" ht="19.5" customHeight="1" x14ac:dyDescent="0.15">
      <c r="A16" s="39" t="s">
        <v>937</v>
      </c>
    </row>
    <row r="17" spans="1:15" s="3" customFormat="1" ht="4.5" customHeight="1" x14ac:dyDescent="0.15">
      <c r="A17" s="39"/>
    </row>
    <row r="18" spans="1:15" s="3" customFormat="1" ht="21" customHeight="1" x14ac:dyDescent="0.15">
      <c r="A18" s="439" t="s">
        <v>344</v>
      </c>
      <c r="B18" s="440"/>
      <c r="C18" s="443" t="s">
        <v>345</v>
      </c>
      <c r="D18" s="444"/>
      <c r="E18" s="445"/>
      <c r="F18" s="445"/>
      <c r="G18" s="445"/>
      <c r="H18" s="445"/>
      <c r="I18" s="445"/>
      <c r="J18" s="445"/>
      <c r="K18" s="445"/>
      <c r="L18" s="445"/>
      <c r="M18" s="445"/>
      <c r="N18" s="446"/>
    </row>
    <row r="19" spans="1:15" s="3" customFormat="1" ht="45" customHeight="1" x14ac:dyDescent="0.15">
      <c r="A19" s="441"/>
      <c r="B19" s="442"/>
      <c r="C19" s="447"/>
      <c r="D19" s="448"/>
      <c r="E19" s="448"/>
      <c r="F19" s="448"/>
      <c r="G19" s="448"/>
      <c r="H19" s="448"/>
      <c r="I19" s="448"/>
      <c r="J19" s="448"/>
      <c r="K19" s="448"/>
      <c r="L19" s="448"/>
      <c r="M19" s="448"/>
      <c r="N19" s="449"/>
    </row>
    <row r="20" spans="1:15" s="3" customFormat="1" ht="12" customHeight="1" x14ac:dyDescent="0.15">
      <c r="A20" s="439" t="s">
        <v>983</v>
      </c>
      <c r="B20" s="466"/>
      <c r="C20" s="331" t="s">
        <v>345</v>
      </c>
      <c r="D20" s="469"/>
      <c r="E20" s="469"/>
      <c r="F20" s="469"/>
      <c r="G20" s="469"/>
      <c r="H20" s="470" t="s">
        <v>346</v>
      </c>
      <c r="I20" s="472"/>
      <c r="J20" s="473"/>
      <c r="K20" s="476" t="s">
        <v>347</v>
      </c>
      <c r="L20" s="478"/>
      <c r="M20" s="479"/>
      <c r="N20" s="480"/>
    </row>
    <row r="21" spans="1:15" s="3" customFormat="1" ht="37.5" customHeight="1" x14ac:dyDescent="0.15">
      <c r="A21" s="467"/>
      <c r="B21" s="468"/>
      <c r="C21" s="484"/>
      <c r="D21" s="485"/>
      <c r="E21" s="485"/>
      <c r="F21" s="485"/>
      <c r="G21" s="485"/>
      <c r="H21" s="471"/>
      <c r="I21" s="474"/>
      <c r="J21" s="475"/>
      <c r="K21" s="477"/>
      <c r="L21" s="481"/>
      <c r="M21" s="482"/>
      <c r="N21" s="483"/>
    </row>
    <row r="22" spans="1:15" s="3" customFormat="1" ht="25.5" customHeight="1" x14ac:dyDescent="0.15">
      <c r="A22" s="450" t="s">
        <v>348</v>
      </c>
      <c r="B22" s="451"/>
      <c r="C22" s="344" t="s">
        <v>349</v>
      </c>
      <c r="D22" s="452"/>
      <c r="E22" s="452"/>
      <c r="F22" s="345" t="s">
        <v>350</v>
      </c>
      <c r="G22" s="346"/>
      <c r="H22" s="346"/>
      <c r="I22" s="332" t="s">
        <v>351</v>
      </c>
      <c r="J22" s="453"/>
      <c r="K22" s="453"/>
      <c r="L22" s="453"/>
      <c r="M22" s="453"/>
      <c r="N22" s="347" t="s">
        <v>352</v>
      </c>
    </row>
    <row r="23" spans="1:15" s="3" customFormat="1" ht="25.5" customHeight="1" x14ac:dyDescent="0.15">
      <c r="A23" s="450"/>
      <c r="B23" s="451"/>
      <c r="C23" s="454"/>
      <c r="D23" s="455"/>
      <c r="E23" s="455"/>
      <c r="F23" s="455"/>
      <c r="G23" s="455"/>
      <c r="H23" s="455"/>
      <c r="I23" s="455"/>
      <c r="J23" s="455"/>
      <c r="K23" s="455"/>
      <c r="L23" s="455"/>
      <c r="M23" s="455"/>
      <c r="N23" s="456"/>
    </row>
    <row r="24" spans="1:15" s="3" customFormat="1" ht="25.5" customHeight="1" x14ac:dyDescent="0.15">
      <c r="A24" s="439" t="s">
        <v>984</v>
      </c>
      <c r="B24" s="460"/>
      <c r="C24" s="344" t="s">
        <v>349</v>
      </c>
      <c r="D24" s="452"/>
      <c r="E24" s="452"/>
      <c r="F24" s="345" t="s">
        <v>350</v>
      </c>
      <c r="G24" s="348"/>
      <c r="H24" s="348"/>
      <c r="I24" s="348"/>
      <c r="J24" s="348"/>
      <c r="K24" s="348"/>
      <c r="L24" s="348"/>
      <c r="M24" s="348"/>
      <c r="N24" s="349"/>
    </row>
    <row r="25" spans="1:15" s="3" customFormat="1" ht="25.5" customHeight="1" x14ac:dyDescent="0.15">
      <c r="A25" s="461"/>
      <c r="B25" s="462"/>
      <c r="C25" s="463"/>
      <c r="D25" s="464"/>
      <c r="E25" s="464"/>
      <c r="F25" s="464"/>
      <c r="G25" s="464"/>
      <c r="H25" s="464"/>
      <c r="I25" s="464"/>
      <c r="J25" s="464"/>
      <c r="K25" s="464"/>
      <c r="L25" s="464"/>
      <c r="M25" s="464"/>
      <c r="N25" s="465"/>
    </row>
    <row r="26" spans="1:15" s="3" customFormat="1" ht="25.5" customHeight="1" x14ac:dyDescent="0.15">
      <c r="A26" s="450" t="s">
        <v>353</v>
      </c>
      <c r="B26" s="597"/>
      <c r="C26" s="601"/>
      <c r="D26" s="601"/>
      <c r="E26" s="601"/>
      <c r="F26" s="601"/>
      <c r="G26" s="601"/>
      <c r="H26" s="601"/>
      <c r="I26" s="601"/>
      <c r="J26" s="601"/>
      <c r="K26" s="601"/>
      <c r="L26" s="601"/>
      <c r="M26" s="601"/>
      <c r="N26" s="601"/>
    </row>
    <row r="27" spans="1:15" s="3" customFormat="1" ht="62.25" customHeight="1" x14ac:dyDescent="0.15">
      <c r="A27" s="594" t="s">
        <v>985</v>
      </c>
      <c r="B27" s="595"/>
      <c r="C27" s="596"/>
      <c r="D27" s="596"/>
      <c r="E27" s="596"/>
      <c r="F27" s="596"/>
      <c r="G27" s="596"/>
      <c r="H27" s="596"/>
      <c r="I27" s="584"/>
      <c r="J27" s="584"/>
      <c r="K27" s="584"/>
      <c r="L27" s="584"/>
      <c r="M27" s="584"/>
      <c r="N27" s="584"/>
    </row>
    <row r="28" spans="1:15" s="3" customFormat="1" ht="33.75" customHeight="1" x14ac:dyDescent="0.15">
      <c r="A28" s="450" t="s">
        <v>354</v>
      </c>
      <c r="B28" s="597"/>
      <c r="C28" s="598"/>
      <c r="D28" s="599"/>
      <c r="E28" s="599"/>
      <c r="F28" s="599"/>
      <c r="G28" s="599"/>
      <c r="H28" s="337" t="s">
        <v>355</v>
      </c>
      <c r="I28" s="598"/>
      <c r="J28" s="599"/>
      <c r="K28" s="599"/>
      <c r="L28" s="599"/>
      <c r="M28" s="599"/>
      <c r="N28" s="599"/>
    </row>
    <row r="29" spans="1:15" s="3" customFormat="1" ht="57" customHeight="1" x14ac:dyDescent="0.15">
      <c r="A29" s="461" t="s">
        <v>356</v>
      </c>
      <c r="B29" s="600"/>
      <c r="C29" s="165" t="s">
        <v>357</v>
      </c>
      <c r="D29" s="602"/>
      <c r="E29" s="602"/>
      <c r="F29" s="602"/>
      <c r="G29" s="602"/>
      <c r="H29" s="165" t="s">
        <v>358</v>
      </c>
      <c r="I29" s="603"/>
      <c r="J29" s="603"/>
      <c r="K29" s="603"/>
      <c r="L29" s="603"/>
      <c r="M29" s="603"/>
      <c r="N29" s="603"/>
    </row>
    <row r="30" spans="1:15" s="3" customFormat="1" ht="12" customHeight="1" x14ac:dyDescent="0.15">
      <c r="A30" s="36"/>
      <c r="B30" s="36"/>
      <c r="C30" s="37"/>
      <c r="D30" s="37"/>
      <c r="E30" s="37"/>
      <c r="F30" s="37"/>
      <c r="G30" s="37"/>
      <c r="H30" s="37"/>
      <c r="I30" s="37"/>
      <c r="J30" s="37"/>
      <c r="K30" s="37"/>
      <c r="L30" s="37"/>
      <c r="M30" s="37"/>
      <c r="N30" s="38"/>
      <c r="O30" s="35"/>
    </row>
    <row r="31" spans="1:15" ht="28.5" customHeight="1" x14ac:dyDescent="0.15">
      <c r="A31" s="439" t="s">
        <v>986</v>
      </c>
      <c r="B31" s="460"/>
      <c r="C31" s="499" t="s">
        <v>359</v>
      </c>
      <c r="D31" s="500"/>
      <c r="E31" s="501"/>
      <c r="F31" s="502"/>
      <c r="G31" s="502"/>
      <c r="H31" s="503"/>
      <c r="I31" s="418" t="s">
        <v>987</v>
      </c>
      <c r="J31" s="501"/>
      <c r="K31" s="502"/>
      <c r="L31" s="502"/>
      <c r="M31" s="502"/>
      <c r="N31" s="503"/>
    </row>
    <row r="32" spans="1:15" s="3" customFormat="1" ht="28.5" customHeight="1" x14ac:dyDescent="0.15">
      <c r="A32" s="467"/>
      <c r="B32" s="498"/>
      <c r="C32" s="504" t="s">
        <v>360</v>
      </c>
      <c r="D32" s="505"/>
      <c r="E32" s="506"/>
      <c r="F32" s="507"/>
      <c r="G32" s="507"/>
      <c r="H32" s="508"/>
      <c r="I32" s="419" t="s">
        <v>988</v>
      </c>
      <c r="J32" s="509"/>
      <c r="K32" s="510"/>
      <c r="L32" s="510"/>
      <c r="M32" s="510"/>
      <c r="N32" s="511"/>
    </row>
    <row r="33" spans="1:17" s="3" customFormat="1" ht="28.5" customHeight="1" x14ac:dyDescent="0.15">
      <c r="A33" s="461"/>
      <c r="B33" s="462"/>
      <c r="C33" s="512" t="s">
        <v>361</v>
      </c>
      <c r="D33" s="513"/>
      <c r="E33" s="514"/>
      <c r="F33" s="510"/>
      <c r="G33" s="510"/>
      <c r="H33" s="511"/>
      <c r="I33" s="40"/>
      <c r="J33" s="515"/>
      <c r="K33" s="516"/>
      <c r="L33" s="516"/>
      <c r="M33" s="516"/>
      <c r="N33" s="516"/>
    </row>
    <row r="34" spans="1:17" s="3" customFormat="1" ht="15" customHeight="1" x14ac:dyDescent="0.15">
      <c r="A34" s="41" t="s">
        <v>362</v>
      </c>
      <c r="B34" s="496" t="s">
        <v>363</v>
      </c>
      <c r="C34" s="496"/>
      <c r="D34" s="496"/>
      <c r="E34" s="496"/>
      <c r="F34" s="496"/>
      <c r="G34" s="496"/>
      <c r="H34" s="496"/>
      <c r="I34" s="496"/>
      <c r="J34" s="496"/>
      <c r="K34" s="496"/>
      <c r="L34" s="496"/>
      <c r="M34" s="496"/>
      <c r="N34" s="496"/>
    </row>
    <row r="35" spans="1:17" s="32" customFormat="1" ht="15" customHeight="1" x14ac:dyDescent="0.15">
      <c r="A35" s="420" t="s">
        <v>364</v>
      </c>
      <c r="B35" s="517" t="s">
        <v>938</v>
      </c>
      <c r="C35" s="517"/>
      <c r="D35" s="517"/>
      <c r="E35" s="517"/>
      <c r="F35" s="517"/>
      <c r="G35" s="517"/>
      <c r="H35" s="517"/>
      <c r="I35" s="517"/>
      <c r="J35" s="517"/>
      <c r="K35" s="517"/>
      <c r="L35" s="517"/>
      <c r="M35" s="517"/>
      <c r="N35" s="517"/>
    </row>
    <row r="36" spans="1:17" s="32" customFormat="1" ht="25.5" customHeight="1" x14ac:dyDescent="0.15">
      <c r="A36" s="421" t="s">
        <v>1009</v>
      </c>
      <c r="B36" s="497" t="s">
        <v>1008</v>
      </c>
      <c r="C36" s="497"/>
      <c r="D36" s="497"/>
      <c r="E36" s="497"/>
      <c r="F36" s="497"/>
      <c r="G36" s="497"/>
      <c r="H36" s="497"/>
      <c r="I36" s="497"/>
      <c r="J36" s="497"/>
      <c r="K36" s="497"/>
      <c r="L36" s="497"/>
      <c r="M36" s="497"/>
      <c r="N36" s="497"/>
      <c r="Q36" s="336"/>
    </row>
    <row r="37" spans="1:17" s="32" customFormat="1" ht="15" customHeight="1" x14ac:dyDescent="0.15">
      <c r="A37" s="422" t="s">
        <v>939</v>
      </c>
      <c r="B37" s="604" t="s">
        <v>1010</v>
      </c>
      <c r="C37" s="604"/>
      <c r="D37" s="604"/>
      <c r="E37" s="604"/>
      <c r="F37" s="604"/>
      <c r="G37" s="604"/>
      <c r="H37" s="604"/>
      <c r="I37" s="604"/>
      <c r="J37" s="604"/>
      <c r="K37" s="604"/>
      <c r="L37" s="604"/>
      <c r="M37" s="604"/>
      <c r="N37" s="604"/>
    </row>
    <row r="38" spans="1:17" s="3" customFormat="1" ht="20.100000000000001" customHeight="1" x14ac:dyDescent="0.15">
      <c r="A38" s="39" t="s">
        <v>365</v>
      </c>
    </row>
    <row r="39" spans="1:17" s="3" customFormat="1" ht="20.100000000000001" customHeight="1" x14ac:dyDescent="0.15">
      <c r="A39" s="333" t="s">
        <v>366</v>
      </c>
      <c r="B39" s="486" t="s">
        <v>367</v>
      </c>
      <c r="C39" s="487"/>
      <c r="D39" s="487"/>
      <c r="E39" s="487"/>
      <c r="F39" s="487"/>
      <c r="G39" s="487"/>
      <c r="H39" s="487"/>
      <c r="I39" s="487"/>
      <c r="J39" s="487"/>
      <c r="K39" s="487"/>
      <c r="L39" s="487"/>
      <c r="M39" s="487"/>
      <c r="N39" s="488"/>
    </row>
    <row r="40" spans="1:17" s="3" customFormat="1" ht="20.100000000000001" customHeight="1" x14ac:dyDescent="0.15">
      <c r="A40" s="68">
        <v>1001</v>
      </c>
    </row>
    <row r="41" spans="1:17" s="3" customFormat="1" ht="20.100000000000001" customHeight="1" x14ac:dyDescent="0.15">
      <c r="A41" s="350">
        <v>1002</v>
      </c>
      <c r="B41" s="489"/>
      <c r="C41" s="489"/>
      <c r="D41" s="489"/>
      <c r="E41" s="489"/>
      <c r="F41" s="489"/>
      <c r="G41" s="489"/>
      <c r="H41" s="489"/>
      <c r="I41" s="489"/>
      <c r="J41" s="489"/>
      <c r="K41" s="489"/>
      <c r="L41" s="489"/>
      <c r="M41" s="489"/>
      <c r="N41" s="490"/>
    </row>
    <row r="42" spans="1:17" s="3" customFormat="1" ht="20.100000000000001" customHeight="1" x14ac:dyDescent="0.15">
      <c r="A42" s="350">
        <v>1003</v>
      </c>
      <c r="B42" s="489"/>
      <c r="C42" s="489"/>
      <c r="D42" s="489"/>
      <c r="E42" s="489"/>
      <c r="F42" s="489"/>
      <c r="G42" s="489"/>
      <c r="H42" s="489"/>
      <c r="I42" s="489"/>
      <c r="J42" s="489"/>
      <c r="K42" s="489"/>
      <c r="L42" s="489"/>
      <c r="M42" s="489"/>
      <c r="N42" s="490"/>
    </row>
    <row r="43" spans="1:17" s="3" customFormat="1" ht="20.100000000000001" customHeight="1" x14ac:dyDescent="0.15">
      <c r="A43" s="350">
        <v>1004</v>
      </c>
      <c r="B43" s="489"/>
      <c r="C43" s="489"/>
      <c r="D43" s="489"/>
      <c r="E43" s="489"/>
      <c r="F43" s="489"/>
      <c r="G43" s="489"/>
      <c r="H43" s="489"/>
      <c r="I43" s="489"/>
      <c r="J43" s="489"/>
      <c r="K43" s="489"/>
      <c r="L43" s="489"/>
      <c r="M43" s="489"/>
      <c r="N43" s="490"/>
    </row>
    <row r="44" spans="1:17" s="3" customFormat="1" ht="20.100000000000001" customHeight="1" x14ac:dyDescent="0.15">
      <c r="A44" s="350">
        <v>1005</v>
      </c>
      <c r="B44" s="489"/>
      <c r="C44" s="489"/>
      <c r="D44" s="489"/>
      <c r="E44" s="489"/>
      <c r="F44" s="489"/>
      <c r="G44" s="489"/>
      <c r="H44" s="489"/>
      <c r="I44" s="489"/>
      <c r="J44" s="489"/>
      <c r="K44" s="489"/>
      <c r="L44" s="489"/>
      <c r="M44" s="489"/>
      <c r="N44" s="490"/>
    </row>
    <row r="45" spans="1:17" s="3" customFormat="1" ht="20.100000000000001" customHeight="1" x14ac:dyDescent="0.15">
      <c r="A45" s="350">
        <v>1006</v>
      </c>
      <c r="B45" s="489"/>
      <c r="C45" s="489"/>
      <c r="D45" s="489"/>
      <c r="E45" s="489"/>
      <c r="F45" s="489"/>
      <c r="G45" s="489"/>
      <c r="H45" s="489"/>
      <c r="I45" s="489"/>
      <c r="J45" s="489"/>
      <c r="K45" s="489"/>
      <c r="L45" s="489"/>
      <c r="M45" s="489"/>
      <c r="N45" s="490"/>
    </row>
    <row r="46" spans="1:17" s="3" customFormat="1" ht="20.100000000000001" customHeight="1" x14ac:dyDescent="0.15">
      <c r="A46" s="350">
        <v>1007</v>
      </c>
      <c r="B46" s="489"/>
      <c r="C46" s="489"/>
      <c r="D46" s="489"/>
      <c r="E46" s="489"/>
      <c r="F46" s="489"/>
      <c r="G46" s="489"/>
      <c r="H46" s="489"/>
      <c r="I46" s="489"/>
      <c r="J46" s="489"/>
      <c r="K46" s="489"/>
      <c r="L46" s="489"/>
      <c r="M46" s="489"/>
      <c r="N46" s="490"/>
    </row>
    <row r="47" spans="1:17" s="3" customFormat="1" ht="20.100000000000001" customHeight="1" x14ac:dyDescent="0.15">
      <c r="A47" s="350">
        <v>1008</v>
      </c>
      <c r="B47" s="489"/>
      <c r="C47" s="489"/>
      <c r="D47" s="489"/>
      <c r="E47" s="489"/>
      <c r="F47" s="489"/>
      <c r="G47" s="489"/>
      <c r="H47" s="489"/>
      <c r="I47" s="489"/>
      <c r="J47" s="489"/>
      <c r="K47" s="489"/>
      <c r="L47" s="489"/>
      <c r="M47" s="489"/>
      <c r="N47" s="490"/>
    </row>
    <row r="48" spans="1:17" s="3" customFormat="1" ht="20.100000000000001" customHeight="1" x14ac:dyDescent="0.15">
      <c r="A48" s="350">
        <v>1009</v>
      </c>
      <c r="B48" s="489"/>
      <c r="C48" s="489"/>
      <c r="D48" s="489"/>
      <c r="E48" s="489"/>
      <c r="F48" s="489"/>
      <c r="G48" s="489"/>
      <c r="H48" s="489"/>
      <c r="I48" s="489"/>
      <c r="J48" s="489"/>
      <c r="K48" s="489"/>
      <c r="L48" s="489"/>
      <c r="M48" s="489"/>
      <c r="N48" s="490"/>
    </row>
    <row r="49" spans="1:15" s="3" customFormat="1" ht="20.100000000000001" customHeight="1" x14ac:dyDescent="0.15">
      <c r="A49" s="68">
        <v>1010</v>
      </c>
      <c r="B49" s="489"/>
      <c r="C49" s="489"/>
      <c r="D49" s="489"/>
      <c r="E49" s="489"/>
      <c r="F49" s="489"/>
      <c r="G49" s="489"/>
      <c r="H49" s="489"/>
      <c r="I49" s="489"/>
      <c r="J49" s="489"/>
      <c r="K49" s="489"/>
      <c r="L49" s="489"/>
      <c r="M49" s="489"/>
      <c r="N49" s="490"/>
    </row>
    <row r="50" spans="1:15" s="3" customFormat="1" ht="15.75" customHeight="1" x14ac:dyDescent="0.15">
      <c r="A50" s="42"/>
      <c r="B50" s="42"/>
      <c r="C50" s="351"/>
      <c r="D50" s="352"/>
      <c r="E50" s="351"/>
      <c r="F50" s="352"/>
      <c r="G50" s="351"/>
      <c r="H50" s="352"/>
      <c r="I50" s="351"/>
      <c r="J50" s="352"/>
      <c r="K50" s="351"/>
      <c r="L50" s="352"/>
      <c r="M50" s="351"/>
      <c r="N50" s="352"/>
    </row>
    <row r="51" spans="1:15" s="3" customFormat="1" ht="18.75" customHeight="1" x14ac:dyDescent="0.15">
      <c r="A51" s="39" t="s">
        <v>368</v>
      </c>
      <c r="O51" s="35"/>
    </row>
    <row r="52" spans="1:15" s="3" customFormat="1" ht="145.5" customHeight="1" x14ac:dyDescent="0.15">
      <c r="A52" s="491" t="s">
        <v>369</v>
      </c>
      <c r="B52" s="492"/>
      <c r="C52" s="493"/>
      <c r="D52" s="494"/>
      <c r="E52" s="494"/>
      <c r="F52" s="494"/>
      <c r="G52" s="494"/>
      <c r="H52" s="494"/>
      <c r="I52" s="494"/>
      <c r="J52" s="494"/>
      <c r="K52" s="494"/>
      <c r="L52" s="494"/>
      <c r="M52" s="494"/>
      <c r="N52" s="495"/>
    </row>
    <row r="53" spans="1:15" s="3" customFormat="1" ht="12" x14ac:dyDescent="0.15">
      <c r="A53" s="45"/>
      <c r="B53" s="45"/>
      <c r="C53" s="45"/>
      <c r="D53" s="45"/>
      <c r="E53" s="45"/>
      <c r="F53" s="45"/>
      <c r="G53" s="45"/>
      <c r="H53" s="45"/>
      <c r="I53" s="45"/>
      <c r="J53" s="45"/>
      <c r="K53" s="45"/>
      <c r="L53" s="45"/>
      <c r="M53" s="45"/>
      <c r="N53" s="45"/>
    </row>
    <row r="54" spans="1:15" s="3" customFormat="1" ht="18.75" customHeight="1" x14ac:dyDescent="0.15">
      <c r="A54" s="531" t="s">
        <v>370</v>
      </c>
      <c r="B54" s="531"/>
      <c r="C54" s="531"/>
      <c r="D54" s="531"/>
      <c r="E54" s="531"/>
      <c r="F54" s="531"/>
      <c r="G54" s="531"/>
      <c r="H54" s="531"/>
      <c r="I54" s="531"/>
      <c r="J54" s="531"/>
      <c r="K54" s="531"/>
      <c r="L54" s="531"/>
      <c r="M54" s="531"/>
      <c r="N54" s="531"/>
    </row>
    <row r="55" spans="1:15" s="3" customFormat="1" ht="65.25" customHeight="1" x14ac:dyDescent="0.15">
      <c r="A55" s="450" t="s">
        <v>371</v>
      </c>
      <c r="B55" s="518"/>
      <c r="C55" s="519"/>
      <c r="D55" s="520"/>
      <c r="E55" s="520"/>
      <c r="F55" s="520"/>
      <c r="G55" s="520"/>
      <c r="H55" s="520"/>
      <c r="I55" s="520"/>
      <c r="J55" s="520"/>
      <c r="K55" s="520"/>
      <c r="L55" s="520"/>
      <c r="M55" s="520"/>
      <c r="N55" s="521"/>
    </row>
    <row r="56" spans="1:15" s="3" customFormat="1" ht="66.2" customHeight="1" x14ac:dyDescent="0.15">
      <c r="A56" s="450" t="s">
        <v>372</v>
      </c>
      <c r="B56" s="518"/>
      <c r="C56" s="519"/>
      <c r="D56" s="520"/>
      <c r="E56" s="520"/>
      <c r="F56" s="520"/>
      <c r="G56" s="520"/>
      <c r="H56" s="520"/>
      <c r="I56" s="520"/>
      <c r="J56" s="520"/>
      <c r="K56" s="520"/>
      <c r="L56" s="520"/>
      <c r="M56" s="520"/>
      <c r="N56" s="521"/>
    </row>
    <row r="57" spans="1:15" s="3" customFormat="1" ht="12" x14ac:dyDescent="0.15">
      <c r="A57" s="42"/>
      <c r="B57" s="42"/>
      <c r="C57" s="37"/>
      <c r="D57" s="37"/>
      <c r="E57" s="37"/>
      <c r="F57" s="37"/>
      <c r="G57" s="37"/>
      <c r="H57" s="37"/>
      <c r="I57" s="37"/>
      <c r="J57" s="37"/>
      <c r="K57" s="37"/>
      <c r="L57" s="37"/>
      <c r="M57" s="37"/>
      <c r="N57" s="37"/>
    </row>
    <row r="58" spans="1:15" s="3" customFormat="1" ht="18.75" customHeight="1" x14ac:dyDescent="0.15">
      <c r="A58" s="531" t="s">
        <v>373</v>
      </c>
      <c r="B58" s="531"/>
      <c r="C58" s="531"/>
      <c r="D58" s="531"/>
      <c r="E58" s="531"/>
      <c r="F58" s="531"/>
      <c r="G58" s="531"/>
      <c r="H58" s="531"/>
      <c r="I58" s="531"/>
      <c r="J58" s="531"/>
      <c r="K58" s="531"/>
      <c r="L58" s="531"/>
      <c r="M58" s="531"/>
      <c r="N58" s="531"/>
    </row>
    <row r="59" spans="1:15" s="3" customFormat="1" ht="20.100000000000001" customHeight="1" x14ac:dyDescent="0.15">
      <c r="A59" s="439" t="s">
        <v>989</v>
      </c>
      <c r="B59" s="460"/>
      <c r="C59" s="334" t="s">
        <v>359</v>
      </c>
      <c r="D59" s="469"/>
      <c r="E59" s="469"/>
      <c r="F59" s="469"/>
      <c r="G59" s="469"/>
      <c r="H59" s="469"/>
      <c r="I59" s="522"/>
      <c r="J59" s="523" t="s">
        <v>374</v>
      </c>
      <c r="K59" s="524"/>
      <c r="L59" s="524"/>
      <c r="M59" s="524"/>
      <c r="N59" s="525"/>
    </row>
    <row r="60" spans="1:15" s="3" customFormat="1" ht="20.100000000000001" customHeight="1" x14ac:dyDescent="0.15">
      <c r="A60" s="467"/>
      <c r="B60" s="498"/>
      <c r="C60" s="47" t="s">
        <v>375</v>
      </c>
      <c r="D60" s="526"/>
      <c r="E60" s="526"/>
      <c r="F60" s="526"/>
      <c r="G60" s="526"/>
      <c r="H60" s="526"/>
      <c r="I60" s="527"/>
      <c r="J60" s="528"/>
      <c r="K60" s="529"/>
      <c r="L60" s="529"/>
      <c r="M60" s="529"/>
      <c r="N60" s="530"/>
    </row>
    <row r="61" spans="1:15" s="3" customFormat="1" ht="18.75" customHeight="1" x14ac:dyDescent="0.15">
      <c r="A61" s="461"/>
      <c r="B61" s="462"/>
      <c r="C61" s="48" t="s">
        <v>376</v>
      </c>
      <c r="D61" s="485"/>
      <c r="E61" s="485"/>
      <c r="F61" s="485"/>
      <c r="G61" s="485"/>
      <c r="H61" s="485"/>
      <c r="I61" s="485"/>
      <c r="J61" s="532" t="s">
        <v>377</v>
      </c>
      <c r="K61" s="533"/>
      <c r="L61" s="533"/>
      <c r="M61" s="533"/>
      <c r="N61" s="407"/>
    </row>
    <row r="62" spans="1:15" ht="19.5" customHeight="1" x14ac:dyDescent="0.15">
      <c r="A62" s="3"/>
      <c r="B62" s="46"/>
      <c r="C62" s="3"/>
      <c r="D62" s="3"/>
      <c r="E62" s="3"/>
      <c r="F62" s="46"/>
      <c r="G62" s="3"/>
      <c r="H62" s="3"/>
      <c r="I62" s="3"/>
      <c r="J62" s="3"/>
      <c r="K62" s="3"/>
      <c r="L62" s="3"/>
      <c r="M62" s="3"/>
      <c r="N62" s="241"/>
    </row>
    <row r="63" spans="1:15" s="3" customFormat="1" ht="20.100000000000001" customHeight="1" x14ac:dyDescent="0.15">
      <c r="A63" s="439" t="s">
        <v>990</v>
      </c>
      <c r="B63" s="460"/>
      <c r="C63" s="334" t="s">
        <v>359</v>
      </c>
      <c r="D63" s="469"/>
      <c r="E63" s="469"/>
      <c r="F63" s="469"/>
      <c r="G63" s="469"/>
      <c r="H63" s="469"/>
      <c r="I63" s="522"/>
      <c r="J63" s="523" t="s">
        <v>374</v>
      </c>
      <c r="K63" s="524"/>
      <c r="L63" s="524"/>
      <c r="M63" s="524"/>
      <c r="N63" s="525"/>
    </row>
    <row r="64" spans="1:15" s="3" customFormat="1" ht="20.100000000000001" customHeight="1" x14ac:dyDescent="0.15">
      <c r="A64" s="467"/>
      <c r="B64" s="498"/>
      <c r="C64" s="47" t="s">
        <v>375</v>
      </c>
      <c r="D64" s="526"/>
      <c r="E64" s="526"/>
      <c r="F64" s="526"/>
      <c r="G64" s="526"/>
      <c r="H64" s="526"/>
      <c r="I64" s="527"/>
      <c r="J64" s="454"/>
      <c r="K64" s="455"/>
      <c r="L64" s="455"/>
      <c r="M64" s="455"/>
      <c r="N64" s="455"/>
    </row>
    <row r="65" spans="1:15" s="3" customFormat="1" ht="18.75" customHeight="1" x14ac:dyDescent="0.15">
      <c r="A65" s="461"/>
      <c r="B65" s="462"/>
      <c r="C65" s="48" t="s">
        <v>376</v>
      </c>
      <c r="D65" s="485"/>
      <c r="E65" s="485"/>
      <c r="F65" s="485"/>
      <c r="G65" s="485"/>
      <c r="H65" s="485"/>
      <c r="I65" s="539"/>
      <c r="J65" s="591"/>
      <c r="K65" s="592"/>
      <c r="L65" s="592"/>
      <c r="M65" s="592"/>
      <c r="N65" s="593"/>
    </row>
    <row r="66" spans="1:15" ht="19.5" customHeight="1" x14ac:dyDescent="0.15">
      <c r="A66" s="3"/>
      <c r="B66" s="46"/>
      <c r="C66" s="3"/>
      <c r="D66" s="3"/>
      <c r="E66" s="3"/>
      <c r="F66" s="46"/>
      <c r="G66" s="3"/>
      <c r="H66" s="3"/>
      <c r="I66" s="3"/>
      <c r="J66" s="3"/>
      <c r="K66" s="3"/>
      <c r="L66" s="3"/>
      <c r="M66" s="3"/>
      <c r="N66" s="241"/>
    </row>
    <row r="67" spans="1:15" s="3" customFormat="1" ht="20.100000000000001" customHeight="1" x14ac:dyDescent="0.15">
      <c r="A67" s="439" t="s">
        <v>991</v>
      </c>
      <c r="B67" s="460"/>
      <c r="C67" s="334" t="s">
        <v>359</v>
      </c>
      <c r="D67" s="469"/>
      <c r="E67" s="469"/>
      <c r="F67" s="469"/>
      <c r="G67" s="469"/>
      <c r="H67" s="469"/>
      <c r="I67" s="522"/>
      <c r="J67" s="585"/>
      <c r="K67" s="586"/>
      <c r="L67" s="586"/>
      <c r="M67" s="586"/>
      <c r="N67" s="587"/>
    </row>
    <row r="68" spans="1:15" s="3" customFormat="1" ht="20.100000000000001" customHeight="1" x14ac:dyDescent="0.15">
      <c r="A68" s="467"/>
      <c r="B68" s="498"/>
      <c r="C68" s="47" t="s">
        <v>375</v>
      </c>
      <c r="D68" s="526"/>
      <c r="E68" s="526"/>
      <c r="F68" s="526"/>
      <c r="G68" s="526"/>
      <c r="H68" s="526"/>
      <c r="I68" s="527"/>
      <c r="J68" s="588"/>
      <c r="K68" s="589"/>
      <c r="L68" s="589"/>
      <c r="M68" s="589"/>
      <c r="N68" s="590"/>
    </row>
    <row r="69" spans="1:15" s="3" customFormat="1" ht="18.75" customHeight="1" x14ac:dyDescent="0.15">
      <c r="A69" s="461"/>
      <c r="B69" s="462"/>
      <c r="C69" s="48" t="s">
        <v>376</v>
      </c>
      <c r="D69" s="485"/>
      <c r="E69" s="485"/>
      <c r="F69" s="485"/>
      <c r="G69" s="485"/>
      <c r="H69" s="485"/>
      <c r="I69" s="539"/>
      <c r="J69" s="591"/>
      <c r="K69" s="592"/>
      <c r="L69" s="592"/>
      <c r="M69" s="592"/>
      <c r="N69" s="593"/>
    </row>
    <row r="70" spans="1:15" ht="19.5" customHeight="1" x14ac:dyDescent="0.15">
      <c r="A70" s="3"/>
      <c r="B70" s="46"/>
      <c r="C70" s="3"/>
      <c r="D70" s="3"/>
      <c r="E70" s="3"/>
      <c r="F70" s="46"/>
      <c r="G70" s="3"/>
      <c r="H70" s="3"/>
      <c r="I70" s="3"/>
      <c r="J70" s="3"/>
      <c r="K70" s="3"/>
      <c r="L70" s="3"/>
      <c r="M70" s="3"/>
      <c r="N70" s="241"/>
    </row>
    <row r="71" spans="1:15" s="3" customFormat="1" ht="20.100000000000001" customHeight="1" x14ac:dyDescent="0.15">
      <c r="A71" s="439" t="s">
        <v>992</v>
      </c>
      <c r="B71" s="460"/>
      <c r="C71" s="334" t="s">
        <v>359</v>
      </c>
      <c r="D71" s="469"/>
      <c r="E71" s="469"/>
      <c r="F71" s="469"/>
      <c r="G71" s="469"/>
      <c r="H71" s="469"/>
      <c r="I71" s="522"/>
      <c r="J71" s="523" t="s">
        <v>374</v>
      </c>
      <c r="K71" s="524"/>
      <c r="L71" s="524"/>
      <c r="M71" s="524"/>
      <c r="N71" s="525"/>
    </row>
    <row r="72" spans="1:15" s="3" customFormat="1" ht="20.100000000000001" customHeight="1" x14ac:dyDescent="0.15">
      <c r="A72" s="467"/>
      <c r="B72" s="498"/>
      <c r="C72" s="47" t="s">
        <v>375</v>
      </c>
      <c r="D72" s="526"/>
      <c r="E72" s="526"/>
      <c r="F72" s="526"/>
      <c r="G72" s="526"/>
      <c r="H72" s="526"/>
      <c r="I72" s="527"/>
      <c r="J72" s="536"/>
      <c r="K72" s="537"/>
      <c r="L72" s="537"/>
      <c r="M72" s="537"/>
      <c r="N72" s="538"/>
    </row>
    <row r="73" spans="1:15" s="3" customFormat="1" ht="18.75" customHeight="1" x14ac:dyDescent="0.15">
      <c r="A73" s="461"/>
      <c r="B73" s="462"/>
      <c r="C73" s="48" t="s">
        <v>376</v>
      </c>
      <c r="D73" s="485"/>
      <c r="E73" s="485"/>
      <c r="F73" s="485"/>
      <c r="G73" s="485"/>
      <c r="H73" s="485"/>
      <c r="I73" s="539"/>
      <c r="J73" s="540" t="s">
        <v>377</v>
      </c>
      <c r="K73" s="541"/>
      <c r="L73" s="541"/>
      <c r="M73" s="541"/>
      <c r="N73" s="319"/>
    </row>
    <row r="74" spans="1:15" s="3" customFormat="1" ht="12" x14ac:dyDescent="0.15">
      <c r="A74" s="42"/>
      <c r="B74" s="42"/>
      <c r="C74" s="37"/>
      <c r="D74" s="37"/>
      <c r="E74" s="37"/>
      <c r="F74" s="37"/>
      <c r="G74" s="37"/>
      <c r="H74" s="37"/>
      <c r="I74" s="37"/>
      <c r="J74" s="37"/>
      <c r="K74" s="37"/>
      <c r="L74" s="37"/>
      <c r="M74" s="37"/>
      <c r="N74" s="37"/>
    </row>
    <row r="75" spans="1:15" s="3" customFormat="1" x14ac:dyDescent="0.15">
      <c r="A75" s="531" t="s">
        <v>378</v>
      </c>
      <c r="B75" s="531"/>
      <c r="C75" s="531"/>
      <c r="D75" s="531"/>
      <c r="E75" s="531"/>
      <c r="F75" s="531"/>
      <c r="G75" s="531"/>
      <c r="H75" s="531"/>
      <c r="I75" s="531"/>
      <c r="J75" s="531"/>
      <c r="K75" s="531"/>
      <c r="L75" s="531"/>
      <c r="M75" s="531"/>
      <c r="N75" s="531"/>
    </row>
    <row r="76" spans="1:15" s="3" customFormat="1" x14ac:dyDescent="0.15">
      <c r="A76" s="534" t="s">
        <v>379</v>
      </c>
      <c r="B76" s="535"/>
      <c r="C76" s="535"/>
      <c r="D76" s="535"/>
      <c r="E76" s="535"/>
      <c r="F76" s="535"/>
      <c r="G76" s="535"/>
      <c r="H76" s="535"/>
      <c r="I76" s="535"/>
      <c r="J76" s="535"/>
      <c r="K76" s="535"/>
      <c r="L76" s="535"/>
      <c r="M76" s="535"/>
      <c r="N76" s="535"/>
    </row>
    <row r="77" spans="1:15" ht="19.5" customHeight="1" x14ac:dyDescent="0.15">
      <c r="A77" s="560" t="s">
        <v>380</v>
      </c>
      <c r="B77" s="560"/>
      <c r="C77" s="560"/>
      <c r="D77" s="560"/>
      <c r="E77" s="560"/>
      <c r="F77" s="560"/>
      <c r="G77" s="560"/>
      <c r="H77" s="560"/>
      <c r="I77" s="560"/>
      <c r="J77" s="560"/>
      <c r="K77" s="560"/>
      <c r="L77" s="560"/>
      <c r="M77" s="560"/>
      <c r="N77" s="560"/>
      <c r="O77" s="49"/>
    </row>
    <row r="78" spans="1:15" s="3" customFormat="1" ht="20.100000000000001" customHeight="1" x14ac:dyDescent="0.15">
      <c r="A78" s="548" t="s">
        <v>381</v>
      </c>
      <c r="B78" s="549"/>
      <c r="C78" s="554" t="s">
        <v>382</v>
      </c>
      <c r="D78" s="555"/>
      <c r="E78" s="561"/>
      <c r="F78" s="561"/>
      <c r="G78" s="561"/>
      <c r="H78" s="561"/>
      <c r="I78" s="561"/>
      <c r="J78" s="561"/>
      <c r="K78" s="561"/>
      <c r="L78" s="561"/>
      <c r="M78" s="561"/>
      <c r="N78" s="562"/>
    </row>
    <row r="79" spans="1:15" s="3" customFormat="1" ht="20.100000000000001" customHeight="1" x14ac:dyDescent="0.15">
      <c r="A79" s="550"/>
      <c r="B79" s="551"/>
      <c r="C79" s="542" t="s">
        <v>383</v>
      </c>
      <c r="D79" s="543"/>
      <c r="E79" s="559"/>
      <c r="F79" s="559"/>
      <c r="G79" s="559"/>
      <c r="H79" s="543" t="s">
        <v>384</v>
      </c>
      <c r="I79" s="543"/>
      <c r="J79" s="543"/>
      <c r="K79" s="559"/>
      <c r="L79" s="559"/>
      <c r="M79" s="559"/>
      <c r="N79" s="563"/>
    </row>
    <row r="80" spans="1:15" ht="19.5" customHeight="1" x14ac:dyDescent="0.15">
      <c r="A80" s="552"/>
      <c r="B80" s="553"/>
      <c r="C80" s="564" t="s">
        <v>385</v>
      </c>
      <c r="D80" s="565"/>
      <c r="E80" s="566"/>
      <c r="F80" s="566"/>
      <c r="G80" s="566"/>
      <c r="H80" s="567" t="s">
        <v>386</v>
      </c>
      <c r="I80" s="567"/>
      <c r="J80" s="567"/>
      <c r="K80" s="568"/>
      <c r="L80" s="568"/>
      <c r="M80" s="568"/>
      <c r="N80" s="569"/>
    </row>
    <row r="81" spans="1:14" s="3" customFormat="1" ht="20.100000000000001" customHeight="1" x14ac:dyDescent="0.15">
      <c r="A81" s="548" t="s">
        <v>387</v>
      </c>
      <c r="B81" s="549"/>
      <c r="C81" s="554" t="s">
        <v>388</v>
      </c>
      <c r="D81" s="555"/>
      <c r="E81" s="556"/>
      <c r="F81" s="556"/>
      <c r="G81" s="556"/>
      <c r="H81" s="556"/>
      <c r="I81" s="556"/>
      <c r="J81" s="557" t="s">
        <v>389</v>
      </c>
      <c r="K81" s="557"/>
      <c r="L81" s="556"/>
      <c r="M81" s="556"/>
      <c r="N81" s="558"/>
    </row>
    <row r="82" spans="1:14" s="3" customFormat="1" ht="20.100000000000001" customHeight="1" x14ac:dyDescent="0.15">
      <c r="A82" s="550"/>
      <c r="B82" s="551"/>
      <c r="C82" s="542" t="s">
        <v>390</v>
      </c>
      <c r="D82" s="543"/>
      <c r="E82" s="559"/>
      <c r="F82" s="559"/>
      <c r="G82" s="559"/>
      <c r="H82" s="543" t="s">
        <v>391</v>
      </c>
      <c r="I82" s="543"/>
      <c r="J82" s="543"/>
      <c r="K82" s="617"/>
      <c r="L82" s="617"/>
      <c r="M82" s="617"/>
      <c r="N82" s="618"/>
    </row>
    <row r="83" spans="1:14" ht="19.5" customHeight="1" x14ac:dyDescent="0.15">
      <c r="A83" s="552"/>
      <c r="B83" s="553"/>
      <c r="C83" s="619" t="s">
        <v>392</v>
      </c>
      <c r="D83" s="620"/>
      <c r="E83" s="620"/>
      <c r="F83" s="566"/>
      <c r="G83" s="566"/>
      <c r="H83" s="566"/>
      <c r="I83" s="566"/>
      <c r="J83" s="566"/>
      <c r="K83" s="464"/>
      <c r="L83" s="464"/>
      <c r="M83" s="464"/>
      <c r="N83" s="465"/>
    </row>
    <row r="84" spans="1:14" s="3" customFormat="1" ht="20.100000000000001" customHeight="1" x14ac:dyDescent="0.15">
      <c r="A84" s="548" t="s">
        <v>393</v>
      </c>
      <c r="B84" s="549"/>
      <c r="C84" s="554" t="s">
        <v>394</v>
      </c>
      <c r="D84" s="555"/>
      <c r="E84" s="556"/>
      <c r="F84" s="556"/>
      <c r="G84" s="556"/>
      <c r="H84" s="556"/>
      <c r="I84" s="556"/>
      <c r="J84" s="556"/>
      <c r="K84" s="556"/>
      <c r="L84" s="556"/>
      <c r="M84" s="556"/>
      <c r="N84" s="558"/>
    </row>
    <row r="85" spans="1:14" s="3" customFormat="1" ht="20.100000000000001" customHeight="1" x14ac:dyDescent="0.15">
      <c r="A85" s="550"/>
      <c r="B85" s="551"/>
      <c r="C85" s="542" t="s">
        <v>395</v>
      </c>
      <c r="D85" s="543"/>
      <c r="E85" s="544"/>
      <c r="F85" s="544"/>
      <c r="G85" s="544"/>
      <c r="H85" s="544"/>
      <c r="I85" s="544"/>
      <c r="J85" s="544"/>
      <c r="K85" s="544"/>
      <c r="L85" s="544"/>
      <c r="M85" s="544"/>
      <c r="N85" s="545"/>
    </row>
    <row r="86" spans="1:14" s="3" customFormat="1" ht="20.100000000000001" customHeight="1" x14ac:dyDescent="0.15">
      <c r="A86" s="550"/>
      <c r="B86" s="551"/>
      <c r="C86" s="542" t="s">
        <v>396</v>
      </c>
      <c r="D86" s="543"/>
      <c r="E86" s="546"/>
      <c r="F86" s="546"/>
      <c r="G86" s="546"/>
      <c r="H86" s="546"/>
      <c r="I86" s="546"/>
      <c r="J86" s="546"/>
      <c r="K86" s="546"/>
      <c r="L86" s="546"/>
      <c r="M86" s="546"/>
      <c r="N86" s="547"/>
    </row>
    <row r="87" spans="1:14" s="3" customFormat="1" ht="18.75" customHeight="1" x14ac:dyDescent="0.15">
      <c r="A87" s="552"/>
      <c r="B87" s="553"/>
      <c r="C87" s="580" t="s">
        <v>397</v>
      </c>
      <c r="D87" s="581"/>
      <c r="E87" s="581"/>
      <c r="F87" s="582"/>
      <c r="G87" s="582"/>
      <c r="H87" s="582"/>
      <c r="I87" s="582"/>
      <c r="J87" s="582"/>
      <c r="K87" s="582"/>
      <c r="L87" s="582"/>
      <c r="M87" s="582"/>
      <c r="N87" s="583"/>
    </row>
    <row r="88" spans="1:14" s="3" customFormat="1" ht="18.75" customHeight="1" x14ac:dyDescent="0.15">
      <c r="A88" s="42"/>
      <c r="B88" s="42"/>
      <c r="C88" s="37"/>
      <c r="D88" s="37"/>
      <c r="E88" s="37"/>
      <c r="F88" s="37"/>
      <c r="G88" s="37"/>
      <c r="H88" s="37"/>
      <c r="I88" s="37"/>
      <c r="J88" s="37"/>
      <c r="K88" s="37"/>
      <c r="L88" s="37"/>
      <c r="M88" s="37"/>
      <c r="N88" s="37"/>
    </row>
    <row r="89" spans="1:14" s="3" customFormat="1" ht="18.75" customHeight="1" x14ac:dyDescent="0.15">
      <c r="A89" s="531" t="s">
        <v>398</v>
      </c>
      <c r="B89" s="531"/>
      <c r="C89" s="531"/>
      <c r="D89" s="531"/>
      <c r="E89" s="531"/>
      <c r="F89" s="531"/>
      <c r="G89" s="531"/>
      <c r="H89" s="531"/>
      <c r="I89" s="531"/>
      <c r="J89" s="531"/>
      <c r="K89" s="531"/>
      <c r="L89" s="531"/>
      <c r="M89" s="531"/>
      <c r="N89" s="531"/>
    </row>
    <row r="90" spans="1:14" s="3" customFormat="1" ht="31.5" customHeight="1" x14ac:dyDescent="0.15">
      <c r="A90" s="491" t="s">
        <v>399</v>
      </c>
      <c r="B90" s="572"/>
      <c r="C90" s="572"/>
      <c r="D90" s="572"/>
      <c r="E90" s="572"/>
      <c r="F90" s="572"/>
      <c r="G90" s="572"/>
      <c r="H90" s="572"/>
      <c r="I90" s="572"/>
      <c r="J90" s="572"/>
      <c r="K90" s="492"/>
      <c r="L90" s="576"/>
      <c r="M90" s="576"/>
      <c r="N90" s="576"/>
    </row>
    <row r="91" spans="1:14" s="3" customFormat="1" ht="19.5" customHeight="1" x14ac:dyDescent="0.15">
      <c r="A91" s="50"/>
      <c r="B91" s="50"/>
      <c r="C91" s="50"/>
      <c r="D91" s="50"/>
      <c r="E91" s="50"/>
      <c r="F91" s="50"/>
      <c r="G91" s="50"/>
      <c r="H91" s="50"/>
      <c r="I91" s="50"/>
      <c r="J91" s="50"/>
      <c r="K91" s="50"/>
      <c r="L91" s="51"/>
      <c r="M91" s="51"/>
      <c r="N91" s="51"/>
    </row>
    <row r="92" spans="1:14" s="3" customFormat="1" ht="22.5" customHeight="1" x14ac:dyDescent="0.15">
      <c r="A92" s="531" t="s">
        <v>400</v>
      </c>
      <c r="B92" s="531"/>
      <c r="C92" s="531"/>
      <c r="D92" s="531"/>
      <c r="E92" s="531"/>
      <c r="F92" s="531"/>
      <c r="G92" s="531"/>
      <c r="H92" s="531"/>
      <c r="I92" s="531"/>
      <c r="J92" s="531"/>
      <c r="K92" s="531"/>
      <c r="L92" s="531"/>
      <c r="M92" s="531"/>
      <c r="N92" s="531"/>
    </row>
    <row r="93" spans="1:14" s="3" customFormat="1" ht="70.349999999999994" customHeight="1" x14ac:dyDescent="0.15">
      <c r="A93" s="491" t="s">
        <v>401</v>
      </c>
      <c r="B93" s="572"/>
      <c r="C93" s="572"/>
      <c r="D93" s="572"/>
      <c r="E93" s="572"/>
      <c r="F93" s="572"/>
      <c r="G93" s="572"/>
      <c r="H93" s="572"/>
      <c r="I93" s="572"/>
      <c r="J93" s="572"/>
      <c r="K93" s="492"/>
      <c r="L93" s="576"/>
      <c r="M93" s="576"/>
      <c r="N93" s="576"/>
    </row>
    <row r="94" spans="1:14" s="3" customFormat="1" ht="70.349999999999994" customHeight="1" x14ac:dyDescent="0.15">
      <c r="A94" s="491" t="s">
        <v>402</v>
      </c>
      <c r="B94" s="572"/>
      <c r="C94" s="572"/>
      <c r="D94" s="572"/>
      <c r="E94" s="572"/>
      <c r="F94" s="572"/>
      <c r="G94" s="572"/>
      <c r="H94" s="572"/>
      <c r="I94" s="572"/>
      <c r="J94" s="572"/>
      <c r="K94" s="492"/>
      <c r="L94" s="576"/>
      <c r="M94" s="576"/>
      <c r="N94" s="576"/>
    </row>
    <row r="95" spans="1:14" s="3" customFormat="1" ht="70.349999999999994" customHeight="1" x14ac:dyDescent="0.15">
      <c r="A95" s="491" t="s">
        <v>403</v>
      </c>
      <c r="B95" s="572"/>
      <c r="C95" s="572"/>
      <c r="D95" s="572"/>
      <c r="E95" s="572"/>
      <c r="F95" s="572"/>
      <c r="G95" s="572"/>
      <c r="H95" s="572"/>
      <c r="I95" s="572"/>
      <c r="J95" s="572"/>
      <c r="K95" s="492"/>
      <c r="L95" s="576"/>
      <c r="M95" s="576"/>
      <c r="N95" s="576"/>
    </row>
    <row r="96" spans="1:14" s="3" customFormat="1" ht="70.349999999999994" customHeight="1" x14ac:dyDescent="0.15">
      <c r="A96" s="491" t="s">
        <v>404</v>
      </c>
      <c r="B96" s="572"/>
      <c r="C96" s="572"/>
      <c r="D96" s="572"/>
      <c r="E96" s="572"/>
      <c r="F96" s="572"/>
      <c r="G96" s="572"/>
      <c r="H96" s="572"/>
      <c r="I96" s="572"/>
      <c r="J96" s="572"/>
      <c r="K96" s="492"/>
      <c r="L96" s="576"/>
      <c r="M96" s="576"/>
      <c r="N96" s="576"/>
    </row>
    <row r="97" spans="1:14" s="3" customFormat="1" ht="134.1" customHeight="1" x14ac:dyDescent="0.15">
      <c r="A97" s="491" t="s">
        <v>405</v>
      </c>
      <c r="B97" s="572"/>
      <c r="C97" s="572"/>
      <c r="D97" s="572"/>
      <c r="E97" s="572"/>
      <c r="F97" s="572"/>
      <c r="G97" s="572"/>
      <c r="H97" s="572"/>
      <c r="I97" s="572"/>
      <c r="J97" s="572"/>
      <c r="K97" s="492"/>
      <c r="L97" s="576"/>
      <c r="M97" s="576"/>
      <c r="N97" s="576"/>
    </row>
    <row r="98" spans="1:14" s="3" customFormat="1" ht="113.25" customHeight="1" x14ac:dyDescent="0.15">
      <c r="A98" s="491" t="s">
        <v>406</v>
      </c>
      <c r="B98" s="572"/>
      <c r="C98" s="572"/>
      <c r="D98" s="572"/>
      <c r="E98" s="572"/>
      <c r="F98" s="572"/>
      <c r="G98" s="572"/>
      <c r="H98" s="572"/>
      <c r="I98" s="572"/>
      <c r="J98" s="572"/>
      <c r="K98" s="492"/>
      <c r="L98" s="576"/>
      <c r="M98" s="576"/>
      <c r="N98" s="576"/>
    </row>
    <row r="99" spans="1:14" s="3" customFormat="1" ht="70.349999999999994" customHeight="1" x14ac:dyDescent="0.15">
      <c r="A99" s="491" t="s">
        <v>407</v>
      </c>
      <c r="B99" s="572"/>
      <c r="C99" s="572"/>
      <c r="D99" s="572"/>
      <c r="E99" s="572"/>
      <c r="F99" s="572"/>
      <c r="G99" s="572"/>
      <c r="H99" s="572"/>
      <c r="I99" s="572"/>
      <c r="J99" s="572"/>
      <c r="K99" s="492"/>
      <c r="L99" s="576"/>
      <c r="M99" s="576"/>
      <c r="N99" s="576"/>
    </row>
    <row r="100" spans="1:14" s="3" customFormat="1" ht="24" customHeight="1" x14ac:dyDescent="0.15">
      <c r="A100" s="392"/>
      <c r="B100" s="392"/>
      <c r="C100" s="392"/>
      <c r="D100" s="392"/>
      <c r="E100" s="392"/>
      <c r="F100" s="392"/>
      <c r="G100" s="392"/>
      <c r="H100" s="392"/>
      <c r="I100" s="392"/>
      <c r="J100" s="392"/>
      <c r="K100" s="392"/>
      <c r="L100" s="393"/>
      <c r="M100" s="393"/>
      <c r="N100" s="393"/>
    </row>
    <row r="101" spans="1:14" s="3" customFormat="1" ht="24" customHeight="1" x14ac:dyDescent="0.15">
      <c r="A101" s="605" t="s">
        <v>940</v>
      </c>
      <c r="B101" s="605"/>
      <c r="C101" s="605"/>
      <c r="D101" s="605"/>
      <c r="E101" s="605"/>
      <c r="F101" s="605"/>
      <c r="G101" s="605"/>
      <c r="H101" s="605"/>
      <c r="I101" s="605"/>
      <c r="J101" s="605"/>
      <c r="K101" s="605"/>
      <c r="L101" s="605"/>
      <c r="M101" s="605"/>
      <c r="N101" s="605"/>
    </row>
    <row r="102" spans="1:14" s="3" customFormat="1" ht="30" customHeight="1" x14ac:dyDescent="0.15">
      <c r="A102" s="606" t="s">
        <v>941</v>
      </c>
      <c r="B102" s="607"/>
      <c r="C102" s="607"/>
      <c r="D102" s="607"/>
      <c r="E102" s="607"/>
      <c r="F102" s="607"/>
      <c r="G102" s="607"/>
      <c r="H102" s="607"/>
      <c r="I102" s="607"/>
      <c r="J102" s="607"/>
      <c r="K102" s="607"/>
      <c r="L102" s="607"/>
      <c r="M102" s="607"/>
      <c r="N102" s="607"/>
    </row>
    <row r="103" spans="1:14" s="3" customFormat="1" ht="24" customHeight="1" x14ac:dyDescent="0.15">
      <c r="A103" s="608" t="s">
        <v>942</v>
      </c>
      <c r="B103" s="609"/>
      <c r="C103" s="609"/>
      <c r="D103" s="609"/>
      <c r="E103" s="609"/>
      <c r="F103" s="609"/>
      <c r="G103" s="609"/>
      <c r="H103" s="610"/>
      <c r="I103" s="611"/>
      <c r="J103" s="612"/>
      <c r="K103" s="612"/>
      <c r="L103" s="612"/>
      <c r="M103" s="612"/>
      <c r="N103" s="613"/>
    </row>
    <row r="104" spans="1:14" s="3" customFormat="1" ht="45" customHeight="1" x14ac:dyDescent="0.15">
      <c r="A104" s="614" t="s">
        <v>943</v>
      </c>
      <c r="B104" s="615"/>
      <c r="C104" s="615"/>
      <c r="D104" s="616"/>
      <c r="E104" s="577"/>
      <c r="F104" s="578"/>
      <c r="G104" s="578"/>
      <c r="H104" s="578"/>
      <c r="I104" s="578"/>
      <c r="J104" s="578"/>
      <c r="K104" s="578"/>
      <c r="L104" s="578"/>
      <c r="M104" s="578"/>
      <c r="N104" s="579"/>
    </row>
    <row r="105" spans="1:14" s="3" customFormat="1" ht="45" customHeight="1" x14ac:dyDescent="0.15">
      <c r="A105" s="491" t="s">
        <v>944</v>
      </c>
      <c r="B105" s="572"/>
      <c r="C105" s="572"/>
      <c r="D105" s="492"/>
      <c r="E105" s="577"/>
      <c r="F105" s="578"/>
      <c r="G105" s="578"/>
      <c r="H105" s="578"/>
      <c r="I105" s="578"/>
      <c r="J105" s="578"/>
      <c r="K105" s="578"/>
      <c r="L105" s="578"/>
      <c r="M105" s="578"/>
      <c r="N105" s="579"/>
    </row>
    <row r="106" spans="1:14" s="3" customFormat="1" ht="45" customHeight="1" x14ac:dyDescent="0.15">
      <c r="A106" s="491" t="s">
        <v>945</v>
      </c>
      <c r="B106" s="572"/>
      <c r="C106" s="572"/>
      <c r="D106" s="492"/>
      <c r="E106" s="577"/>
      <c r="F106" s="578"/>
      <c r="G106" s="578"/>
      <c r="H106" s="578"/>
      <c r="I106" s="578"/>
      <c r="J106" s="578"/>
      <c r="K106" s="578"/>
      <c r="L106" s="578"/>
      <c r="M106" s="578"/>
      <c r="N106" s="579"/>
    </row>
    <row r="107" spans="1:14" s="3" customFormat="1" ht="18.75" customHeight="1" x14ac:dyDescent="0.15">
      <c r="A107" s="392"/>
      <c r="B107" s="392"/>
      <c r="C107" s="392"/>
      <c r="D107" s="392"/>
      <c r="E107" s="394"/>
      <c r="F107" s="395"/>
      <c r="G107" s="395"/>
      <c r="H107" s="395"/>
      <c r="I107" s="395"/>
      <c r="J107" s="395"/>
      <c r="K107" s="395"/>
      <c r="L107" s="395"/>
      <c r="M107" s="395"/>
      <c r="N107" s="395"/>
    </row>
    <row r="108" spans="1:14" s="3" customFormat="1" ht="18.75" customHeight="1" x14ac:dyDescent="0.15">
      <c r="A108" s="571" t="s">
        <v>946</v>
      </c>
      <c r="B108" s="531"/>
      <c r="C108" s="531"/>
      <c r="D108" s="531"/>
      <c r="E108" s="531"/>
      <c r="F108" s="531"/>
      <c r="G108" s="531"/>
      <c r="H108" s="531"/>
      <c r="I108" s="531"/>
      <c r="J108" s="531"/>
      <c r="K108" s="531"/>
      <c r="L108" s="531"/>
      <c r="M108" s="531"/>
      <c r="N108" s="531"/>
    </row>
    <row r="109" spans="1:14" s="3" customFormat="1" ht="75" customHeight="1" x14ac:dyDescent="0.15">
      <c r="A109" s="491" t="s">
        <v>408</v>
      </c>
      <c r="B109" s="572"/>
      <c r="C109" s="572"/>
      <c r="D109" s="572"/>
      <c r="E109" s="572"/>
      <c r="F109" s="572"/>
      <c r="G109" s="572"/>
      <c r="H109" s="572"/>
      <c r="I109" s="572"/>
      <c r="J109" s="572"/>
      <c r="K109" s="492"/>
      <c r="L109" s="573"/>
      <c r="M109" s="574"/>
      <c r="N109" s="575"/>
    </row>
    <row r="110" spans="1:14" ht="81.75" customHeight="1" x14ac:dyDescent="0.15">
      <c r="A110" s="491" t="s">
        <v>409</v>
      </c>
      <c r="B110" s="572"/>
      <c r="C110" s="572"/>
      <c r="D110" s="572"/>
      <c r="E110" s="572"/>
      <c r="F110" s="572"/>
      <c r="G110" s="572"/>
      <c r="H110" s="572"/>
      <c r="I110" s="572"/>
      <c r="J110" s="572"/>
      <c r="K110" s="492"/>
      <c r="L110" s="573"/>
      <c r="M110" s="574"/>
      <c r="N110" s="575"/>
    </row>
    <row r="111" spans="1:14" ht="15.95" customHeight="1" x14ac:dyDescent="0.15"/>
    <row r="112" spans="1:14" ht="15.95" customHeight="1" x14ac:dyDescent="0.15">
      <c r="A112" s="53"/>
      <c r="B112" s="570"/>
      <c r="C112" s="570"/>
      <c r="D112" s="570"/>
      <c r="E112" s="570"/>
      <c r="F112" s="570"/>
      <c r="G112" s="570"/>
      <c r="H112" s="570"/>
      <c r="I112" s="570"/>
      <c r="J112" s="570"/>
      <c r="K112" s="570"/>
      <c r="L112" s="570"/>
      <c r="M112" s="570"/>
      <c r="N112" s="570"/>
    </row>
    <row r="113" spans="2:14" ht="15.95" customHeight="1" x14ac:dyDescent="0.15">
      <c r="B113" s="570"/>
      <c r="C113" s="570"/>
      <c r="D113" s="570"/>
      <c r="E113" s="570"/>
      <c r="F113" s="570"/>
      <c r="G113" s="570"/>
      <c r="H113" s="570"/>
      <c r="I113" s="570"/>
      <c r="J113" s="570"/>
      <c r="K113" s="570"/>
      <c r="L113" s="570"/>
      <c r="M113" s="570"/>
      <c r="N113" s="570"/>
    </row>
    <row r="114" spans="2:14" ht="15.95" customHeight="1" x14ac:dyDescent="0.15">
      <c r="B114" s="570"/>
      <c r="C114" s="570"/>
      <c r="D114" s="570"/>
      <c r="E114" s="570"/>
      <c r="F114" s="570"/>
      <c r="G114" s="570"/>
      <c r="H114" s="570"/>
      <c r="I114" s="570"/>
      <c r="J114" s="570"/>
      <c r="K114" s="570"/>
      <c r="L114" s="570"/>
      <c r="M114" s="570"/>
      <c r="N114" s="570"/>
    </row>
    <row r="115" spans="2:14" ht="15.95" customHeight="1" x14ac:dyDescent="0.15">
      <c r="B115" s="570"/>
      <c r="C115" s="570"/>
      <c r="D115" s="570"/>
      <c r="E115" s="570"/>
      <c r="F115" s="570"/>
      <c r="G115" s="570"/>
      <c r="H115" s="570"/>
      <c r="I115" s="570"/>
      <c r="J115" s="570"/>
      <c r="K115" s="570"/>
      <c r="L115" s="570"/>
      <c r="M115" s="570"/>
      <c r="N115" s="570"/>
    </row>
    <row r="116" spans="2:14" ht="15.95" customHeight="1" x14ac:dyDescent="0.15">
      <c r="B116" s="570"/>
      <c r="C116" s="570"/>
      <c r="D116" s="570"/>
      <c r="E116" s="570"/>
      <c r="F116" s="570"/>
      <c r="G116" s="570"/>
      <c r="H116" s="570"/>
      <c r="I116" s="570"/>
      <c r="J116" s="570"/>
      <c r="K116" s="570"/>
      <c r="L116" s="570"/>
      <c r="M116" s="570"/>
      <c r="N116" s="570"/>
    </row>
    <row r="117" spans="2:14" ht="15.95" customHeight="1" x14ac:dyDescent="0.15">
      <c r="B117" s="570"/>
      <c r="C117" s="570"/>
      <c r="D117" s="570"/>
      <c r="E117" s="570"/>
      <c r="F117" s="570"/>
      <c r="G117" s="570"/>
      <c r="H117" s="570"/>
      <c r="I117" s="570"/>
      <c r="J117" s="570"/>
      <c r="K117" s="570"/>
      <c r="L117" s="570"/>
      <c r="M117" s="570"/>
      <c r="N117" s="570"/>
    </row>
    <row r="118" spans="2:14" ht="15.95" customHeight="1" x14ac:dyDescent="0.15">
      <c r="B118" s="570"/>
      <c r="C118" s="570"/>
      <c r="D118" s="570"/>
      <c r="E118" s="570"/>
      <c r="F118" s="570"/>
      <c r="G118" s="570"/>
      <c r="H118" s="570"/>
      <c r="I118" s="570"/>
      <c r="J118" s="570"/>
      <c r="K118" s="570"/>
      <c r="L118" s="570"/>
      <c r="M118" s="570"/>
      <c r="N118" s="570"/>
    </row>
    <row r="119" spans="2:14" ht="15.95" customHeight="1" x14ac:dyDescent="0.15">
      <c r="B119" s="570"/>
      <c r="C119" s="570"/>
      <c r="D119" s="570"/>
      <c r="E119" s="570"/>
      <c r="F119" s="570"/>
      <c r="G119" s="570"/>
      <c r="H119" s="570"/>
      <c r="I119" s="570"/>
      <c r="J119" s="570"/>
      <c r="K119" s="570"/>
      <c r="L119" s="570"/>
      <c r="M119" s="570"/>
      <c r="N119" s="570"/>
    </row>
    <row r="120" spans="2:14" ht="15.95" customHeight="1" x14ac:dyDescent="0.15">
      <c r="B120" s="570"/>
      <c r="C120" s="570"/>
      <c r="D120" s="570"/>
      <c r="E120" s="570"/>
      <c r="F120" s="570"/>
      <c r="G120" s="570"/>
      <c r="H120" s="570"/>
      <c r="I120" s="570"/>
      <c r="J120" s="570"/>
      <c r="K120" s="570"/>
      <c r="L120" s="570"/>
      <c r="M120" s="570"/>
      <c r="N120" s="570"/>
    </row>
    <row r="121" spans="2:14" ht="15.95" customHeight="1" x14ac:dyDescent="0.15">
      <c r="B121" s="570"/>
      <c r="C121" s="570"/>
      <c r="D121" s="570"/>
      <c r="E121" s="570"/>
      <c r="F121" s="570"/>
      <c r="G121" s="570"/>
      <c r="H121" s="570"/>
      <c r="I121" s="570"/>
      <c r="J121" s="570"/>
      <c r="K121" s="570"/>
      <c r="L121" s="570"/>
      <c r="M121" s="570"/>
      <c r="N121" s="570"/>
    </row>
    <row r="122" spans="2:14" x14ac:dyDescent="0.15">
      <c r="B122" s="570"/>
      <c r="C122" s="570"/>
      <c r="D122" s="570"/>
      <c r="E122" s="570"/>
      <c r="F122" s="570"/>
      <c r="G122" s="570"/>
      <c r="H122" s="570"/>
      <c r="I122" s="570"/>
      <c r="J122" s="570"/>
      <c r="K122" s="570"/>
      <c r="L122" s="570"/>
      <c r="M122" s="570"/>
      <c r="N122" s="570"/>
    </row>
  </sheetData>
  <sheetProtection formatRows="0" selectLockedCells="1"/>
  <mergeCells count="160">
    <mergeCell ref="D65:I65"/>
    <mergeCell ref="J65:N65"/>
    <mergeCell ref="A54:N54"/>
    <mergeCell ref="B37:N37"/>
    <mergeCell ref="A101:N101"/>
    <mergeCell ref="A102:N102"/>
    <mergeCell ref="A103:H103"/>
    <mergeCell ref="I103:N103"/>
    <mergeCell ref="A104:D104"/>
    <mergeCell ref="E104:N104"/>
    <mergeCell ref="A93:K93"/>
    <mergeCell ref="L93:N93"/>
    <mergeCell ref="A94:K94"/>
    <mergeCell ref="L94:N94"/>
    <mergeCell ref="A95:K95"/>
    <mergeCell ref="L95:N95"/>
    <mergeCell ref="A89:N89"/>
    <mergeCell ref="A90:K90"/>
    <mergeCell ref="L90:N90"/>
    <mergeCell ref="A92:N92"/>
    <mergeCell ref="K82:N82"/>
    <mergeCell ref="C83:E83"/>
    <mergeCell ref="F83:N83"/>
    <mergeCell ref="A84:B87"/>
    <mergeCell ref="C87:E87"/>
    <mergeCell ref="F87:N87"/>
    <mergeCell ref="E84:N84"/>
    <mergeCell ref="I27:N27"/>
    <mergeCell ref="J67:N69"/>
    <mergeCell ref="A27:B27"/>
    <mergeCell ref="C27:H27"/>
    <mergeCell ref="A26:B26"/>
    <mergeCell ref="A28:B28"/>
    <mergeCell ref="C28:G28"/>
    <mergeCell ref="I28:N28"/>
    <mergeCell ref="A29:B29"/>
    <mergeCell ref="C26:N26"/>
    <mergeCell ref="D29:G29"/>
    <mergeCell ref="I29:N29"/>
    <mergeCell ref="A67:B69"/>
    <mergeCell ref="D67:I67"/>
    <mergeCell ref="D68:I68"/>
    <mergeCell ref="D69:I69"/>
    <mergeCell ref="A63:B65"/>
    <mergeCell ref="D63:I63"/>
    <mergeCell ref="J63:N63"/>
    <mergeCell ref="D64:I64"/>
    <mergeCell ref="J64:N64"/>
    <mergeCell ref="B112:N122"/>
    <mergeCell ref="A108:N108"/>
    <mergeCell ref="A109:K109"/>
    <mergeCell ref="L109:N109"/>
    <mergeCell ref="A110:K110"/>
    <mergeCell ref="L110:N110"/>
    <mergeCell ref="A99:K99"/>
    <mergeCell ref="L99:N99"/>
    <mergeCell ref="A96:K96"/>
    <mergeCell ref="L96:N96"/>
    <mergeCell ref="A97:K97"/>
    <mergeCell ref="L97:N97"/>
    <mergeCell ref="A98:K98"/>
    <mergeCell ref="L98:N98"/>
    <mergeCell ref="A106:D106"/>
    <mergeCell ref="E106:N106"/>
    <mergeCell ref="A105:D105"/>
    <mergeCell ref="E105:N105"/>
    <mergeCell ref="A77:N77"/>
    <mergeCell ref="A78:B80"/>
    <mergeCell ref="C78:D78"/>
    <mergeCell ref="E78:N78"/>
    <mergeCell ref="C79:D79"/>
    <mergeCell ref="E79:G79"/>
    <mergeCell ref="H79:J79"/>
    <mergeCell ref="K79:N79"/>
    <mergeCell ref="C80:D80"/>
    <mergeCell ref="E80:G80"/>
    <mergeCell ref="H80:J80"/>
    <mergeCell ref="K80:N80"/>
    <mergeCell ref="C85:D85"/>
    <mergeCell ref="E85:N85"/>
    <mergeCell ref="C86:D86"/>
    <mergeCell ref="E86:N86"/>
    <mergeCell ref="A81:B83"/>
    <mergeCell ref="C81:D81"/>
    <mergeCell ref="E81:I81"/>
    <mergeCell ref="J81:K81"/>
    <mergeCell ref="L81:N81"/>
    <mergeCell ref="C82:D82"/>
    <mergeCell ref="E82:G82"/>
    <mergeCell ref="H82:J82"/>
    <mergeCell ref="C84:D84"/>
    <mergeCell ref="A75:N75"/>
    <mergeCell ref="A76:N76"/>
    <mergeCell ref="A71:B73"/>
    <mergeCell ref="D71:I71"/>
    <mergeCell ref="J71:N71"/>
    <mergeCell ref="D72:I72"/>
    <mergeCell ref="J72:N72"/>
    <mergeCell ref="D73:I73"/>
    <mergeCell ref="J73:M73"/>
    <mergeCell ref="A55:B55"/>
    <mergeCell ref="C55:N55"/>
    <mergeCell ref="B49:N49"/>
    <mergeCell ref="A59:B61"/>
    <mergeCell ref="D59:I59"/>
    <mergeCell ref="J59:N59"/>
    <mergeCell ref="D60:I60"/>
    <mergeCell ref="J60:N60"/>
    <mergeCell ref="D61:I61"/>
    <mergeCell ref="A56:B56"/>
    <mergeCell ref="C56:N56"/>
    <mergeCell ref="A58:N58"/>
    <mergeCell ref="J61:M61"/>
    <mergeCell ref="B39:N39"/>
    <mergeCell ref="B41:N41"/>
    <mergeCell ref="B42:N42"/>
    <mergeCell ref="A52:B52"/>
    <mergeCell ref="C52:N52"/>
    <mergeCell ref="B34:N34"/>
    <mergeCell ref="B36:N36"/>
    <mergeCell ref="A31:B33"/>
    <mergeCell ref="C31:D31"/>
    <mergeCell ref="E31:H31"/>
    <mergeCell ref="J31:N31"/>
    <mergeCell ref="C32:D32"/>
    <mergeCell ref="E32:H32"/>
    <mergeCell ref="J32:N32"/>
    <mergeCell ref="C33:D33"/>
    <mergeCell ref="E33:H33"/>
    <mergeCell ref="J33:N33"/>
    <mergeCell ref="B43:N43"/>
    <mergeCell ref="B44:N44"/>
    <mergeCell ref="B45:N45"/>
    <mergeCell ref="B46:N46"/>
    <mergeCell ref="B47:N47"/>
    <mergeCell ref="B48:N48"/>
    <mergeCell ref="B35:N35"/>
    <mergeCell ref="A24:B25"/>
    <mergeCell ref="D24:E24"/>
    <mergeCell ref="C25:N25"/>
    <mergeCell ref="A20:B21"/>
    <mergeCell ref="D20:G20"/>
    <mergeCell ref="H20:H21"/>
    <mergeCell ref="I20:J21"/>
    <mergeCell ref="K20:K21"/>
    <mergeCell ref="L20:N21"/>
    <mergeCell ref="C21:G21"/>
    <mergeCell ref="L1:N1"/>
    <mergeCell ref="L3:N3"/>
    <mergeCell ref="A18:B19"/>
    <mergeCell ref="C18:D18"/>
    <mergeCell ref="E18:N18"/>
    <mergeCell ref="C19:N19"/>
    <mergeCell ref="A22:B23"/>
    <mergeCell ref="D22:E22"/>
    <mergeCell ref="J22:M22"/>
    <mergeCell ref="C23:N23"/>
    <mergeCell ref="A5:N6"/>
    <mergeCell ref="L2:N2"/>
    <mergeCell ref="A7:N15"/>
  </mergeCells>
  <phoneticPr fontId="19"/>
  <dataValidations xWindow="373" yWindow="600" count="4">
    <dataValidation type="list" allowBlank="1" showInputMessage="1" showErrorMessage="1" sqref="N73 N61" xr:uid="{00000000-0002-0000-0200-000000000000}">
      <formula1>"あり,なし"</formula1>
    </dataValidation>
    <dataValidation imeMode="off" allowBlank="1" showInputMessage="1" showErrorMessage="1" sqref="D22:E22 J22:M22 D24:E24 J31:N32" xr:uid="{00000000-0002-0000-0200-000001000000}"/>
    <dataValidation allowBlank="1" showInputMessage="1" showErrorMessage="1" prompt="直近３期の純利益が、特別な理由により赤字となっている場合には、その理由を具体的に記載。" sqref="C52:N52" xr:uid="{00000000-0002-0000-0200-000003000000}"/>
    <dataValidation allowBlank="1" showInputMessage="1" showErrorMessage="1" prompt="申請日を記入してください。" sqref="L3:N3" xr:uid="{6179E6E7-FABF-4088-B9CB-90C079C90137}"/>
  </dataValidations>
  <pageMargins left="0.78740157480314965" right="0.78740157480314965" top="0.47244094488188981" bottom="0.15748031496062992" header="0.31496062992125984" footer="0.15748031496062992"/>
  <pageSetup paperSize="9" scale="94" fitToHeight="0" orientation="portrait" cellComments="asDisplayed" r:id="rId1"/>
  <rowBreaks count="3" manualBreakCount="3">
    <brk id="37" max="13" man="1"/>
    <brk id="57" max="13" man="1"/>
    <brk id="91" max="13" man="1"/>
  </rowBreaks>
  <extLst>
    <ext xmlns:x14="http://schemas.microsoft.com/office/spreadsheetml/2009/9/main" uri="{CCE6A557-97BC-4b89-ADB6-D9C93CAAB3DF}">
      <x14:dataValidations xmlns:xm="http://schemas.microsoft.com/office/excel/2006/main" xWindow="373" yWindow="600" count="10">
        <x14:dataValidation type="list" allowBlank="1" showInputMessage="1" showErrorMessage="1" xr:uid="{00000000-0002-0000-0200-000007000000}">
          <x14:formula1>
            <xm:f>リスト!$AF$1:$AF$2</xm:f>
          </x14:formula1>
          <xm:sqref>L109:N110</xm:sqref>
        </x14:dataValidation>
        <x14:dataValidation type="list" allowBlank="1" showInputMessage="1" showErrorMessage="1" xr:uid="{00000000-0002-0000-0200-000008000000}">
          <x14:formula1>
            <xm:f>リスト!$AF$1</xm:f>
          </x14:formula1>
          <xm:sqref>L90:N90 L93:N100</xm:sqref>
        </x14:dataValidation>
        <x14:dataValidation type="list" allowBlank="1" showInputMessage="1" showErrorMessage="1" xr:uid="{00000000-0002-0000-0200-00000A000000}">
          <x14:formula1>
            <xm:f>リスト!$AK$1:$AK$3</xm:f>
          </x14:formula1>
          <xm:sqref>D29</xm:sqref>
        </x14:dataValidation>
        <x14:dataValidation type="list" allowBlank="1" showInputMessage="1" showErrorMessage="1" xr:uid="{00000000-0002-0000-0200-00000B000000}">
          <x14:formula1>
            <xm:f>リスト!$AJ$1:$AJ$2</xm:f>
          </x14:formula1>
          <xm:sqref>E85:N85</xm:sqref>
        </x14:dataValidation>
        <x14:dataValidation type="list" allowBlank="1" showInputMessage="1" showErrorMessage="1" xr:uid="{00000000-0002-0000-0200-00000C000000}">
          <x14:formula1>
            <xm:f>リスト!$AI$1:$AI$2</xm:f>
          </x14:formula1>
          <xm:sqref>E84:N84</xm:sqref>
        </x14:dataValidation>
        <x14:dataValidation type="list" allowBlank="1" showInputMessage="1" showErrorMessage="1" xr:uid="{00000000-0002-0000-0200-00000D000000}">
          <x14:formula1>
            <xm:f>リスト!$AH$1:$AH$2</xm:f>
          </x14:formula1>
          <xm:sqref>E81:I81</xm:sqref>
        </x14:dataValidation>
        <x14:dataValidation type="list" allowBlank="1" showInputMessage="1" showErrorMessage="1" xr:uid="{00000000-0002-0000-0200-00000E000000}">
          <x14:formula1>
            <xm:f>リスト!$AE$1:$AE$2</xm:f>
          </x14:formula1>
          <xm:sqref>E78:N78</xm:sqref>
        </x14:dataValidation>
        <x14:dataValidation type="list" allowBlank="1" showInputMessage="1" showErrorMessage="1" xr:uid="{00000000-0002-0000-0200-000010000000}">
          <x14:formula1>
            <xm:f>リスト!$AD$1:$AD$2</xm:f>
          </x14:formula1>
          <xm:sqref>J72 J64</xm:sqref>
        </x14:dataValidation>
        <x14:dataValidation type="list" allowBlank="1" showInputMessage="1" showErrorMessage="1" xr:uid="{82CE1874-51A9-4110-B20E-61586F2D51F8}">
          <x14:formula1>
            <xm:f>リスト!$AD$1:$AD$3</xm:f>
          </x14:formula1>
          <xm:sqref>J60:N60</xm:sqref>
        </x14:dataValidation>
        <x14:dataValidation type="list" allowBlank="1" showInputMessage="1" showErrorMessage="1" xr:uid="{BC8A3E1D-2473-40F0-B678-13E2500DA9CE}">
          <x14:formula1>
            <xm:f>リスト!$AG$1:$AG$2</xm:f>
          </x14:formula1>
          <xm:sqref>I103:N103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12CD-06FA-4666-B17D-2C364D50A09B}">
  <sheetPr>
    <pageSetUpPr fitToPage="1"/>
  </sheetPr>
  <dimension ref="A1:W62"/>
  <sheetViews>
    <sheetView showGridLines="0" view="pageBreakPreview" zoomScaleNormal="100" zoomScaleSheetLayoutView="100" workbookViewId="0">
      <selection activeCell="D14" sqref="D14"/>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894</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895</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896</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IF(COUNTIF(個票ｰ1009!$U$79:$U$168,$C14),"○","")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IF(COUNTIF(個票ｰ1009!$U$79:$U$168,$C15),"○","")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IF(COUNTIF(個票ｰ1009!$U$79:$U$168,$C16),"○","")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IF(COUNTIF(個票ｰ1009!$U$79:$U$168,$C17),"○","")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IF(COUNTIF(個票ｰ1009!$U$79:$U$168,$C18),"○","")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IF(COUNTIF(個票ｰ1009!$U$79:$U$168,$C19),"○","")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IF(COUNTIF(個票ｰ1009!$U$79:$U$168,$C20),"○","")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IF(COUNTIF(個票ｰ1009!$U$79:$U$168,$C21),"○","")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IF(COUNTIF(個票ｰ1009!$U$79:$U$168,$C22),"○","")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IF(COUNTIF(個票ｰ1009!$U$79:$U$168,$C23),"○","")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IF(COUNTIF(個票ｰ1009!$U$79:$U$168,$C24),"○","")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IF(COUNTIF(個票ｰ1009!$U$79:$U$168,$C25),"○","")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IF(COUNTIF(個票ｰ1009!$U$79:$U$168,$C26),"○","")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IF(COUNTIF(個票ｰ1009!$U$79:$U$168,$C27),"○","")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IF(COUNTIF(個票ｰ1009!$U$79:$U$168,$C28),"○","")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IF(COUNTIF(個票ｰ1009!$U$79:$U$168,$C29),"○","")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IF(COUNTIF(個票ｰ1009!$U$79:$U$168,$C30),"○","")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IF(COUNTIF(個票ｰ1009!$U$79:$U$168,$C31),"○","")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IF(COUNTIF(個票ｰ1009!$U$79:$U$168,$C32),"○","")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IF(COUNTIF(個票ｰ1009!$U$79:$U$168,$C33),"○","")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IF(COUNTIF(個票ｰ1009!$U$79:$U$168,$C34),"○","")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IF(COUNTIF(個票ｰ1009!$U$79:$U$168,$C35),"○","")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IF(COUNTIF(個票ｰ1009!$U$79:$U$168,$C36),"○","")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IF(COUNTIF(個票ｰ1009!$U$79:$U$168,$C37),"○","")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IF(COUNTIF(個票ｰ1009!$U$79:$U$168,$C38),"○","")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IF(COUNTIF(個票ｰ1009!$U$79:$U$168,$C39),"○","")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IF(COUNTIF(個票ｰ1009!$U$79:$U$168,$C40),"○","")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IF(COUNTIF(個票ｰ1009!$U$79:$U$168,$C41),"○","")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IF(COUNTIF(個票ｰ1009!$U$79:$U$168,$C42),"○","")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IF(COUNTIF(個票ｰ1009!$U$79:$U$168,$C43),"○","")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IF(COUNTIF(個票ｰ1009!$U$79:$U$168,$C44),"○","")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IF(COUNTIF(個票ｰ1009!$U$79:$U$168,$C45),"○","")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IF(COUNTIF(個票ｰ1009!$U$79:$U$168,$C46),"○","")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IF(COUNTIF(個票ｰ1009!$U$79:$U$168,$C47),"○","")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IF(COUNTIF(個票ｰ1009!$U$79:$U$168,$C48),"○","")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IF(COUNTIF(個票ｰ1009!$U$79:$U$168,$C49),"○","")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IF(COUNTIF(個票ｰ1009!$U$79:$U$168,$C50),"○","")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IF(COUNTIF(個票ｰ1009!$U$79:$U$168,$C51),"○","")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IF(COUNTIF(個票ｰ1009!$U$79:$U$168,$C52),"○","")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IF(COUNTIF(個票ｰ1009!$U$79:$U$168,$C53),"○","")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IF(COUNTIF(個票ｰ1009!$U$79:$U$168,$C54),"○","")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IF(COUNTIF(個票ｰ1009!$U$79:$U$168,$C55),"○","")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IF(COUNTIF(個票ｰ1009!$U$79:$U$168,$C56),"○","")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tqCPgbn0riEyXYcPsdDk2X/DDHt+s7p0WoUiGBX8FQzsxb6jE5AjZKeyc3T7TBT7D2Lr0aGfGWpmJ1de+qLjyg==" saltValue="gNXIY0l8BmA37KgV1ietA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52" priority="15">
      <formula>$E$57=1</formula>
    </cfRule>
  </conditionalFormatting>
  <conditionalFormatting sqref="F12">
    <cfRule type="expression" dxfId="51" priority="14">
      <formula>$F$57=1</formula>
    </cfRule>
  </conditionalFormatting>
  <conditionalFormatting sqref="G12">
    <cfRule type="expression" dxfId="50" priority="13">
      <formula>$G$57=1</formula>
    </cfRule>
  </conditionalFormatting>
  <conditionalFormatting sqref="H12">
    <cfRule type="expression" dxfId="49" priority="12">
      <formula>$H$57=1</formula>
    </cfRule>
  </conditionalFormatting>
  <conditionalFormatting sqref="I12">
    <cfRule type="expression" dxfId="48" priority="11">
      <formula>$I$57=1</formula>
    </cfRule>
  </conditionalFormatting>
  <conditionalFormatting sqref="J12">
    <cfRule type="expression" dxfId="47" priority="10">
      <formula>$J$57=1</formula>
    </cfRule>
  </conditionalFormatting>
  <conditionalFormatting sqref="K12">
    <cfRule type="expression" dxfId="46" priority="9">
      <formula>$K$57=1</formula>
    </cfRule>
  </conditionalFormatting>
  <conditionalFormatting sqref="L12">
    <cfRule type="expression" dxfId="45" priority="8">
      <formula>$L$57=1</formula>
    </cfRule>
  </conditionalFormatting>
  <conditionalFormatting sqref="M12">
    <cfRule type="expression" dxfId="44" priority="7">
      <formula>$M$57=1</formula>
    </cfRule>
  </conditionalFormatting>
  <conditionalFormatting sqref="N12">
    <cfRule type="expression" dxfId="43" priority="6">
      <formula>$N$57=1</formula>
    </cfRule>
  </conditionalFormatting>
  <conditionalFormatting sqref="O12">
    <cfRule type="expression" dxfId="42" priority="5">
      <formula>$O$57=1</formula>
    </cfRule>
  </conditionalFormatting>
  <conditionalFormatting sqref="P12">
    <cfRule type="expression" dxfId="41" priority="4">
      <formula>$P$57=1</formula>
    </cfRule>
  </conditionalFormatting>
  <conditionalFormatting sqref="Q12">
    <cfRule type="expression" dxfId="40" priority="3">
      <formula>$Q$57=1</formula>
    </cfRule>
  </conditionalFormatting>
  <conditionalFormatting sqref="R12">
    <cfRule type="expression" dxfId="39" priority="2">
      <formula>$R$57=1</formula>
    </cfRule>
  </conditionalFormatting>
  <conditionalFormatting sqref="S12">
    <cfRule type="expression" dxfId="38" priority="1">
      <formula>$S$57=1</formula>
    </cfRule>
  </conditionalFormatting>
  <hyperlinks>
    <hyperlink ref="A5:F5" r:id="rId1" location="page=70　　" display="＜各スキル項目における具体的な学習項目例等について＞" xr:uid="{5999B7DD-3A54-4329-A261-85CE5D347CE9}"/>
    <hyperlink ref="A8:S8" r:id="rId2" location="page=73" display="＜各人材類型における「ロール」の定義について＞" xr:uid="{7D28CE30-B771-4684-8B4F-B813F3ACCEA8}"/>
    <hyperlink ref="A5:S5" r:id="rId3" location="page=84" display="＜各スキル項目における具体的な学習項目例等について＞" xr:uid="{ED19EF1A-451D-4962-AA68-DE933A4EE404}"/>
    <hyperlink ref="E12" r:id="rId4" location="page=100" display="https://www.ipa.go.jp/jinzai/skill-standard/dss/ps6vr700000083ki-att/000106872.pdf - page=100" xr:uid="{A7F64114-D07B-4B1E-A5C6-DC1A3586A6C3}"/>
    <hyperlink ref="F12" r:id="rId5" location="page=101" display="https://www.ipa.go.jp/jinzai/skill-standard/dss/ps6vr700000083ki-att/000106872.pdf - page=101" xr:uid="{8B93FE4B-6D1F-4E3E-9838-2D63B7420F15}"/>
    <hyperlink ref="G12" r:id="rId6" location="page=102" display="https://www.ipa.go.jp/jinzai/skill-standard/dss/ps6vr700000083ki-att/000106872.pdf - page=102" xr:uid="{1F181ABE-BA7D-4D35-ABF0-28DD8EB14A94}"/>
    <hyperlink ref="H12" r:id="rId7" location="page=115" display="https://www.ipa.go.jp/jinzai/skill-standard/dss/ps6vr700000083ki-att/000106872.pdf - page=115" xr:uid="{630D111F-E41A-43E5-B468-4525A0BA02BC}"/>
    <hyperlink ref="I12" r:id="rId8" location="page=116" display="https://www.ipa.go.jp/jinzai/skill-standard/dss/ps6vr700000083ki-att/000106872.pdf - page=116" xr:uid="{3F511968-EDE4-4CEE-B1CF-C56B4DA3DBFF}"/>
    <hyperlink ref="J12" r:id="rId9" location="page=117" display="https://www.ipa.go.jp/jinzai/skill-standard/dss/ps6vr700000083ki-att/000106872.pdf - page=117" xr:uid="{5B53E56F-6F3E-45CF-959D-5ABB202C1F1D}"/>
    <hyperlink ref="K12" r:id="rId10" location="page=126" display="https://www.ipa.go.jp/jinzai/skill-standard/dss/ps6vr700000083ki-att/000106872.pdf - page=126" xr:uid="{9417A4E0-4906-4EE0-9544-32CEBEFA3AAC}"/>
    <hyperlink ref="L12" r:id="rId11" location="page=127" display="https://www.ipa.go.jp/jinzai/skill-standard/dss/ps6vr700000083ki-att/000106872.pdf - page=127" xr:uid="{6A5511F4-A7DD-4E3B-BB64-BB5948EB4EF4}"/>
    <hyperlink ref="M12" r:id="rId12" location="page=128" xr:uid="{361AFCF9-0E32-4065-99B7-14A659890098}"/>
    <hyperlink ref="N12" r:id="rId13" location="page=135" display="https://www.ipa.go.jp/jinzai/skill-standard/dss/ps6vr700000083ki-att/000106872.pdf - page=135" xr:uid="{36CA34A5-40B8-47A6-A238-6452C275AEDC}"/>
    <hyperlink ref="O12" r:id="rId14" location="page=136" display="https://www.ipa.go.jp/jinzai/skill-standard/dss/ps6vr700000083ki-att/000106872.pdf - page=136" xr:uid="{049F121B-2A61-4D15-8A60-A05B63799369}"/>
    <hyperlink ref="P12" r:id="rId15" location="page=137" display="https://www.ipa.go.jp/jinzai/skill-standard/dss/ps6vr700000083ki-att/000106872.pdf - page=137" xr:uid="{50252495-F0EC-4068-B168-6D9A66648490}"/>
    <hyperlink ref="Q12" r:id="rId16" location="page=138" display="https://www.ipa.go.jp/jinzai/skill-standard/dss/ps6vr700000083ki-att/000106872.pdf - page=138" xr:uid="{351C01B0-CAAB-4ACD-9447-7842BC8992FB}"/>
    <hyperlink ref="R12" r:id="rId17" location="page=145" display="https://www.ipa.go.jp/jinzai/skill-standard/dss/ps6vr700000083ki-att/000106872.pdf - page=145" xr:uid="{15FDA0DC-63E9-4C0F-9980-35AED1E93E71}"/>
    <hyperlink ref="S12" r:id="rId18" location="page=146" display="https://www.ipa.go.jp/jinzai/skill-standard/dss/ps6vr700000083ki-att/000106872.pdf - page=146" xr:uid="{302B8404-2F9E-4183-A01D-4BF7D49255DB}"/>
    <hyperlink ref="C14:C19" r:id="rId19" location="page=85" display="ビジネス戦略策定・実行" xr:uid="{515C1C0F-1311-4ADD-B93B-D3FDCDDE63CB}"/>
    <hyperlink ref="C20:C25" r:id="rId20" location="page=86" display="ビジネス調査" xr:uid="{28F98617-502D-463E-A0FB-61702FCC7F2C}"/>
    <hyperlink ref="C26:C30" r:id="rId21" location="page=87" display="顧客・ユーザー理解" xr:uid="{C7528AC6-A355-44BB-9E0C-C588E5636266}"/>
    <hyperlink ref="C31:C35" r:id="rId22" location="page=88" display="データ理解・活用" xr:uid="{793B522D-6C7E-46E5-826E-123CBC81D8E8}"/>
    <hyperlink ref="C36:C37" r:id="rId23" location="page=89" display="データ活用基盤設計" xr:uid="{2465DF35-A726-4C74-8A82-6EE1BE2CC76C}"/>
    <hyperlink ref="C38:C50" r:id="rId24" location="page=90" display="コンピュータサイエンス" xr:uid="{FBA8808C-E32C-4F89-878C-A961DF6A6370}"/>
    <hyperlink ref="C51:C56" r:id="rId25" location="page=91" display="セキュリティ体制構築・運営" xr:uid="{A2A11DB2-66BF-4B49-B198-6BEFCF0F277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66F26448-68BB-4906-87E9-B6F756198763}">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B42-2539-4EC9-B2FC-56DD41D342DD}">
  <dimension ref="A1:X81"/>
  <sheetViews>
    <sheetView showGridLines="0" view="pageBreakPreview" zoomScale="70" zoomScaleNormal="100" zoomScaleSheetLayoutView="7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2113"/>
      <c r="G6" s="2113"/>
      <c r="H6" s="2113"/>
      <c r="I6" s="2113"/>
      <c r="J6" s="2113"/>
      <c r="K6" s="2113"/>
      <c r="L6" s="2113"/>
      <c r="M6" s="2113"/>
      <c r="N6" s="2113"/>
      <c r="O6" s="2113"/>
      <c r="P6" s="2113"/>
      <c r="Q6" s="2113"/>
      <c r="R6" s="2113"/>
      <c r="S6" s="2113"/>
      <c r="T6" s="2113"/>
      <c r="U6" s="2113"/>
      <c r="V6" s="2113"/>
      <c r="W6" s="2113"/>
      <c r="X6" s="1956"/>
    </row>
    <row r="7" spans="1:24" ht="18.75" customHeight="1" x14ac:dyDescent="0.15">
      <c r="A7" s="1680" t="s">
        <v>507</v>
      </c>
      <c r="B7" s="1681"/>
      <c r="C7" s="1681"/>
      <c r="D7" s="1682"/>
      <c r="E7" s="2109">
        <f>'申請書・総括票（共通）'!B48</f>
        <v>0</v>
      </c>
      <c r="F7" s="2110"/>
      <c r="G7" s="2110"/>
      <c r="H7" s="2110"/>
      <c r="I7" s="2110"/>
      <c r="J7" s="2110"/>
      <c r="K7" s="2110"/>
      <c r="L7" s="2110"/>
      <c r="M7" s="2110"/>
      <c r="N7" s="2110"/>
      <c r="O7" s="2110"/>
      <c r="P7" s="2110"/>
      <c r="Q7" s="2111"/>
      <c r="R7" s="1698" t="s">
        <v>757</v>
      </c>
      <c r="S7" s="1699"/>
      <c r="T7" s="1700"/>
      <c r="U7" s="1701">
        <f>'申請書・総括票（共通）'!A48</f>
        <v>1009</v>
      </c>
      <c r="V7" s="2112"/>
      <c r="W7" s="211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2112"/>
      <c r="W8" s="211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個票ｰ1009!E14</f>
        <v>0</v>
      </c>
      <c r="V9" s="387" t="s">
        <v>760</v>
      </c>
      <c r="W9" s="388"/>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2101"/>
      <c r="E13" s="2101"/>
      <c r="F13" s="1954"/>
      <c r="G13" s="2102" t="s">
        <v>763</v>
      </c>
      <c r="H13" s="2103"/>
      <c r="I13" s="2104" t="s">
        <v>764</v>
      </c>
      <c r="J13" s="2105"/>
      <c r="K13" s="2095" t="s">
        <v>765</v>
      </c>
      <c r="L13" s="2106"/>
      <c r="M13" s="2104" t="s">
        <v>766</v>
      </c>
      <c r="N13" s="2107"/>
      <c r="O13" s="2095" t="s">
        <v>767</v>
      </c>
      <c r="P13" s="2096"/>
      <c r="Q13" s="2097" t="s">
        <v>768</v>
      </c>
      <c r="R13" s="2098"/>
      <c r="S13" s="2099"/>
      <c r="T13" s="144"/>
      <c r="U13" s="69"/>
      <c r="V13" s="69"/>
      <c r="W13" s="69"/>
    </row>
    <row r="14" spans="1:24" ht="18" customHeight="1" x14ac:dyDescent="0.15">
      <c r="A14" s="2093" t="s">
        <v>769</v>
      </c>
      <c r="B14" s="2094"/>
      <c r="C14" s="954" t="s">
        <v>770</v>
      </c>
      <c r="D14" s="2100"/>
      <c r="E14" s="210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210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2093" t="s">
        <v>777</v>
      </c>
      <c r="B20" s="209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2092"/>
      <c r="C25" s="2092"/>
      <c r="D25" s="2092"/>
      <c r="E25" s="2092"/>
      <c r="F25" s="389"/>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2091"/>
      <c r="E30" s="2091"/>
      <c r="F30" s="2091"/>
      <c r="G30" s="2091"/>
      <c r="H30" s="209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2086" t="s">
        <v>790</v>
      </c>
      <c r="B36" s="2087"/>
      <c r="C36" s="2087"/>
      <c r="D36" s="2088"/>
      <c r="E36" s="2089"/>
      <c r="F36" s="2090"/>
      <c r="G36" s="2090"/>
      <c r="H36" s="2090"/>
      <c r="I36" s="2090"/>
      <c r="J36" s="584" t="s">
        <v>791</v>
      </c>
      <c r="K36" s="584"/>
      <c r="L36" s="584"/>
      <c r="M36" s="2083"/>
      <c r="N36" s="2084"/>
      <c r="O36" s="2084"/>
      <c r="P36" s="2084"/>
      <c r="Q36" s="2084"/>
      <c r="R36" s="2084"/>
      <c r="S36" s="2084"/>
      <c r="T36" s="2084"/>
      <c r="U36" s="2085"/>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2086" t="s">
        <v>792</v>
      </c>
      <c r="B39" s="2087"/>
      <c r="C39" s="2087"/>
      <c r="D39" s="2088"/>
      <c r="E39" s="2083"/>
      <c r="F39" s="2084"/>
      <c r="G39" s="2084"/>
      <c r="H39" s="2084"/>
      <c r="I39" s="2084"/>
      <c r="J39" s="2084"/>
      <c r="K39" s="2084"/>
      <c r="L39" s="2084"/>
      <c r="M39" s="2084"/>
      <c r="N39" s="2084"/>
      <c r="O39" s="2084"/>
      <c r="P39" s="2084"/>
      <c r="Q39" s="2084"/>
      <c r="R39" s="2084"/>
      <c r="S39" s="2084"/>
      <c r="T39" s="2084"/>
      <c r="U39" s="2085"/>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2083"/>
      <c r="F42" s="2084"/>
      <c r="G42" s="2084"/>
      <c r="H42" s="2084"/>
      <c r="I42" s="2084"/>
      <c r="J42" s="2084"/>
      <c r="K42" s="2084"/>
      <c r="L42" s="2084"/>
      <c r="M42" s="2084"/>
      <c r="N42" s="2084"/>
      <c r="O42" s="2084"/>
      <c r="P42" s="2084"/>
      <c r="Q42" s="2084"/>
      <c r="R42" s="2084"/>
      <c r="S42" s="2084"/>
      <c r="T42" s="2084"/>
      <c r="U42" s="2085"/>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2083"/>
      <c r="F48" s="2084"/>
      <c r="G48" s="2084"/>
      <c r="H48" s="2084"/>
      <c r="I48" s="2084"/>
      <c r="J48" s="2084"/>
      <c r="K48" s="2084"/>
      <c r="L48" s="2084"/>
      <c r="M48" s="2084"/>
      <c r="N48" s="2084"/>
      <c r="O48" s="2084"/>
      <c r="P48" s="2084"/>
      <c r="Q48" s="2084"/>
      <c r="R48" s="2084"/>
      <c r="S48" s="2084"/>
      <c r="T48" s="2084"/>
      <c r="U48" s="2085"/>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2083"/>
      <c r="F51" s="2084"/>
      <c r="G51" s="2084"/>
      <c r="H51" s="2084"/>
      <c r="I51" s="2084"/>
      <c r="J51" s="2084"/>
      <c r="K51" s="2084"/>
      <c r="L51" s="2084"/>
      <c r="M51" s="2084"/>
      <c r="N51" s="2084"/>
      <c r="O51" s="2084"/>
      <c r="P51" s="2084"/>
      <c r="Q51" s="2084"/>
      <c r="R51" s="2084"/>
      <c r="S51" s="2084"/>
      <c r="T51" s="2084"/>
      <c r="U51" s="2085"/>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2081">
        <v>1</v>
      </c>
      <c r="B58" s="2082"/>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2080"/>
      <c r="J68" s="2080"/>
      <c r="K68" s="2080"/>
      <c r="L68" s="1720"/>
      <c r="M68" s="1723" t="s">
        <v>802</v>
      </c>
      <c r="N68" s="2080"/>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37" priority="2" operator="equal">
      <formula>0</formula>
    </cfRule>
  </conditionalFormatting>
  <conditionalFormatting sqref="T3:X3">
    <cfRule type="cellIs" dxfId="36" priority="1" operator="equal">
      <formula>0</formula>
    </cfRule>
  </conditionalFormatting>
  <dataValidations count="4">
    <dataValidation allowBlank="1" showInputMessage="1" showErrorMessage="1" prompt="本様式４．教材費の内訳より自動計算されます" sqref="G16:H16" xr:uid="{2DB1FCCE-B308-4445-B794-E5F57DDA1A68}"/>
    <dataValidation allowBlank="1" showInputMessage="1" showErrorMessage="1" errorTitle="選択してください" error="必須もしくは任意を選択してください。" sqref="A58:B67 A69:B78" xr:uid="{01DD04E0-557E-4B1F-B0D0-9CCC8EEF28BF}"/>
    <dataValidation type="list" allowBlank="1" showInputMessage="1" showErrorMessage="1" sqref="E36" xr:uid="{905085ED-A820-41C7-9A5E-ED59EF1805BB}">
      <formula1>"貸与,贈与,その他（特定の条件等により贈与されるもの等）"</formula1>
    </dataValidation>
    <dataValidation allowBlank="1" showInputMessage="1" showErrorMessage="1" prompt="本様式4．教材費の内訳より自動計算されます" sqref="G20:H20" xr:uid="{FD6A5DC5-4C0A-41B3-BA05-23C187B29D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04FE-DC08-499A-8B0D-87C59240339D}">
  <dimension ref="A1:Z434"/>
  <sheetViews>
    <sheetView showGridLines="0" view="pageBreakPreview" zoomScaleNormal="100" zoomScaleSheetLayoutView="100" workbookViewId="0">
      <selection activeCell="B1" sqref="B1"/>
    </sheetView>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2133"/>
      <c r="E7" s="2133"/>
      <c r="F7" s="2133"/>
      <c r="G7" s="2133"/>
      <c r="H7" s="2133"/>
      <c r="I7" s="2133"/>
      <c r="J7" s="2133"/>
      <c r="K7" s="49"/>
    </row>
    <row r="8" spans="1:11" s="3" customFormat="1" ht="26.25" customHeight="1" x14ac:dyDescent="0.15">
      <c r="A8" s="1864" t="s">
        <v>507</v>
      </c>
      <c r="B8" s="1865"/>
      <c r="C8" s="1861">
        <f>'申請書・総括票（共通）'!B48</f>
        <v>0</v>
      </c>
      <c r="D8" s="2133"/>
      <c r="E8" s="2133"/>
      <c r="F8" s="1970"/>
      <c r="G8" s="163" t="s">
        <v>508</v>
      </c>
      <c r="H8" s="1868">
        <f>'申請書・総括票（共通）'!A48</f>
        <v>1009</v>
      </c>
      <c r="I8" s="2134"/>
      <c r="J8" s="1971"/>
      <c r="K8" s="164"/>
    </row>
    <row r="9" spans="1:11" s="3" customFormat="1" ht="26.25" customHeight="1" x14ac:dyDescent="0.15">
      <c r="A9" s="1866"/>
      <c r="B9" s="1867"/>
      <c r="C9" s="1861"/>
      <c r="D9" s="2133"/>
      <c r="E9" s="2133"/>
      <c r="F9" s="1970"/>
      <c r="G9" s="165" t="s">
        <v>812</v>
      </c>
      <c r="H9" s="1868"/>
      <c r="I9" s="2134"/>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90"/>
      <c r="G13" s="2135" t="s">
        <v>816</v>
      </c>
      <c r="H13" s="2135"/>
      <c r="I13" s="2135"/>
      <c r="J13" s="1972"/>
      <c r="K13" s="49"/>
    </row>
    <row r="14" spans="1:11" s="3" customFormat="1" ht="27" customHeight="1" x14ac:dyDescent="0.15">
      <c r="A14" s="169"/>
      <c r="B14" s="1189"/>
      <c r="C14" s="1189"/>
      <c r="D14" s="1190"/>
      <c r="E14" s="168" t="s">
        <v>817</v>
      </c>
      <c r="F14" s="390"/>
      <c r="G14" s="2135" t="s">
        <v>816</v>
      </c>
      <c r="H14" s="2135"/>
      <c r="I14" s="2135"/>
      <c r="J14" s="1972"/>
      <c r="K14" s="49"/>
    </row>
    <row r="15" spans="1:11" s="3" customFormat="1" ht="27" customHeight="1" x14ac:dyDescent="0.15">
      <c r="A15" s="170"/>
      <c r="B15" s="1300"/>
      <c r="C15" s="1300"/>
      <c r="D15" s="1301"/>
      <c r="E15" s="168" t="s">
        <v>818</v>
      </c>
      <c r="F15" s="390"/>
      <c r="G15" s="2135" t="s">
        <v>816</v>
      </c>
      <c r="H15" s="2135"/>
      <c r="I15" s="2135"/>
      <c r="J15" s="2135"/>
      <c r="K15" s="49"/>
    </row>
    <row r="16" spans="1:11" s="3" customFormat="1" ht="21" customHeight="1" x14ac:dyDescent="0.15">
      <c r="A16" s="169"/>
      <c r="B16" s="1285" t="s">
        <v>819</v>
      </c>
      <c r="C16" s="1285"/>
      <c r="D16" s="1286"/>
      <c r="E16" s="2130"/>
      <c r="F16" s="2131"/>
      <c r="G16" s="2131"/>
      <c r="H16" s="2131"/>
      <c r="I16" s="2131"/>
      <c r="J16" s="2132"/>
      <c r="K16" s="44"/>
    </row>
    <row r="17" spans="1:21" s="3" customFormat="1" ht="27" customHeight="1" x14ac:dyDescent="0.15">
      <c r="A17" s="167" t="s">
        <v>867</v>
      </c>
      <c r="B17" s="1285" t="s">
        <v>820</v>
      </c>
      <c r="C17" s="1285"/>
      <c r="D17" s="1286"/>
      <c r="E17" s="2130"/>
      <c r="F17" s="2131"/>
      <c r="G17" s="2131"/>
      <c r="H17" s="2131"/>
      <c r="I17" s="2131"/>
      <c r="J17" s="2132"/>
      <c r="K17" s="43"/>
    </row>
    <row r="18" spans="1:21" s="3" customFormat="1" ht="69" customHeight="1" x14ac:dyDescent="0.15">
      <c r="A18" s="1854"/>
      <c r="B18" s="1856" t="s">
        <v>821</v>
      </c>
      <c r="C18" s="1857"/>
      <c r="D18" s="1858"/>
      <c r="E18" s="1201"/>
      <c r="F18" s="2123"/>
      <c r="G18" s="2123"/>
      <c r="H18" s="2123"/>
      <c r="I18" s="2123"/>
      <c r="J18" s="1966"/>
      <c r="K18" s="171"/>
    </row>
    <row r="19" spans="1:21" s="3" customFormat="1" ht="45.75" customHeight="1" x14ac:dyDescent="0.15">
      <c r="A19" s="1854"/>
      <c r="B19" s="1856" t="s">
        <v>822</v>
      </c>
      <c r="C19" s="1857"/>
      <c r="D19" s="1858"/>
      <c r="E19" s="1201"/>
      <c r="F19" s="2123"/>
      <c r="G19" s="2123"/>
      <c r="H19" s="2123"/>
      <c r="I19" s="2123"/>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2123"/>
      <c r="G20" s="2123"/>
      <c r="H20" s="2123"/>
      <c r="I20" s="2123"/>
      <c r="J20" s="1966"/>
      <c r="K20" s="171"/>
    </row>
    <row r="21" spans="1:21" s="3" customFormat="1" ht="27" customHeight="1" x14ac:dyDescent="0.15">
      <c r="A21" s="167" t="s">
        <v>868</v>
      </c>
      <c r="B21" s="1285" t="s">
        <v>824</v>
      </c>
      <c r="C21" s="1285"/>
      <c r="D21" s="1286"/>
      <c r="E21" s="2130"/>
      <c r="F21" s="2131"/>
      <c r="G21" s="2131"/>
      <c r="H21" s="2131"/>
      <c r="I21" s="2131"/>
      <c r="J21" s="2132"/>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2123"/>
      <c r="G22" s="2123"/>
      <c r="H22" s="2123"/>
      <c r="I22" s="2123"/>
      <c r="J22" s="1966"/>
      <c r="K22" s="171"/>
    </row>
    <row r="23" spans="1:21" s="3" customFormat="1" ht="45" customHeight="1" x14ac:dyDescent="0.15">
      <c r="A23" s="310"/>
      <c r="B23" s="2124" t="s">
        <v>826</v>
      </c>
      <c r="C23" s="2125"/>
      <c r="D23" s="2126"/>
      <c r="E23" s="2127" t="s">
        <v>827</v>
      </c>
      <c r="F23" s="2127"/>
      <c r="G23" s="1967"/>
      <c r="H23" s="1937"/>
      <c r="I23" s="2128"/>
      <c r="J23" s="1968"/>
      <c r="K23" s="171"/>
    </row>
    <row r="24" spans="1:21" s="3" customFormat="1" ht="63" customHeight="1" x14ac:dyDescent="0.15">
      <c r="A24" s="310"/>
      <c r="B24" s="1316"/>
      <c r="C24" s="1189"/>
      <c r="D24" s="1190"/>
      <c r="E24" s="1940" t="s">
        <v>828</v>
      </c>
      <c r="F24" s="2127"/>
      <c r="G24" s="2127"/>
      <c r="H24" s="2127"/>
      <c r="I24" s="2127"/>
      <c r="J24" s="1967"/>
      <c r="K24" s="171"/>
    </row>
    <row r="25" spans="1:21" s="3" customFormat="1" ht="30.75" customHeight="1" x14ac:dyDescent="0.15">
      <c r="A25" s="310"/>
      <c r="B25" s="1316"/>
      <c r="C25" s="1189"/>
      <c r="D25" s="1190"/>
      <c r="E25" s="311"/>
      <c r="F25" s="1941" t="s">
        <v>829</v>
      </c>
      <c r="G25" s="2129"/>
      <c r="H25" s="2129"/>
      <c r="I25" s="2129"/>
      <c r="J25" s="1969"/>
      <c r="K25" s="171"/>
    </row>
    <row r="26" spans="1:21" s="3" customFormat="1" ht="30.75" customHeight="1" x14ac:dyDescent="0.15">
      <c r="A26" s="310"/>
      <c r="B26" s="1316"/>
      <c r="C26" s="1189"/>
      <c r="D26" s="1190"/>
      <c r="E26" s="311"/>
      <c r="F26" s="1941" t="s">
        <v>830</v>
      </c>
      <c r="G26" s="2129"/>
      <c r="H26" s="2129"/>
      <c r="I26" s="2129"/>
      <c r="J26" s="1969"/>
      <c r="K26" s="171"/>
    </row>
    <row r="27" spans="1:21" s="3" customFormat="1" ht="30.75" customHeight="1" x14ac:dyDescent="0.15">
      <c r="A27" s="310"/>
      <c r="B27" s="1316"/>
      <c r="C27" s="1189"/>
      <c r="D27" s="1190"/>
      <c r="E27" s="311"/>
      <c r="F27" s="1941" t="s">
        <v>831</v>
      </c>
      <c r="G27" s="2129"/>
      <c r="H27" s="2129"/>
      <c r="I27" s="2129"/>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2116"/>
      <c r="E37" s="2116"/>
      <c r="F37" s="2116"/>
      <c r="G37" s="2116"/>
      <c r="H37" s="2116"/>
      <c r="I37" s="2116"/>
      <c r="J37" s="1958"/>
    </row>
    <row r="38" spans="1:26" ht="27.75" customHeight="1" x14ac:dyDescent="0.15">
      <c r="B38" s="2118" t="s">
        <v>835</v>
      </c>
      <c r="C38" s="2119">
        <f>'申請書・総括票（共通）'!B48</f>
        <v>0</v>
      </c>
      <c r="D38" s="2120"/>
      <c r="E38" s="2120"/>
      <c r="F38" s="2121"/>
      <c r="G38" s="163" t="s">
        <v>508</v>
      </c>
      <c r="H38" s="1788">
        <f>'申請書・総括票（共通）'!A48</f>
        <v>1009</v>
      </c>
      <c r="I38" s="2117"/>
      <c r="J38" s="1964"/>
    </row>
    <row r="39" spans="1:26" ht="27.75" customHeight="1" x14ac:dyDescent="0.15">
      <c r="B39" s="1920"/>
      <c r="C39" s="1924"/>
      <c r="D39" s="1925"/>
      <c r="E39" s="1925"/>
      <c r="F39" s="1926"/>
      <c r="G39" s="165" t="s">
        <v>812</v>
      </c>
      <c r="H39" s="1928"/>
      <c r="I39" s="2122"/>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個票ｰ1009!B237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91"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21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2114" t="s">
        <v>848</v>
      </c>
      <c r="C59" s="1797" t="s">
        <v>849</v>
      </c>
      <c r="D59" s="1957"/>
      <c r="E59" s="1799"/>
      <c r="F59" s="2049" t="s">
        <v>850</v>
      </c>
      <c r="G59" s="2050"/>
      <c r="H59" s="2050"/>
      <c r="I59" s="2050"/>
      <c r="J59" s="2051"/>
    </row>
    <row r="60" spans="1:26" ht="30" customHeight="1" x14ac:dyDescent="0.15">
      <c r="B60" s="1795"/>
      <c r="C60" s="156"/>
      <c r="D60" s="187" t="s">
        <v>847</v>
      </c>
      <c r="E60" s="153"/>
      <c r="F60" s="2052"/>
      <c r="G60" s="2052"/>
      <c r="H60" s="2053"/>
      <c r="I60" s="2053"/>
      <c r="J60" s="2054"/>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2044" t="s">
        <v>852</v>
      </c>
      <c r="C68" s="2045"/>
      <c r="D68" s="1827"/>
      <c r="E68" s="1827"/>
      <c r="F68" s="1827"/>
      <c r="G68" s="1827"/>
      <c r="H68" s="1827"/>
      <c r="I68" s="1827"/>
      <c r="J68" s="2047"/>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86"/>
      <c r="C76" s="386"/>
      <c r="D76" s="386"/>
      <c r="E76" s="386"/>
      <c r="F76" s="386"/>
      <c r="G76" s="386"/>
      <c r="H76" s="386"/>
      <c r="I76" s="386"/>
      <c r="J76" s="386"/>
      <c r="K76" s="386"/>
    </row>
    <row r="77" spans="2:11" ht="33.75" customHeight="1" x14ac:dyDescent="0.15">
      <c r="B77" s="199" t="s">
        <v>837</v>
      </c>
      <c r="C77" s="1791">
        <f>個票ｰ1009!B238</f>
        <v>0</v>
      </c>
      <c r="D77" s="2116"/>
      <c r="E77" s="2116"/>
      <c r="F77" s="1958"/>
      <c r="G77" s="200" t="s">
        <v>838</v>
      </c>
      <c r="H77" s="1788">
        <v>2</v>
      </c>
      <c r="I77" s="2117"/>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91"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21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2114" t="s">
        <v>848</v>
      </c>
      <c r="C92" s="1797" t="s">
        <v>849</v>
      </c>
      <c r="D92" s="1957"/>
      <c r="E92" s="1799"/>
      <c r="F92" s="2049" t="s">
        <v>850</v>
      </c>
      <c r="G92" s="2050"/>
      <c r="H92" s="2050"/>
      <c r="I92" s="2050"/>
      <c r="J92" s="2051"/>
    </row>
    <row r="93" spans="2:10" ht="30" customHeight="1" outlineLevel="1" x14ac:dyDescent="0.15">
      <c r="B93" s="1795"/>
      <c r="C93" s="156"/>
      <c r="D93" s="187" t="s">
        <v>847</v>
      </c>
      <c r="E93" s="153"/>
      <c r="F93" s="2052"/>
      <c r="G93" s="2052"/>
      <c r="H93" s="2053"/>
      <c r="I93" s="2053"/>
      <c r="J93" s="2054"/>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2044" t="s">
        <v>852</v>
      </c>
      <c r="C101" s="2045"/>
      <c r="D101" s="1827"/>
      <c r="E101" s="1827"/>
      <c r="F101" s="1827"/>
      <c r="G101" s="1827"/>
      <c r="H101" s="1827"/>
      <c r="I101" s="1827"/>
      <c r="J101" s="2047"/>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個票ｰ1009!B241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91"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21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2114" t="s">
        <v>848</v>
      </c>
      <c r="C128" s="1797" t="s">
        <v>849</v>
      </c>
      <c r="D128" s="1957"/>
      <c r="E128" s="1799"/>
      <c r="F128" s="2049" t="s">
        <v>850</v>
      </c>
      <c r="G128" s="2050"/>
      <c r="H128" s="2050"/>
      <c r="I128" s="2050"/>
      <c r="J128" s="2051"/>
    </row>
    <row r="129" spans="1:26" ht="30" customHeight="1" outlineLevel="1" x14ac:dyDescent="0.15">
      <c r="B129" s="1795"/>
      <c r="C129" s="156"/>
      <c r="D129" s="187" t="s">
        <v>847</v>
      </c>
      <c r="E129" s="153"/>
      <c r="F129" s="2052"/>
      <c r="G129" s="2052"/>
      <c r="H129" s="2053"/>
      <c r="I129" s="2053"/>
      <c r="J129" s="2054"/>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2044" t="s">
        <v>852</v>
      </c>
      <c r="C137" s="2045"/>
      <c r="D137" s="1827"/>
      <c r="E137" s="1827"/>
      <c r="F137" s="1827"/>
      <c r="G137" s="1827"/>
      <c r="H137" s="1827"/>
      <c r="I137" s="1827"/>
      <c r="J137" s="2047"/>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86"/>
      <c r="C146" s="386"/>
      <c r="D146" s="386"/>
      <c r="E146" s="386"/>
      <c r="F146" s="386"/>
      <c r="G146" s="386"/>
      <c r="H146" s="386"/>
      <c r="I146" s="386"/>
      <c r="J146" s="386"/>
      <c r="K146" s="386"/>
    </row>
    <row r="147" spans="2:11" ht="33.75" customHeight="1" x14ac:dyDescent="0.15">
      <c r="B147" s="199" t="s">
        <v>837</v>
      </c>
      <c r="C147" s="1791">
        <f>個票ｰ1009!B242</f>
        <v>0</v>
      </c>
      <c r="D147" s="2116"/>
      <c r="E147" s="2116"/>
      <c r="F147" s="1958"/>
      <c r="G147" s="200" t="s">
        <v>838</v>
      </c>
      <c r="H147" s="1788">
        <v>12</v>
      </c>
      <c r="I147" s="2117"/>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91"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21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2114" t="s">
        <v>848</v>
      </c>
      <c r="C161" s="1797" t="s">
        <v>849</v>
      </c>
      <c r="D161" s="1957"/>
      <c r="E161" s="1799"/>
      <c r="F161" s="2049" t="s">
        <v>850</v>
      </c>
      <c r="G161" s="2050"/>
      <c r="H161" s="2050"/>
      <c r="I161" s="2050"/>
      <c r="J161" s="2051"/>
    </row>
    <row r="162" spans="1:26" ht="30" customHeight="1" outlineLevel="1" x14ac:dyDescent="0.15">
      <c r="B162" s="1795"/>
      <c r="C162" s="156"/>
      <c r="D162" s="187" t="s">
        <v>847</v>
      </c>
      <c r="E162" s="153"/>
      <c r="F162" s="2052"/>
      <c r="G162" s="2052"/>
      <c r="H162" s="2053"/>
      <c r="I162" s="2053"/>
      <c r="J162" s="2054"/>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2044" t="s">
        <v>852</v>
      </c>
      <c r="C170" s="2045"/>
      <c r="D170" s="1827"/>
      <c r="E170" s="1827"/>
      <c r="F170" s="1827"/>
      <c r="G170" s="1827"/>
      <c r="H170" s="1827"/>
      <c r="I170" s="1827"/>
      <c r="J170" s="2047"/>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個票ｰ1009!B243</f>
        <v>0</v>
      </c>
      <c r="D179" s="2116"/>
      <c r="E179" s="2116"/>
      <c r="F179" s="1958"/>
      <c r="G179" s="200" t="s">
        <v>838</v>
      </c>
      <c r="H179" s="1788">
        <v>13</v>
      </c>
      <c r="I179" s="2117"/>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91"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2061"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2114" t="s">
        <v>860</v>
      </c>
      <c r="C193" s="1797" t="s">
        <v>849</v>
      </c>
      <c r="D193" s="1957"/>
      <c r="E193" s="1799"/>
      <c r="F193" s="2049" t="s">
        <v>850</v>
      </c>
      <c r="G193" s="2050"/>
      <c r="H193" s="2050"/>
      <c r="I193" s="2050"/>
      <c r="J193" s="2051"/>
    </row>
    <row r="194" spans="1:26" ht="30" customHeight="1" outlineLevel="1" x14ac:dyDescent="0.15">
      <c r="B194" s="1795"/>
      <c r="C194" s="156"/>
      <c r="D194" s="187" t="s">
        <v>847</v>
      </c>
      <c r="E194" s="153"/>
      <c r="F194" s="2052"/>
      <c r="G194" s="2052"/>
      <c r="H194" s="2053"/>
      <c r="I194" s="2053"/>
      <c r="J194" s="2054"/>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2044" t="s">
        <v>852</v>
      </c>
      <c r="C202" s="2045"/>
      <c r="D202" s="1827"/>
      <c r="E202" s="1827"/>
      <c r="F202" s="1827"/>
      <c r="G202" s="1827"/>
      <c r="H202" s="1827"/>
      <c r="I202" s="1827"/>
      <c r="J202" s="2047"/>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個票ｰ1009!B244</f>
        <v>0</v>
      </c>
      <c r="D211" s="2116"/>
      <c r="E211" s="2116"/>
      <c r="F211" s="1958"/>
      <c r="G211" s="200" t="s">
        <v>838</v>
      </c>
      <c r="H211" s="1788">
        <v>14</v>
      </c>
      <c r="I211" s="2117"/>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91"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21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2114" t="s">
        <v>848</v>
      </c>
      <c r="C225" s="1797" t="s">
        <v>849</v>
      </c>
      <c r="D225" s="1957"/>
      <c r="E225" s="1799"/>
      <c r="F225" s="2049" t="s">
        <v>850</v>
      </c>
      <c r="G225" s="2050"/>
      <c r="H225" s="2050"/>
      <c r="I225" s="2050"/>
      <c r="J225" s="2051"/>
    </row>
    <row r="226" spans="1:26" ht="30" customHeight="1" outlineLevel="1" x14ac:dyDescent="0.15">
      <c r="B226" s="1795"/>
      <c r="C226" s="156"/>
      <c r="D226" s="187" t="s">
        <v>847</v>
      </c>
      <c r="E226" s="153"/>
      <c r="F226" s="2052"/>
      <c r="G226" s="2052"/>
      <c r="H226" s="2053"/>
      <c r="I226" s="2053"/>
      <c r="J226" s="2054"/>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2044" t="s">
        <v>852</v>
      </c>
      <c r="C234" s="2045"/>
      <c r="D234" s="1827"/>
      <c r="E234" s="1827"/>
      <c r="F234" s="1827"/>
      <c r="G234" s="1827"/>
      <c r="H234" s="1827"/>
      <c r="I234" s="1827"/>
      <c r="J234" s="2047"/>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86"/>
      <c r="C243" s="386"/>
      <c r="D243" s="386"/>
      <c r="E243" s="386"/>
      <c r="F243" s="386"/>
      <c r="G243" s="386"/>
      <c r="H243" s="386"/>
      <c r="I243" s="386"/>
      <c r="J243" s="386"/>
      <c r="K243" s="386"/>
    </row>
    <row r="244" spans="2:11" ht="33.75" customHeight="1" x14ac:dyDescent="0.15">
      <c r="B244" s="199" t="s">
        <v>837</v>
      </c>
      <c r="C244" s="1791">
        <f>個票ｰ1009!B245</f>
        <v>0</v>
      </c>
      <c r="D244" s="2116"/>
      <c r="E244" s="2116"/>
      <c r="F244" s="1958"/>
      <c r="G244" s="200" t="s">
        <v>838</v>
      </c>
      <c r="H244" s="1788">
        <v>15</v>
      </c>
      <c r="I244" s="2117"/>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91"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21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2114" t="s">
        <v>848</v>
      </c>
      <c r="C258" s="1797" t="s">
        <v>849</v>
      </c>
      <c r="D258" s="1957"/>
      <c r="E258" s="1799"/>
      <c r="F258" s="2049" t="s">
        <v>850</v>
      </c>
      <c r="G258" s="2050"/>
      <c r="H258" s="2050"/>
      <c r="I258" s="2050"/>
      <c r="J258" s="2051"/>
    </row>
    <row r="259" spans="1:26" ht="30" customHeight="1" outlineLevel="1" x14ac:dyDescent="0.15">
      <c r="B259" s="1795"/>
      <c r="C259" s="156"/>
      <c r="D259" s="187" t="s">
        <v>847</v>
      </c>
      <c r="E259" s="153"/>
      <c r="F259" s="2058"/>
      <c r="G259" s="2058"/>
      <c r="H259" s="2059"/>
      <c r="I259" s="2059"/>
      <c r="J259" s="2060"/>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2044" t="s">
        <v>852</v>
      </c>
      <c r="C267" s="2045"/>
      <c r="D267" s="1827"/>
      <c r="E267" s="1827"/>
      <c r="F267" s="1827"/>
      <c r="G267" s="1827"/>
      <c r="H267" s="1827"/>
      <c r="I267" s="1827"/>
      <c r="J267" s="2047"/>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個票ｰ1009!B246</f>
        <v>0</v>
      </c>
      <c r="D276" s="2116"/>
      <c r="E276" s="2116"/>
      <c r="F276" s="1958"/>
      <c r="G276" s="200" t="s">
        <v>838</v>
      </c>
      <c r="H276" s="1788">
        <v>16</v>
      </c>
      <c r="I276" s="2117"/>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91"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21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2114" t="s">
        <v>848</v>
      </c>
      <c r="C290" s="1797" t="s">
        <v>849</v>
      </c>
      <c r="D290" s="1957"/>
      <c r="E290" s="1799"/>
      <c r="F290" s="2049" t="s">
        <v>850</v>
      </c>
      <c r="G290" s="2050"/>
      <c r="H290" s="2050"/>
      <c r="I290" s="2050"/>
      <c r="J290" s="2051"/>
    </row>
    <row r="291" spans="1:26" ht="30" customHeight="1" outlineLevel="1" x14ac:dyDescent="0.15">
      <c r="B291" s="1795"/>
      <c r="C291" s="156"/>
      <c r="D291" s="187" t="s">
        <v>847</v>
      </c>
      <c r="E291" s="153"/>
      <c r="F291" s="2058"/>
      <c r="G291" s="2058"/>
      <c r="H291" s="2059"/>
      <c r="I291" s="2059"/>
      <c r="J291" s="2060"/>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2044" t="s">
        <v>852</v>
      </c>
      <c r="C299" s="2045"/>
      <c r="D299" s="1827"/>
      <c r="E299" s="1827"/>
      <c r="F299" s="1827"/>
      <c r="G299" s="1827"/>
      <c r="H299" s="1827"/>
      <c r="I299" s="1827"/>
      <c r="J299" s="2047"/>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個票ｰ1009!B247</f>
        <v>0</v>
      </c>
      <c r="D308" s="2116"/>
      <c r="E308" s="2116"/>
      <c r="F308" s="1958"/>
      <c r="G308" s="200" t="s">
        <v>838</v>
      </c>
      <c r="H308" s="1788">
        <v>17</v>
      </c>
      <c r="I308" s="2117"/>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91"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21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2114" t="s">
        <v>848</v>
      </c>
      <c r="C322" s="1797" t="s">
        <v>849</v>
      </c>
      <c r="D322" s="1957"/>
      <c r="E322" s="1799"/>
      <c r="F322" s="2049" t="s">
        <v>850</v>
      </c>
      <c r="G322" s="2050"/>
      <c r="H322" s="2050"/>
      <c r="I322" s="2050"/>
      <c r="J322" s="2051"/>
    </row>
    <row r="323" spans="1:26" ht="30" customHeight="1" outlineLevel="1" x14ac:dyDescent="0.15">
      <c r="B323" s="1795"/>
      <c r="C323" s="156"/>
      <c r="D323" s="187" t="s">
        <v>847</v>
      </c>
      <c r="E323" s="153"/>
      <c r="F323" s="2058"/>
      <c r="G323" s="2058"/>
      <c r="H323" s="2059"/>
      <c r="I323" s="2059"/>
      <c r="J323" s="2060"/>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2044" t="s">
        <v>852</v>
      </c>
      <c r="C331" s="2045"/>
      <c r="D331" s="1827"/>
      <c r="E331" s="1827"/>
      <c r="F331" s="1827"/>
      <c r="G331" s="1827"/>
      <c r="H331" s="1827"/>
      <c r="I331" s="1827"/>
      <c r="J331" s="2047"/>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86"/>
      <c r="C340" s="386"/>
      <c r="D340" s="386"/>
      <c r="E340" s="386"/>
      <c r="F340" s="386"/>
      <c r="G340" s="386"/>
      <c r="H340" s="386"/>
      <c r="I340" s="386"/>
      <c r="J340" s="386"/>
      <c r="K340" s="386"/>
    </row>
    <row r="341" spans="2:11" ht="33.75" customHeight="1" x14ac:dyDescent="0.15">
      <c r="B341" s="199" t="s">
        <v>837</v>
      </c>
      <c r="C341" s="1791">
        <f>個票ｰ1009!B248</f>
        <v>0</v>
      </c>
      <c r="D341" s="2116"/>
      <c r="E341" s="2116"/>
      <c r="F341" s="1958"/>
      <c r="G341" s="200" t="s">
        <v>838</v>
      </c>
      <c r="H341" s="1788">
        <v>18</v>
      </c>
      <c r="I341" s="2117"/>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91"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21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2114" t="s">
        <v>848</v>
      </c>
      <c r="C355" s="1797" t="s">
        <v>849</v>
      </c>
      <c r="D355" s="1957"/>
      <c r="E355" s="1799"/>
      <c r="F355" s="2049" t="s">
        <v>850</v>
      </c>
      <c r="G355" s="2050"/>
      <c r="H355" s="2050"/>
      <c r="I355" s="2050"/>
      <c r="J355" s="2051"/>
    </row>
    <row r="356" spans="1:26" ht="30" customHeight="1" outlineLevel="1" x14ac:dyDescent="0.15">
      <c r="B356" s="1795"/>
      <c r="C356" s="156"/>
      <c r="D356" s="187" t="s">
        <v>847</v>
      </c>
      <c r="E356" s="153"/>
      <c r="F356" s="2052"/>
      <c r="G356" s="2052"/>
      <c r="H356" s="2053"/>
      <c r="I356" s="2053"/>
      <c r="J356" s="2054"/>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2044" t="s">
        <v>852</v>
      </c>
      <c r="C364" s="2045"/>
      <c r="D364" s="1827"/>
      <c r="E364" s="1827"/>
      <c r="F364" s="1827"/>
      <c r="G364" s="1827"/>
      <c r="H364" s="1827"/>
      <c r="I364" s="1827"/>
      <c r="J364" s="2047"/>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個票ｰ1009!B249</f>
        <v>0</v>
      </c>
      <c r="D373" s="2116"/>
      <c r="E373" s="2116"/>
      <c r="F373" s="1958"/>
      <c r="G373" s="200" t="s">
        <v>838</v>
      </c>
      <c r="H373" s="1788">
        <v>19</v>
      </c>
      <c r="I373" s="2117"/>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91"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21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2114" t="s">
        <v>848</v>
      </c>
      <c r="C387" s="1797" t="s">
        <v>849</v>
      </c>
      <c r="D387" s="1957"/>
      <c r="E387" s="1799"/>
      <c r="F387" s="2049" t="s">
        <v>850</v>
      </c>
      <c r="G387" s="2050"/>
      <c r="H387" s="2050"/>
      <c r="I387" s="2050"/>
      <c r="J387" s="2051"/>
    </row>
    <row r="388" spans="1:26" ht="30" customHeight="1" outlineLevel="1" x14ac:dyDescent="0.15">
      <c r="B388" s="1795"/>
      <c r="C388" s="156"/>
      <c r="D388" s="187" t="s">
        <v>847</v>
      </c>
      <c r="E388" s="153"/>
      <c r="F388" s="2052"/>
      <c r="G388" s="2052"/>
      <c r="H388" s="2053"/>
      <c r="I388" s="2053"/>
      <c r="J388" s="2054"/>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2044" t="s">
        <v>852</v>
      </c>
      <c r="C396" s="2045"/>
      <c r="D396" s="1827"/>
      <c r="E396" s="1827"/>
      <c r="F396" s="1827"/>
      <c r="G396" s="1827"/>
      <c r="H396" s="1827"/>
      <c r="I396" s="1827"/>
      <c r="J396" s="2047"/>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個票ｰ1009!B250</f>
        <v>0</v>
      </c>
      <c r="D405" s="2116"/>
      <c r="E405" s="2116"/>
      <c r="F405" s="1958"/>
      <c r="G405" s="200" t="s">
        <v>838</v>
      </c>
      <c r="H405" s="1788">
        <v>20</v>
      </c>
      <c r="I405" s="2117"/>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91"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21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2114" t="s">
        <v>848</v>
      </c>
      <c r="C419" s="1797" t="s">
        <v>849</v>
      </c>
      <c r="D419" s="1957"/>
      <c r="E419" s="1799"/>
      <c r="F419" s="2049" t="s">
        <v>850</v>
      </c>
      <c r="G419" s="2050"/>
      <c r="H419" s="2050"/>
      <c r="I419" s="2050"/>
      <c r="J419" s="2051"/>
    </row>
    <row r="420" spans="1:26" ht="30" customHeight="1" outlineLevel="1" x14ac:dyDescent="0.15">
      <c r="B420" s="1795"/>
      <c r="C420" s="156"/>
      <c r="D420" s="187" t="s">
        <v>847</v>
      </c>
      <c r="E420" s="153"/>
      <c r="F420" s="2052"/>
      <c r="G420" s="2052"/>
      <c r="H420" s="2053"/>
      <c r="I420" s="2053"/>
      <c r="J420" s="2054"/>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2044" t="s">
        <v>852</v>
      </c>
      <c r="C428" s="2045"/>
      <c r="D428" s="1827"/>
      <c r="E428" s="1827"/>
      <c r="F428" s="1827"/>
      <c r="G428" s="1827"/>
      <c r="H428" s="1827"/>
      <c r="I428" s="1827"/>
      <c r="J428" s="2047"/>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35" priority="5" operator="equal">
      <formula>0</formula>
    </cfRule>
  </conditionalFormatting>
  <conditionalFormatting sqref="E25:J27">
    <cfRule type="expression" dxfId="34" priority="1">
      <formula>$H$23="含んでいない"</formula>
    </cfRule>
  </conditionalFormatting>
  <conditionalFormatting sqref="F28:J28">
    <cfRule type="expression" dxfId="33" priority="2">
      <formula>$E$27="○"</formula>
    </cfRule>
  </conditionalFormatting>
  <conditionalFormatting sqref="H3:K3">
    <cfRule type="cellIs" dxfId="32" priority="4" operator="equal">
      <formula>0</formula>
    </cfRule>
  </conditionalFormatting>
  <conditionalFormatting sqref="H32:K32">
    <cfRule type="cellIs" dxfId="31"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5AC15BDF-3A85-4EC3-A392-BBCCA3E911EC}">
      <formula1>"はい（いずれにも該当しない）,いいえ（いずれかに該当する）"</formula1>
    </dataValidation>
    <dataValidation type="list" allowBlank="1" showInputMessage="1" showErrorMessage="1" sqref="E21:J21" xr:uid="{7822B651-CFC7-490A-A366-CE1FBF2EB3FD}">
      <formula1>"全員に支援を行っている,一部に支援を行っている,支援を行っていない"</formula1>
    </dataValidation>
    <dataValidation type="list" allowBlank="1" showInputMessage="1" showErrorMessage="1" sqref="E19:J19" xr:uid="{ABC96E91-8F6F-40C3-9461-A860D550C331}">
      <formula1>"全員に伝えている,一部に伝えている,伝えていない"</formula1>
    </dataValidation>
    <dataValidation type="list" allowBlank="1" showInputMessage="1" showErrorMessage="1" sqref="E17:J17" xr:uid="{C722106A-6280-4E19-868D-858F19B709C6}">
      <formula1>"全員の評価を行っている,一部の評価を行っている,評価を行っていない"</formula1>
    </dataValidation>
    <dataValidation type="list" allowBlank="1" showInputMessage="1" showErrorMessage="1" sqref="E16:J16" xr:uid="{99B82724-4AFA-468C-8874-81B9BB9257A2}">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798C7A55-7587-40BD-9758-C4317B3DEB80}"/>
    <dataValidation allowBlank="1" showInputMessage="1" showErrorMessage="1" prompt="直近の職歴について、所属だけではなく「担当分野」も記載。" sqref="F60:J63 F93:J96 F129:J132 F162:J165" xr:uid="{C4D8A16F-3065-4165-86A8-393A628DC15B}"/>
    <dataValidation allowBlank="1" showInputMessage="1" showErrorMessage="1" prompt="これまでの講師歴について、所属だけでなく「担当分野」まで記載。" sqref="F87:J91 F123:J127 F156:J160" xr:uid="{FEBA0CE6-947F-446E-8113-2E120BABE0F1}"/>
    <dataValidation type="list" allowBlank="1" showInputMessage="1" showErrorMessage="1" sqref="H23:J23" xr:uid="{A1DA6B51-7F53-495D-8690-C885D8D6F3A0}">
      <formula1>"含んでいる,含んでいない"</formula1>
    </dataValidation>
    <dataValidation type="list" allowBlank="1" showInputMessage="1" showErrorMessage="1" sqref="E25:E27" xr:uid="{DFFE0A93-AD84-4D24-8EBE-F68D50AA6E8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9CA5-9D48-437A-B9E0-6B2397072F9B}">
  <sheetPr>
    <pageSetUpPr fitToPage="1"/>
  </sheetPr>
  <dimension ref="A1:XFD356"/>
  <sheetViews>
    <sheetView showGridLines="0" view="pageBreakPreview" zoomScaleNormal="100" zoomScaleSheetLayoutView="100" workbookViewId="0">
      <selection activeCell="B241" sqref="B241:D250"/>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'申請書・総括票（共通）'!B49</f>
        <v>0</v>
      </c>
      <c r="D8" s="1463"/>
      <c r="E8" s="1463"/>
      <c r="F8" s="1463"/>
      <c r="G8" s="1463"/>
      <c r="H8" s="1463"/>
      <c r="I8" s="1463"/>
      <c r="J8" s="1463"/>
      <c r="K8" s="1463"/>
      <c r="L8" s="1463"/>
      <c r="M8" s="1463"/>
      <c r="N8" s="977" t="s">
        <v>508</v>
      </c>
      <c r="O8" s="977"/>
      <c r="P8" s="1464">
        <f>'申請書・総括票（共通）'!A49</f>
        <v>1010</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978</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IF(COUNTIF(ロール対応表ｰ1010!$D$58:$S$58,F52)=0,"【ERROR正しいロールを選択してください】","")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IF(COUNTIF(ロール対応表ｰ1010!$D$59:$S$59,F54)=0,"【ERROR正しいロールを選択してください】","")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979</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x14ac:dyDescent="0.15">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x14ac:dyDescent="0.15">
      <c r="A76" s="1212" t="s">
        <v>897</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IF(ロール対応表ｰ1010!$T$57=0,"","「ロール対応表」シートと一致していないスキル項目があります")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402"/>
      <c r="B175" s="402"/>
      <c r="C175" s="402"/>
      <c r="D175" s="402"/>
      <c r="E175" s="122"/>
      <c r="F175" s="122"/>
      <c r="G175" s="122"/>
      <c r="H175" s="122"/>
      <c r="I175" s="122"/>
      <c r="J175" s="122"/>
      <c r="K175" s="122"/>
      <c r="L175" s="122"/>
      <c r="M175" s="122"/>
      <c r="N175" s="122"/>
      <c r="O175" s="122"/>
      <c r="P175" s="122"/>
      <c r="Q175" s="122"/>
      <c r="R175" s="122"/>
    </row>
    <row r="176" spans="1:29" ht="23.25" customHeight="1" x14ac:dyDescent="0.15">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402"/>
      <c r="B213" s="402"/>
      <c r="C213" s="402"/>
      <c r="D213" s="402"/>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402"/>
      <c r="B223" s="402"/>
      <c r="C223" s="402"/>
      <c r="D223" s="402"/>
      <c r="E223" s="122"/>
      <c r="F223" s="122"/>
      <c r="G223" s="122"/>
      <c r="H223" s="122"/>
      <c r="I223" s="122"/>
      <c r="J223" s="122"/>
      <c r="K223" s="122"/>
      <c r="L223" s="122"/>
      <c r="M223" s="122"/>
      <c r="N223" s="122"/>
      <c r="O223" s="122"/>
      <c r="P223" s="122"/>
      <c r="Q223" s="122"/>
      <c r="R223" s="122"/>
    </row>
    <row r="224" spans="1:18" ht="16.5" customHeight="1" x14ac:dyDescent="0.15">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402"/>
      <c r="B251" s="402"/>
      <c r="C251" s="402"/>
      <c r="D251" s="402"/>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row>
    <row r="259" spans="1:128" ht="50.1" customHeight="1" x14ac:dyDescent="0.15">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x14ac:dyDescent="0.15">
      <c r="A329" s="997" t="s">
        <v>688</v>
      </c>
      <c r="B329" s="997"/>
      <c r="C329" s="997"/>
      <c r="D329" s="997"/>
      <c r="E329" s="997"/>
      <c r="F329" s="997"/>
    </row>
    <row r="330" spans="1:128" s="404" customFormat="1" ht="15" customHeight="1" x14ac:dyDescent="0.15">
      <c r="A330" s="998"/>
      <c r="B330" s="998"/>
      <c r="C330" s="998"/>
      <c r="D330" s="998"/>
      <c r="E330" s="998"/>
      <c r="F330" s="998"/>
    </row>
    <row r="331" spans="1:128" s="404"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pzO3nqBZbzM/roCuDRjvejyhrO/LptXPcfGlIy/SaOhqcnWIb9Tb5r/ekuWKlyr5+40ILK/xqn9MiMO5htwkgQ==" saltValue="PqYgewHnoaJNEtoJKLds9g=="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30" priority="1">
      <formula>$P$55="含んでいない"</formula>
    </cfRule>
  </conditionalFormatting>
  <conditionalFormatting sqref="E194:R194">
    <cfRule type="cellIs" dxfId="29" priority="7" operator="equal">
      <formula>"自動で入力されます"</formula>
    </cfRule>
  </conditionalFormatting>
  <conditionalFormatting sqref="F181">
    <cfRule type="expression" dxfId="28" priority="8">
      <formula>"P73=""なし"""</formula>
    </cfRule>
  </conditionalFormatting>
  <conditionalFormatting sqref="F61:R61">
    <cfRule type="expression" dxfId="27" priority="3">
      <formula>$E60="○"</formula>
    </cfRule>
  </conditionalFormatting>
  <conditionalFormatting sqref="H69:R69">
    <cfRule type="cellIs" dxfId="26" priority="6" operator="equal">
      <formula>"自動で入力されます"</formula>
    </cfRule>
  </conditionalFormatting>
  <conditionalFormatting sqref="H71:R71">
    <cfRule type="cellIs" dxfId="25" priority="5" operator="equal">
      <formula>"自動で入力されます"</formula>
    </cfRule>
  </conditionalFormatting>
  <conditionalFormatting sqref="N169">
    <cfRule type="cellIs" dxfId="24" priority="4" operator="equal">
      <formula>"「ロール対応表」シートと一致していないスキル項目があります"</formula>
    </cfRule>
  </conditionalFormatting>
  <conditionalFormatting sqref="O3 C7:R7 N8:P8 C8:C9">
    <cfRule type="cellIs" dxfId="23" priority="19" operator="equal">
      <formula>0</formula>
    </cfRule>
  </conditionalFormatting>
  <conditionalFormatting sqref="P55:R55">
    <cfRule type="expression" priority="2">
      <formula>$P$55="含んでいない"</formula>
    </cfRule>
  </conditionalFormatting>
  <conditionalFormatting sqref="Z177">
    <cfRule type="expression" dxfId="22" priority="9">
      <formula>"P73=""なし"""</formula>
    </cfRule>
  </conditionalFormatting>
  <dataValidations count="40">
    <dataValidation type="list" allowBlank="1" showErrorMessage="1" sqref="N79:N138" xr:uid="{AB18FB11-ED96-460C-8525-DE317D527936}">
      <formula1>"全部,一部,実施なし"</formula1>
    </dataValidation>
    <dataValidation type="list" allowBlank="1" showInputMessage="1" showErrorMessage="1" sqref="E348:S350" xr:uid="{414B5EC8-C64C-447A-8D54-812426A1CF60}">
      <formula1>"定期的に見直している,見直していない"</formula1>
    </dataValidation>
    <dataValidation type="list" allowBlank="1" showInputMessage="1" showErrorMessage="1" sqref="E342:S344" xr:uid="{4D7E3FBF-28DA-4099-B224-D90CB7CDB338}">
      <formula1>"講座実績の検証を行っている,検証を行っていない"</formula1>
    </dataValidation>
    <dataValidation type="list" allowBlank="1" showInputMessage="1" showErrorMessage="1" sqref="E308:S309" xr:uid="{DE696215-45F8-4D9B-BF7F-803CF1055C7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CEFBC186-A1FC-423D-982B-4BC166C494A0}">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157D2BA2-C031-42E5-BCF0-2C71151F73B0}"/>
    <dataValidation imeMode="off" allowBlank="1" showInputMessage="1" showErrorMessage="1" sqref="E14" xr:uid="{C6D9739B-BC94-42DA-AF4D-E7CB4408AA61}"/>
    <dataValidation allowBlank="1" showInputMessage="1" showErrorMessage="1" prompt="ホームページ等で公表することが必要。" sqref="E219:R219" xr:uid="{ED2B7249-F9D4-4674-9820-BD013FCEEBE8}"/>
    <dataValidation allowBlank="1" showInputMessage="1" showErrorMessage="1" prompt="演習を通学で行う（eラーニングで実施しない）場合は、記載不要。_x000a_双方向又は多方向に授業を行うための措置が取られていることが必要。" sqref="E210" xr:uid="{4F04F1E5-FA55-43FD-9DBF-59741561CDB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27453970-71CF-4EA7-9D72-1D346EC7ECCB}"/>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3E730FC3-E57B-4FD3-99DD-3E2E78A6723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36939315-4D74-4789-8322-272DF631765C}">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9B7744E8-B7BA-454A-B1A3-276AE54D35B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CAD750C3-48EA-4FD4-8A44-A4947D684D20}"/>
    <dataValidation allowBlank="1" showInputMessage="1" showErrorMessage="1" prompt="受講前に身に付けておくことが推奨される知識・技術を記載。" sqref="E178" xr:uid="{DF1EF570-DFE0-4DFA-91FB-E400C39B0736}"/>
    <dataValidation allowBlank="1" showInputMessage="1" showErrorMessage="1" prompt="受講前に経験しておくことが推奨される実務経験を記載。" sqref="E177" xr:uid="{89A60895-81B3-4C8A-945E-182C20564016}"/>
    <dataValidation allowBlank="1" showInputMessage="1" showErrorMessage="1" prompt="身に付けられるスキルの具体的な内容を記載。" sqref="E67:R67" xr:uid="{086B0B0D-C35E-44E8-A219-DBBBEDED675B}"/>
    <dataValidation allowBlank="1" showInputMessage="1" showErrorMessage="1" prompt="再認定申請講座の場合は、改善内容や時期が分かるように具体的に記載してください。" sqref="E37:R37" xr:uid="{9FEBDC9E-5C44-4DE2-95C9-23397330AC55}"/>
    <dataValidation allowBlank="1" showInputMessage="1" showErrorMessage="1" prompt="前回の認定適用日から申請書提出前日までの実績を記載してください。" sqref="F23:G25 N23:O25" xr:uid="{71D010ED-7202-4A98-9A64-01F092160EA1}"/>
    <dataValidation allowBlank="1" showInputMessage="1" showErrorMessage="1" prompt="既存講座の申請の場合→「２．教育訓練の対象分野」へ" sqref="E26" xr:uid="{ACA96FA5-9137-4015-B35B-FE366F713AD4}"/>
    <dataValidation type="list" allowBlank="1" showInputMessage="1" showErrorMessage="1" sqref="E21 E180:E181 O79:P79 O85:P85 O91:P91 O97:P97 O103:P103 O109:P109 O115:P115 O121:P121 O127:P127 O133:P133 O139:P139 O145:P145 O151:P151 O157:P157 O163:P163" xr:uid="{DBE8C5F6-C436-45E9-A140-CBE6E6BD4B0D}">
      <formula1>"有,無"</formula1>
    </dataValidation>
    <dataValidation type="list" allowBlank="1" showInputMessage="1" showErrorMessage="1" sqref="E197" xr:uid="{87DA0534-EA80-490E-9A09-FB4E5B0A0606}">
      <formula1>"あり（必須）,あり（任意）,なし"</formula1>
    </dataValidation>
    <dataValidation type="list" allowBlank="1" showInputMessage="1" showErrorMessage="1" sqref="AB10 E16:E18" xr:uid="{2ADFD22A-CE00-4638-8F22-FBE902616CFE}">
      <formula1>"通学,通信"</formula1>
    </dataValidation>
    <dataValidation type="list" allowBlank="1" showInputMessage="1" showErrorMessage="1" sqref="G188:H188 G191:H191" xr:uid="{2F1EAE35-7946-44CE-BE25-887ED52D02ED}">
      <formula1>"100％,90%以上,70%以上,66%(2/3)以上,60%以上,50%以上,50%未満でも可,その他"</formula1>
    </dataValidation>
    <dataValidation type="list" allowBlank="1" showInputMessage="1" showErrorMessage="1" sqref="K188 K191" xr:uid="{A66374CF-64CB-443E-A408-89D623A4F71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23A3F0F3-E52B-4525-A4B9-56E061626EE0}">
      <formula1>"認める,認めない,その他"</formula1>
    </dataValidation>
    <dataValidation type="list" allowBlank="1" showInputMessage="1" showErrorMessage="1" sqref="F18:H18" xr:uid="{D8149B05-9468-4E35-8554-47AD40D1DD31}">
      <formula1>"通信,一部eラーニング,eラーニング"</formula1>
    </dataValidation>
    <dataValidation type="list" allowBlank="1" showInputMessage="1" showErrorMessage="1" sqref="F16:H16" xr:uid="{A59EAB64-DA0C-486E-B43D-4CE45C5F1C63}">
      <formula1>"昼間（平日）,夜間（平日）,土日,昼間（平日）＋土日,夜間（平日）＋土日"</formula1>
    </dataValidation>
    <dataValidation type="list" allowBlank="1" showInputMessage="1" showErrorMessage="1" sqref="L259:N259" xr:uid="{504C5602-B8A6-4257-9C6F-699976C67460}">
      <formula1>"該当する,該当しない"</formula1>
    </dataValidation>
    <dataValidation type="list" allowBlank="1" showInputMessage="1" showErrorMessage="1" sqref="E27:R27 E65 E57:E60" xr:uid="{1E4BB4F2-A4AE-4121-95F6-FA0CFE625EEC}">
      <formula1>"○"</formula1>
    </dataValidation>
    <dataValidation type="list" allowBlank="1" showInputMessage="1" showErrorMessage="1" sqref="E186:G186" xr:uid="{72B157A8-DE73-4284-B7DF-093648047E9F}">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1C4E199C-BDE5-4C17-8D3F-A92EEA8F2107}"/>
    <dataValidation type="list" allowBlank="1" showInputMessage="1" showErrorMessage="1" sqref="E206:H206" xr:uid="{FE35561A-8871-479F-916E-0A00B490F58B}">
      <formula1>"パンフレット,ホームページ(右にURLを記載),パンフレット＋ホームページ(右にURLを記載)"</formula1>
    </dataValidation>
    <dataValidation type="list" allowBlank="1" showInputMessage="1" showErrorMessage="1" sqref="E73:H73" xr:uid="{1D5D21A1-309D-4CE7-9E05-9831F4B08B1B}">
      <formula1>"パンフレット,パンフレット＋ホームページ（右にURLを記載）,ホームページ（右にURLを記載）"</formula1>
    </dataValidation>
    <dataValidation type="list" allowBlank="1" showInputMessage="1" showErrorMessage="1" sqref="P55:R55" xr:uid="{3312C752-2539-4298-B6BA-71F4A41CA9E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4F666B10-E31C-44BF-BDDB-4F40958C343D}"/>
    <dataValidation allowBlank="1" showInputMessage="1" showErrorMessage="1" prompt="新規のカリキュラムを加えるなど内容を変更した講座を申請を選択の場合→「（16）申請にあたり、新たに追加・変更した内容」へ。" sqref="O26:R26" xr:uid="{682382C2-D9C7-4417-B66A-09AC7251CF9E}"/>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21E16421-AA5D-44A4-9F65-1D3FBE191514}"/>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D22501D5-06FD-4263-9171-C3906EF33EB5}"/>
    <dataValidation type="list" allowBlank="1" showInputMessage="1" showErrorMessage="1" sqref="E20:Q20" xr:uid="{DD5DE836-BE2A-44A6-B1A0-229C58B4153C}">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5D7B9F7C-A205-4A63-ABDA-D10D1CAB0BD7}">
          <x14:formula1>
            <xm:f>ロール対応表ｰ1010!$D$59:$S$59</xm:f>
          </x14:formula1>
          <xm:sqref>F54:R54</xm:sqref>
        </x14:dataValidation>
        <x14:dataValidation type="list" allowBlank="1" showInputMessage="1" showErrorMessage="1" xr:uid="{FCA8A162-7350-472E-8A9D-C65DE680B3EB}">
          <x14:formula1>
            <xm:f>ロール対応表ｰ1010!$D$58:$S$58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5E88A2B8-48CC-45B5-A8D6-41A592770A7D}">
          <x14:formula1>
            <xm:f>ロール対応表ｰ1010!$V$14:$V$56</xm:f>
          </x14:formula1>
          <xm:sqref>U79:U168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4A2-5E59-4863-8456-7F8B46B38467}">
  <sheetPr>
    <pageSetUpPr fitToPage="1"/>
  </sheetPr>
  <dimension ref="A1:W62"/>
  <sheetViews>
    <sheetView showGridLines="0" view="pageBreakPreview" zoomScaleNormal="100" zoomScaleSheetLayoutView="100"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898</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899</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900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IF(COUNTIF(個票ｰ1010!$U$79:$U$168,$C14),"○","")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IF(COUNTIF(個票ｰ1010!$U$79:$U$168,$C15),"○","")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IF(COUNTIF(個票ｰ1010!$U$79:$U$168,$C16),"○","")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IF(COUNTIF(個票ｰ1010!$U$79:$U$168,$C17),"○","")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IF(COUNTIF(個票ｰ1010!$U$79:$U$168,$C18),"○","")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IF(COUNTIF(個票ｰ1010!$U$79:$U$168,$C19),"○","")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IF(COUNTIF(個票ｰ1010!$U$79:$U$168,$C20),"○","")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IF(COUNTIF(個票ｰ1010!$U$79:$U$168,$C21),"○","")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IF(COUNTIF(個票ｰ1010!$U$79:$U$168,$C22),"○","")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IF(COUNTIF(個票ｰ1010!$U$79:$U$168,$C23),"○","")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IF(COUNTIF(個票ｰ1010!$U$79:$U$168,$C24),"○","")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IF(COUNTIF(個票ｰ1010!$U$79:$U$168,$C25),"○","")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IF(COUNTIF(個票ｰ1010!$U$79:$U$168,$C26),"○","")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IF(COUNTIF(個票ｰ1010!$U$79:$U$168,$C27),"○","")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IF(COUNTIF(個票ｰ1010!$U$79:$U$168,$C28),"○","")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IF(COUNTIF(個票ｰ1010!$U$79:$U$168,$C29),"○","")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IF(COUNTIF(個票ｰ1010!$U$79:$U$168,$C30),"○","")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IF(COUNTIF(個票ｰ1010!$U$79:$U$168,$C31),"○","")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IF(COUNTIF(個票ｰ1010!$U$79:$U$168,$C32),"○","")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IF(COUNTIF(個票ｰ1010!$U$79:$U$168,$C33),"○","")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IF(COUNTIF(個票ｰ1010!$U$79:$U$168,$C34),"○","")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IF(COUNTIF(個票ｰ1010!$U$79:$U$168,$C35),"○","")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IF(COUNTIF(個票ｰ1010!$U$79:$U$168,$C36),"○","")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IF(COUNTIF(個票ｰ1010!$U$79:$U$168,$C37),"○","")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IF(COUNTIF(個票ｰ1010!$U$79:$U$168,$C38),"○","")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IF(COUNTIF(個票ｰ1010!$U$79:$U$168,$C39),"○","")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IF(COUNTIF(個票ｰ1010!$U$79:$U$168,$C40),"○","")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IF(COUNTIF(個票ｰ1010!$U$79:$U$168,$C41),"○","")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IF(COUNTIF(個票ｰ1010!$U$79:$U$168,$C42),"○","")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IF(COUNTIF(個票ｰ1010!$U$79:$U$168,$C43),"○","")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IF(COUNTIF(個票ｰ1010!$U$79:$U$168,$C44),"○","")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IF(COUNTIF(個票ｰ1010!$U$79:$U$168,$C45),"○","")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IF(COUNTIF(個票ｰ1010!$U$79:$U$168,$C46),"○","")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IF(COUNTIF(個票ｰ1010!$U$79:$U$168,$C47),"○","")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IF(COUNTIF(個票ｰ1010!$U$79:$U$168,$C48),"○","")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IF(COUNTIF(個票ｰ1010!$U$79:$U$168,$C49),"○","")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IF(COUNTIF(個票ｰ1010!$U$79:$U$168,$C50),"○","")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IF(COUNTIF(個票ｰ1010!$U$79:$U$168,$C51),"○","")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IF(COUNTIF(個票ｰ1010!$U$79:$U$168,$C52),"○","")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IF(COUNTIF(個票ｰ1010!$U$79:$U$168,$C53),"○","")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IF(COUNTIF(個票ｰ1010!$U$79:$U$168,$C54),"○","")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IF(COUNTIF(個票ｰ1010!$U$79:$U$168,$C55),"○","")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IF(COUNTIF(個票ｰ1010!$U$79:$U$168,$C56),"○","")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BVJE0mY87BwKWaLflyHKVI3AzAEP2IBtYV29lNczzLZ/KO2WtAzb+iEEIMn6R+Y7e58LZmwLretLsuLlMnRaow==" saltValue="0ePUOSErNHzLRk1lMAWaX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6D9F5935-F14B-4122-802C-0D758E7001AC}"/>
    <hyperlink ref="A8:S8" r:id="rId2" location="page=73" display="＜各人材類型における「ロール」の定義について＞" xr:uid="{52785FBA-067C-43D2-B969-2C67D88546FC}"/>
    <hyperlink ref="A5:S5" r:id="rId3" location="page=84" display="＜各スキル項目における具体的な学習項目例等について＞" xr:uid="{85237287-7340-4ACE-8B5A-C6C8A78D8AB7}"/>
    <hyperlink ref="E12" r:id="rId4" location="page=100" display="https://www.ipa.go.jp/jinzai/skill-standard/dss/ps6vr700000083ki-att/000106872.pdf - page=100" xr:uid="{54A43118-C923-469F-AEDF-2034F1CF3063}"/>
    <hyperlink ref="F12" r:id="rId5" location="page=101" display="https://www.ipa.go.jp/jinzai/skill-standard/dss/ps6vr700000083ki-att/000106872.pdf - page=101" xr:uid="{9BF4DC77-5448-4705-8DA1-1F7C79F9637C}"/>
    <hyperlink ref="G12" r:id="rId6" location="page=102" display="https://www.ipa.go.jp/jinzai/skill-standard/dss/ps6vr700000083ki-att/000106872.pdf - page=102" xr:uid="{2AEE48B7-C8B1-457C-98BD-7683D6B01D4B}"/>
    <hyperlink ref="H12" r:id="rId7" location="page=115" display="https://www.ipa.go.jp/jinzai/skill-standard/dss/ps6vr700000083ki-att/000106872.pdf - page=115" xr:uid="{DB07226B-6CDA-4E3C-BF4A-205CBC79237F}"/>
    <hyperlink ref="I12" r:id="rId8" location="page=116" display="https://www.ipa.go.jp/jinzai/skill-standard/dss/ps6vr700000083ki-att/000106872.pdf - page=116" xr:uid="{CFF7CFE0-0F9D-4047-971A-91CC1705DC04}"/>
    <hyperlink ref="J12" r:id="rId9" location="page=117" display="https://www.ipa.go.jp/jinzai/skill-standard/dss/ps6vr700000083ki-att/000106872.pdf - page=117" xr:uid="{235E6DD0-2AF4-4E2A-80C3-60DF64D77D52}"/>
    <hyperlink ref="K12" r:id="rId10" location="page=126" display="https://www.ipa.go.jp/jinzai/skill-standard/dss/ps6vr700000083ki-att/000106872.pdf - page=126" xr:uid="{65E7A591-0753-45BF-A21B-AE588FBC2173}"/>
    <hyperlink ref="L12" r:id="rId11" location="page=127" display="https://www.ipa.go.jp/jinzai/skill-standard/dss/ps6vr700000083ki-att/000106872.pdf - page=127" xr:uid="{AA783059-682B-4BA6-9F30-97B2DFB6DDD9}"/>
    <hyperlink ref="M12" r:id="rId12" location="page=128" xr:uid="{C990A414-8B09-4DA0-9ED7-DC7988455840}"/>
    <hyperlink ref="N12" r:id="rId13" location="page=135" display="https://www.ipa.go.jp/jinzai/skill-standard/dss/ps6vr700000083ki-att/000106872.pdf - page=135" xr:uid="{A7C06D96-93EA-4143-9D8D-C422A7A2D372}"/>
    <hyperlink ref="O12" r:id="rId14" location="page=136" display="https://www.ipa.go.jp/jinzai/skill-standard/dss/ps6vr700000083ki-att/000106872.pdf - page=136" xr:uid="{DCC1D256-D702-4175-B90C-80F682102106}"/>
    <hyperlink ref="P12" r:id="rId15" location="page=137" display="https://www.ipa.go.jp/jinzai/skill-standard/dss/ps6vr700000083ki-att/000106872.pdf - page=137" xr:uid="{CBEA67D6-092B-4D70-B639-F7D99BBFC2D5}"/>
    <hyperlink ref="Q12" r:id="rId16" location="page=138" display="https://www.ipa.go.jp/jinzai/skill-standard/dss/ps6vr700000083ki-att/000106872.pdf - page=138" xr:uid="{C4E901DB-49EC-4CB7-8610-EF697E5C8B60}"/>
    <hyperlink ref="R12" r:id="rId17" location="page=145" display="https://www.ipa.go.jp/jinzai/skill-standard/dss/ps6vr700000083ki-att/000106872.pdf - page=145" xr:uid="{5AB768B8-5A93-48AE-9A4F-CCE7BBDD34C9}"/>
    <hyperlink ref="S12" r:id="rId18" location="page=146" display="https://www.ipa.go.jp/jinzai/skill-standard/dss/ps6vr700000083ki-att/000106872.pdf - page=146" xr:uid="{320853DA-6B66-4AB6-B587-533A20026841}"/>
    <hyperlink ref="C14:C19" r:id="rId19" location="page=85" display="ビジネス戦略策定・実行" xr:uid="{71C39380-CDCD-4A66-B8AB-6AF75A1E7BC8}"/>
    <hyperlink ref="C20:C25" r:id="rId20" location="page=86" display="ビジネス調査" xr:uid="{559A4844-31C9-459E-98E7-50F13AD16AA2}"/>
    <hyperlink ref="C26:C30" r:id="rId21" location="page=87" display="顧客・ユーザー理解" xr:uid="{26A84534-42C2-4E6B-B38F-80CB14F6B6B2}"/>
    <hyperlink ref="C31:C35" r:id="rId22" location="page=88" display="データ理解・活用" xr:uid="{A2254314-259E-4E85-9565-33558F2C3AB6}"/>
    <hyperlink ref="C36:C37" r:id="rId23" location="page=89" display="データ活用基盤設計" xr:uid="{DFF97F9C-386E-4B0B-B404-61DA044ABC7C}"/>
    <hyperlink ref="C38:C50" r:id="rId24" location="page=90" display="コンピュータサイエンス" xr:uid="{23E7F154-4E00-4829-B78E-D14A3B92223B}"/>
    <hyperlink ref="C51:C56" r:id="rId25" location="page=91" display="セキュリティ体制構築・運営" xr:uid="{F7563EA9-C3D7-4D22-8CB7-2B2C5182A49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ACE48FA-4CC0-4D82-82EF-1F55A864EE60}">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386-5486-41ED-97C5-31CE7185742E}">
  <dimension ref="A1:X81"/>
  <sheetViews>
    <sheetView showGridLines="0" view="pageBreakPreview" zoomScale="70" zoomScaleNormal="100" zoomScaleSheetLayoutView="70" workbookViewId="0"/>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x14ac:dyDescent="0.15">
      <c r="A7" s="1680" t="s">
        <v>507</v>
      </c>
      <c r="B7" s="1681"/>
      <c r="C7" s="1681"/>
      <c r="D7" s="1682"/>
      <c r="E7" s="2109">
        <f>'申請書・総括票（共通）'!B49</f>
        <v>0</v>
      </c>
      <c r="F7" s="2110"/>
      <c r="G7" s="2110"/>
      <c r="H7" s="2110"/>
      <c r="I7" s="2110"/>
      <c r="J7" s="2110"/>
      <c r="K7" s="2110"/>
      <c r="L7" s="2110"/>
      <c r="M7" s="2110"/>
      <c r="N7" s="2110"/>
      <c r="O7" s="2110"/>
      <c r="P7" s="2110"/>
      <c r="Q7" s="2111"/>
      <c r="R7" s="1698" t="s">
        <v>757</v>
      </c>
      <c r="S7" s="1699"/>
      <c r="T7" s="1700"/>
      <c r="U7" s="1701">
        <f>'申請書・総括票（共通）'!A49</f>
        <v>1010</v>
      </c>
      <c r="V7" s="1702"/>
      <c r="W7" s="1702"/>
      <c r="X7" s="1955"/>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個票ｰ1010!E14</f>
        <v>0</v>
      </c>
      <c r="V9" s="369" t="s">
        <v>760</v>
      </c>
      <c r="W9" s="370"/>
      <c r="X9" s="286"/>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422"/>
      <c r="E13" s="1422"/>
      <c r="F13" s="1954"/>
      <c r="G13" s="2102" t="s">
        <v>763</v>
      </c>
      <c r="H13" s="2103"/>
      <c r="I13" s="2104" t="s">
        <v>764</v>
      </c>
      <c r="J13" s="2105"/>
      <c r="K13" s="2095" t="s">
        <v>765</v>
      </c>
      <c r="L13" s="2106"/>
      <c r="M13" s="2104" t="s">
        <v>766</v>
      </c>
      <c r="N13" s="2107"/>
      <c r="O13" s="2095" t="s">
        <v>767</v>
      </c>
      <c r="P13" s="2096"/>
      <c r="Q13" s="2097" t="s">
        <v>768</v>
      </c>
      <c r="R13" s="2098"/>
      <c r="S13" s="2099"/>
      <c r="T13" s="144"/>
      <c r="U13" s="69"/>
      <c r="V13" s="69"/>
      <c r="W13" s="69"/>
    </row>
    <row r="14" spans="1:24" ht="18" customHeight="1" x14ac:dyDescent="0.15">
      <c r="A14" s="2093" t="s">
        <v>769</v>
      </c>
      <c r="B14" s="2094"/>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210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2093" t="s">
        <v>777</v>
      </c>
      <c r="B20" s="209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950"/>
      <c r="D30" s="1951"/>
      <c r="E30" s="1951"/>
      <c r="F30" s="1951"/>
      <c r="G30" s="1951"/>
      <c r="H30" s="1951"/>
      <c r="I30" s="1952"/>
      <c r="J30"/>
      <c r="K30"/>
      <c r="L30"/>
      <c r="M30"/>
      <c r="N30"/>
      <c r="O30"/>
      <c r="P30"/>
      <c r="Q30"/>
      <c r="R30"/>
      <c r="S30"/>
      <c r="T30"/>
      <c r="U30"/>
      <c r="V30"/>
      <c r="W30"/>
      <c r="X30"/>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x14ac:dyDescent="0.15">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x14ac:dyDescent="0.15">
      <c r="A34" s="959" t="s">
        <v>789</v>
      </c>
      <c r="B34" s="959"/>
      <c r="C34" s="959"/>
      <c r="D34" s="959"/>
      <c r="E34" s="959"/>
      <c r="F34" s="959"/>
    </row>
    <row r="35" spans="1:21" ht="9" customHeight="1" x14ac:dyDescent="0.15">
      <c r="A35" s="959"/>
      <c r="B35" s="959"/>
      <c r="C35" s="959"/>
      <c r="D35" s="959"/>
      <c r="E35" s="959"/>
      <c r="F35" s="959"/>
    </row>
    <row r="36" spans="1:21" ht="9" customHeight="1" x14ac:dyDescent="0.15">
      <c r="A36" s="2086" t="s">
        <v>790</v>
      </c>
      <c r="B36" s="2087"/>
      <c r="C36" s="2087"/>
      <c r="D36" s="2088"/>
      <c r="E36" s="2089"/>
      <c r="F36" s="2090"/>
      <c r="G36" s="2090"/>
      <c r="H36" s="2090"/>
      <c r="I36" s="2090"/>
      <c r="J36" s="584" t="s">
        <v>791</v>
      </c>
      <c r="K36" s="584"/>
      <c r="L36" s="584"/>
      <c r="M36" s="2083"/>
      <c r="N36" s="2084"/>
      <c r="O36" s="2084"/>
      <c r="P36" s="2084"/>
      <c r="Q36" s="2084"/>
      <c r="R36" s="2084"/>
      <c r="S36" s="2084"/>
      <c r="T36" s="2084"/>
      <c r="U36" s="2085"/>
    </row>
    <row r="37" spans="1:21"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x14ac:dyDescent="0.15">
      <c r="A39" s="2086" t="s">
        <v>792</v>
      </c>
      <c r="B39" s="2087"/>
      <c r="C39" s="2087"/>
      <c r="D39" s="2088"/>
      <c r="E39" s="2083"/>
      <c r="F39" s="2084"/>
      <c r="G39" s="2084"/>
      <c r="H39" s="2084"/>
      <c r="I39" s="2084"/>
      <c r="J39" s="2084"/>
      <c r="K39" s="2084"/>
      <c r="L39" s="2084"/>
      <c r="M39" s="2084"/>
      <c r="N39" s="2084"/>
      <c r="O39" s="2084"/>
      <c r="P39" s="2084"/>
      <c r="Q39" s="2084"/>
      <c r="R39" s="2084"/>
      <c r="S39" s="2084"/>
      <c r="T39" s="2084"/>
      <c r="U39" s="2085"/>
    </row>
    <row r="40" spans="1:21"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x14ac:dyDescent="0.15">
      <c r="A42" s="1577" t="s">
        <v>793</v>
      </c>
      <c r="B42" s="1577"/>
      <c r="C42" s="1577"/>
      <c r="D42" s="1577"/>
      <c r="E42" s="2083"/>
      <c r="F42" s="2084"/>
      <c r="G42" s="2084"/>
      <c r="H42" s="2084"/>
      <c r="I42" s="2084"/>
      <c r="J42" s="2084"/>
      <c r="K42" s="2084"/>
      <c r="L42" s="2084"/>
      <c r="M42" s="2084"/>
      <c r="N42" s="2084"/>
      <c r="O42" s="2084"/>
      <c r="P42" s="2084"/>
      <c r="Q42" s="2084"/>
      <c r="R42" s="2084"/>
      <c r="S42" s="2084"/>
      <c r="T42" s="2084"/>
      <c r="U42" s="2085"/>
    </row>
    <row r="43" spans="1:21"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x14ac:dyDescent="0.15">
      <c r="A45" s="147"/>
      <c r="B45" s="147"/>
      <c r="C45" s="147"/>
      <c r="D45" s="147"/>
      <c r="E45" s="135"/>
      <c r="F45" s="135"/>
      <c r="G45" s="135"/>
      <c r="H45" s="135"/>
      <c r="I45" s="135"/>
      <c r="J45" s="135"/>
      <c r="K45" s="135"/>
      <c r="L45" s="135"/>
      <c r="M45" s="135"/>
      <c r="N45" s="135"/>
      <c r="O45" s="135"/>
      <c r="P45" s="135"/>
      <c r="Q45" s="135"/>
      <c r="R45" s="135"/>
    </row>
    <row r="46" spans="1:21" ht="9" customHeight="1" x14ac:dyDescent="0.15">
      <c r="A46" s="959" t="s">
        <v>794</v>
      </c>
      <c r="B46" s="959"/>
      <c r="C46" s="959"/>
      <c r="D46" s="959"/>
      <c r="E46" s="959"/>
      <c r="F46" s="959"/>
      <c r="G46" s="959"/>
      <c r="H46" s="959"/>
      <c r="I46" s="959"/>
    </row>
    <row r="47" spans="1:21" ht="9" customHeight="1" x14ac:dyDescent="0.15">
      <c r="A47" s="959"/>
      <c r="B47" s="959"/>
      <c r="C47" s="959"/>
      <c r="D47" s="959"/>
      <c r="E47" s="959"/>
      <c r="F47" s="959"/>
      <c r="G47" s="959"/>
      <c r="H47" s="959"/>
      <c r="I47" s="959"/>
    </row>
    <row r="48" spans="1:21" ht="9" customHeight="1" x14ac:dyDescent="0.15">
      <c r="A48" s="1024" t="s">
        <v>795</v>
      </c>
      <c r="B48" s="1024"/>
      <c r="C48" s="1024"/>
      <c r="D48" s="1024"/>
      <c r="E48" s="2083"/>
      <c r="F48" s="2084"/>
      <c r="G48" s="2084"/>
      <c r="H48" s="2084"/>
      <c r="I48" s="2084"/>
      <c r="J48" s="2084"/>
      <c r="K48" s="2084"/>
      <c r="L48" s="2084"/>
      <c r="M48" s="2084"/>
      <c r="N48" s="2084"/>
      <c r="O48" s="2084"/>
      <c r="P48" s="2084"/>
      <c r="Q48" s="2084"/>
      <c r="R48" s="2084"/>
      <c r="S48" s="2084"/>
      <c r="T48" s="2084"/>
      <c r="U48" s="2085"/>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2083"/>
      <c r="F51" s="2084"/>
      <c r="G51" s="2084"/>
      <c r="H51" s="2084"/>
      <c r="I51" s="2084"/>
      <c r="J51" s="2084"/>
      <c r="K51" s="2084"/>
      <c r="L51" s="2084"/>
      <c r="M51" s="2084"/>
      <c r="N51" s="2084"/>
      <c r="O51" s="2084"/>
      <c r="P51" s="2084"/>
      <c r="Q51" s="2084"/>
      <c r="R51" s="2084"/>
      <c r="S51" s="2084"/>
      <c r="T51" s="2084"/>
      <c r="U51" s="2085"/>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2081">
        <v>1</v>
      </c>
      <c r="B58" s="2082"/>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6" priority="2" operator="equal">
      <formula>0</formula>
    </cfRule>
  </conditionalFormatting>
  <conditionalFormatting sqref="T3:X3">
    <cfRule type="cellIs" dxfId="5" priority="1" operator="equal">
      <formula>0</formula>
    </cfRule>
  </conditionalFormatting>
  <dataValidations count="4">
    <dataValidation allowBlank="1" showInputMessage="1" showErrorMessage="1" prompt="本様式4．教材費の内訳より自動計算されます" sqref="G20:H20" xr:uid="{1161E120-A601-4B3B-9A45-75BD12A8C54D}"/>
    <dataValidation type="list" allowBlank="1" showInputMessage="1" showErrorMessage="1" sqref="E36" xr:uid="{9884E68C-8689-44EB-AB4D-B022D26FB89E}">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8C8661F-0EE7-48D9-892A-A18B9E5A02F7}"/>
    <dataValidation allowBlank="1" showInputMessage="1" showErrorMessage="1" prompt="本様式４．教材費の内訳より自動計算されます" sqref="G16:H16" xr:uid="{CB84AB8D-0A5B-4794-9309-79132A1534C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0D3E-D169-43A6-AF11-0103C5ED2644}">
  <dimension ref="A1:Z434"/>
  <sheetViews>
    <sheetView showGridLines="0" view="pageBreakPreview" zoomScaleNormal="100" zoomScaleSheetLayoutView="100" workbookViewId="0"/>
  </sheetViews>
  <sheetFormatPr defaultColWidth="9" defaultRowHeight="13.5" outlineLevelRow="1" x14ac:dyDescent="0.15"/>
  <cols>
    <col min="1" max="1" width="0.875" style="174" customWidth="1"/>
    <col min="2" max="2" width="15.375" style="174" customWidth="1"/>
    <col min="3" max="3" width="16.5" style="174" customWidth="1"/>
    <col min="4" max="4" width="3.875" style="174" customWidth="1"/>
    <col min="5" max="5" width="16.5" style="174" customWidth="1"/>
    <col min="6" max="7" width="15" style="174" customWidth="1"/>
    <col min="8" max="8" width="6.875" style="174" customWidth="1"/>
    <col min="9" max="9" width="4.375" style="174" customWidth="1"/>
    <col min="10" max="10" width="6.875" style="174" customWidth="1"/>
    <col min="11" max="11" width="2.5" style="174" customWidth="1"/>
    <col min="12" max="16384" width="9" style="174"/>
  </cols>
  <sheetData>
    <row r="1" spans="1:11" s="3" customFormat="1" ht="12" customHeight="1" x14ac:dyDescent="0.15">
      <c r="C1" s="28"/>
      <c r="H1" s="435" t="s">
        <v>808</v>
      </c>
      <c r="I1" s="435"/>
      <c r="J1" s="435"/>
      <c r="K1" s="435"/>
    </row>
    <row r="2" spans="1:11" s="3" customFormat="1" ht="12" customHeight="1" x14ac:dyDescent="0.15">
      <c r="C2" s="28"/>
      <c r="H2" s="1932" t="s">
        <v>809</v>
      </c>
      <c r="I2" s="1932"/>
      <c r="J2" s="1932"/>
      <c r="K2" s="1932"/>
    </row>
    <row r="3" spans="1:11" s="3" customFormat="1" ht="12" customHeight="1" x14ac:dyDescent="0.15">
      <c r="C3" s="28"/>
      <c r="H3" s="1671">
        <f>'申請書・総括票（共通）'!L3</f>
        <v>0</v>
      </c>
      <c r="I3" s="1671"/>
      <c r="J3" s="1671"/>
      <c r="K3" s="1671"/>
    </row>
    <row r="4" spans="1:11" s="3" customFormat="1" ht="12" customHeight="1" x14ac:dyDescent="0.15">
      <c r="C4" s="28"/>
      <c r="H4" s="31"/>
      <c r="K4" s="51"/>
    </row>
    <row r="5" spans="1:11" s="3" customFormat="1" ht="30" customHeight="1" x14ac:dyDescent="0.15">
      <c r="A5" s="1859" t="s">
        <v>810</v>
      </c>
      <c r="B5" s="1860"/>
      <c r="C5" s="1860"/>
      <c r="D5" s="1860"/>
      <c r="E5" s="1860"/>
      <c r="F5" s="1860"/>
      <c r="G5" s="1860"/>
      <c r="H5" s="1860"/>
      <c r="I5" s="1860"/>
      <c r="J5" s="1860"/>
      <c r="K5" s="1860"/>
    </row>
    <row r="6" spans="1:11" s="3" customFormat="1" ht="11.25" customHeight="1" x14ac:dyDescent="0.15">
      <c r="A6" s="162"/>
      <c r="B6" s="162"/>
      <c r="C6" s="162"/>
      <c r="D6" s="162"/>
      <c r="E6" s="162"/>
      <c r="F6" s="162"/>
      <c r="G6" s="162"/>
      <c r="H6" s="162"/>
      <c r="I6" s="162"/>
      <c r="J6" s="162"/>
      <c r="K6" s="162"/>
    </row>
    <row r="7" spans="1:11" s="3" customFormat="1" ht="45" customHeight="1" x14ac:dyDescent="0.15">
      <c r="A7" s="450" t="s">
        <v>811</v>
      </c>
      <c r="B7" s="518"/>
      <c r="C7" s="1861">
        <f>'申請書・総括票（共通）'!C19</f>
        <v>0</v>
      </c>
      <c r="D7" s="1862"/>
      <c r="E7" s="1862"/>
      <c r="F7" s="1862"/>
      <c r="G7" s="1862"/>
      <c r="H7" s="1862"/>
      <c r="I7" s="1862"/>
      <c r="J7" s="1862"/>
      <c r="K7" s="49"/>
    </row>
    <row r="8" spans="1:11" s="3" customFormat="1" ht="26.25" customHeight="1" x14ac:dyDescent="0.15">
      <c r="A8" s="1864" t="s">
        <v>507</v>
      </c>
      <c r="B8" s="1865"/>
      <c r="C8" s="1861">
        <f>'申請書・総括票（共通）'!B49</f>
        <v>0</v>
      </c>
      <c r="D8" s="1862"/>
      <c r="E8" s="1862"/>
      <c r="F8" s="1970"/>
      <c r="G8" s="163" t="s">
        <v>508</v>
      </c>
      <c r="H8" s="1868">
        <f>'申請書・総括票（共通）'!A49</f>
        <v>1010</v>
      </c>
      <c r="I8" s="1869"/>
      <c r="J8" s="1971"/>
      <c r="K8" s="164"/>
    </row>
    <row r="9" spans="1:11" s="3" customFormat="1" ht="26.25" customHeight="1" x14ac:dyDescent="0.15">
      <c r="A9" s="1866"/>
      <c r="B9" s="1867"/>
      <c r="C9" s="1861"/>
      <c r="D9" s="1862"/>
      <c r="E9" s="1862"/>
      <c r="F9" s="1970"/>
      <c r="G9" s="165" t="s">
        <v>812</v>
      </c>
      <c r="H9" s="1868"/>
      <c r="I9" s="1869"/>
      <c r="J9" s="1971"/>
      <c r="K9" s="166"/>
    </row>
    <row r="10" spans="1:11" s="3" customFormat="1" ht="15" customHeight="1" x14ac:dyDescent="0.15">
      <c r="K10" s="29"/>
    </row>
    <row r="11" spans="1:11" s="3" customFormat="1" ht="18.75" customHeight="1" x14ac:dyDescent="0.15">
      <c r="B11" s="39" t="s">
        <v>813</v>
      </c>
      <c r="K11" s="29"/>
    </row>
    <row r="12" spans="1:11" s="3" customFormat="1" ht="5.25" customHeight="1" x14ac:dyDescent="0.15">
      <c r="K12" s="29"/>
    </row>
    <row r="13" spans="1:11" s="3" customFormat="1" ht="27" customHeight="1" x14ac:dyDescent="0.15">
      <c r="A13" s="167"/>
      <c r="B13" s="1285" t="s">
        <v>814</v>
      </c>
      <c r="C13" s="1285"/>
      <c r="D13" s="1286"/>
      <c r="E13" s="168" t="s">
        <v>815</v>
      </c>
      <c r="F13" s="373"/>
      <c r="G13" s="1875" t="s">
        <v>816</v>
      </c>
      <c r="H13" s="1875"/>
      <c r="I13" s="1875"/>
      <c r="J13" s="1972"/>
      <c r="K13" s="49"/>
    </row>
    <row r="14" spans="1:11" s="3" customFormat="1" ht="27" customHeight="1" x14ac:dyDescent="0.15">
      <c r="A14" s="169"/>
      <c r="B14" s="1189"/>
      <c r="C14" s="1189"/>
      <c r="D14" s="1190"/>
      <c r="E14" s="168" t="s">
        <v>817</v>
      </c>
      <c r="F14" s="373"/>
      <c r="G14" s="1875" t="s">
        <v>816</v>
      </c>
      <c r="H14" s="1875"/>
      <c r="I14" s="1875"/>
      <c r="J14" s="1972"/>
      <c r="K14" s="49"/>
    </row>
    <row r="15" spans="1:11" s="3" customFormat="1" ht="27" customHeight="1" x14ac:dyDescent="0.15">
      <c r="A15" s="170"/>
      <c r="B15" s="1300"/>
      <c r="C15" s="1300"/>
      <c r="D15" s="1301"/>
      <c r="E15" s="168" t="s">
        <v>818</v>
      </c>
      <c r="F15" s="373"/>
      <c r="G15" s="1875" t="s">
        <v>816</v>
      </c>
      <c r="H15" s="1875"/>
      <c r="I15" s="1875"/>
      <c r="J15" s="1875"/>
      <c r="K15" s="49"/>
    </row>
    <row r="16" spans="1:11" s="3" customFormat="1" ht="21" customHeight="1" x14ac:dyDescent="0.15">
      <c r="A16" s="169"/>
      <c r="B16" s="1285" t="s">
        <v>819</v>
      </c>
      <c r="C16" s="1285"/>
      <c r="D16" s="1286"/>
      <c r="E16" s="2130"/>
      <c r="F16" s="2131"/>
      <c r="G16" s="2131"/>
      <c r="H16" s="2131"/>
      <c r="I16" s="2131"/>
      <c r="J16" s="2132"/>
      <c r="K16" s="44"/>
    </row>
    <row r="17" spans="1:21" s="3" customFormat="1" ht="27" customHeight="1" x14ac:dyDescent="0.15">
      <c r="A17" s="167" t="s">
        <v>867</v>
      </c>
      <c r="B17" s="1285" t="s">
        <v>820</v>
      </c>
      <c r="C17" s="1285"/>
      <c r="D17" s="1286"/>
      <c r="E17" s="2130"/>
      <c r="F17" s="2131"/>
      <c r="G17" s="2131"/>
      <c r="H17" s="2131"/>
      <c r="I17" s="2131"/>
      <c r="J17" s="2132"/>
      <c r="K17" s="43"/>
    </row>
    <row r="18" spans="1:21" s="3" customFormat="1" ht="69" customHeight="1" x14ac:dyDescent="0.15">
      <c r="A18" s="1854"/>
      <c r="B18" s="1856" t="s">
        <v>821</v>
      </c>
      <c r="C18" s="1857"/>
      <c r="D18" s="1858"/>
      <c r="E18" s="1201"/>
      <c r="F18" s="1202"/>
      <c r="G18" s="1202"/>
      <c r="H18" s="1202"/>
      <c r="I18" s="1202"/>
      <c r="J18" s="1966"/>
      <c r="K18" s="171"/>
    </row>
    <row r="19" spans="1:21" s="3" customFormat="1" ht="45.75" customHeight="1" x14ac:dyDescent="0.15">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x14ac:dyDescent="0.15">
      <c r="A20" s="172"/>
      <c r="B20" s="1856" t="s">
        <v>823</v>
      </c>
      <c r="C20" s="1857"/>
      <c r="D20" s="1858"/>
      <c r="E20" s="1201"/>
      <c r="F20" s="1202"/>
      <c r="G20" s="1202"/>
      <c r="H20" s="1202"/>
      <c r="I20" s="1202"/>
      <c r="J20" s="1966"/>
      <c r="K20" s="171"/>
    </row>
    <row r="21" spans="1:21" s="3" customFormat="1" ht="27" customHeight="1" x14ac:dyDescent="0.15">
      <c r="A21" s="167" t="s">
        <v>868</v>
      </c>
      <c r="B21" s="1285" t="s">
        <v>824</v>
      </c>
      <c r="C21" s="1285"/>
      <c r="D21" s="1286"/>
      <c r="E21" s="2130"/>
      <c r="F21" s="2131"/>
      <c r="G21" s="2131"/>
      <c r="H21" s="2131"/>
      <c r="I21" s="2131"/>
      <c r="J21" s="2132"/>
      <c r="K21" s="173"/>
      <c r="M21" s="1855"/>
      <c r="N21" s="516"/>
      <c r="O21" s="516"/>
      <c r="P21" s="516"/>
      <c r="Q21" s="516"/>
      <c r="R21" s="516"/>
      <c r="S21" s="516"/>
      <c r="T21" s="516"/>
      <c r="U21" s="516"/>
    </row>
    <row r="22" spans="1:21" s="3" customFormat="1" ht="69" customHeight="1" x14ac:dyDescent="0.15">
      <c r="A22" s="170"/>
      <c r="B22" s="1856" t="s">
        <v>825</v>
      </c>
      <c r="C22" s="1857"/>
      <c r="D22" s="1858"/>
      <c r="E22" s="1201"/>
      <c r="F22" s="1202"/>
      <c r="G22" s="1202"/>
      <c r="H22" s="1202"/>
      <c r="I22" s="1202"/>
      <c r="J22" s="1966"/>
      <c r="K22" s="171"/>
    </row>
    <row r="23" spans="1:21" s="3" customFormat="1" ht="45" customHeight="1" x14ac:dyDescent="0.15">
      <c r="A23" s="310"/>
      <c r="B23" s="2124" t="s">
        <v>826</v>
      </c>
      <c r="C23" s="2125"/>
      <c r="D23" s="2126"/>
      <c r="E23" s="1935" t="s">
        <v>827</v>
      </c>
      <c r="F23" s="1935"/>
      <c r="G23" s="1967"/>
      <c r="H23" s="1937"/>
      <c r="I23" s="1938"/>
      <c r="J23" s="1968"/>
      <c r="K23" s="171"/>
    </row>
    <row r="24" spans="1:21" s="3" customFormat="1" ht="63" customHeight="1" x14ac:dyDescent="0.15">
      <c r="A24" s="310"/>
      <c r="B24" s="1316"/>
      <c r="C24" s="1189"/>
      <c r="D24" s="1190"/>
      <c r="E24" s="1940" t="s">
        <v>828</v>
      </c>
      <c r="F24" s="1935"/>
      <c r="G24" s="1935"/>
      <c r="H24" s="1935"/>
      <c r="I24" s="1935"/>
      <c r="J24" s="1967"/>
      <c r="K24" s="171"/>
    </row>
    <row r="25" spans="1:21" s="3" customFormat="1" ht="30.75" customHeight="1" x14ac:dyDescent="0.15">
      <c r="A25" s="310"/>
      <c r="B25" s="1316"/>
      <c r="C25" s="1189"/>
      <c r="D25" s="1190"/>
      <c r="E25" s="311"/>
      <c r="F25" s="1941" t="s">
        <v>829</v>
      </c>
      <c r="G25" s="1942"/>
      <c r="H25" s="1942"/>
      <c r="I25" s="1942"/>
      <c r="J25" s="1969"/>
      <c r="K25" s="171"/>
    </row>
    <row r="26" spans="1:21" s="3" customFormat="1" ht="30.75" customHeight="1" x14ac:dyDescent="0.15">
      <c r="A26" s="310"/>
      <c r="B26" s="1316"/>
      <c r="C26" s="1189"/>
      <c r="D26" s="1190"/>
      <c r="E26" s="311"/>
      <c r="F26" s="1941" t="s">
        <v>830</v>
      </c>
      <c r="G26" s="1942"/>
      <c r="H26" s="1942"/>
      <c r="I26" s="1942"/>
      <c r="J26" s="1969"/>
      <c r="K26" s="171"/>
    </row>
    <row r="27" spans="1:21" s="3" customFormat="1" ht="30.75" customHeight="1" x14ac:dyDescent="0.15">
      <c r="A27" s="310"/>
      <c r="B27" s="1316"/>
      <c r="C27" s="1189"/>
      <c r="D27" s="1190"/>
      <c r="E27" s="311"/>
      <c r="F27" s="1941" t="s">
        <v>831</v>
      </c>
      <c r="G27" s="1942"/>
      <c r="H27" s="1942"/>
      <c r="I27" s="1942"/>
      <c r="J27" s="1969"/>
      <c r="K27" s="171"/>
    </row>
    <row r="28" spans="1:21" s="3" customFormat="1" ht="47.25" customHeight="1" x14ac:dyDescent="0.15">
      <c r="A28" s="310"/>
      <c r="B28" s="1934"/>
      <c r="C28" s="1192"/>
      <c r="D28" s="1193"/>
      <c r="E28" s="312"/>
      <c r="F28" s="1944"/>
      <c r="G28" s="1944"/>
      <c r="H28" s="1944"/>
      <c r="I28" s="1944"/>
      <c r="J28" s="1944"/>
      <c r="K28" s="171"/>
    </row>
    <row r="31" spans="1:21" ht="13.35" customHeight="1" x14ac:dyDescent="0.15">
      <c r="B31" s="175" t="s">
        <v>832</v>
      </c>
      <c r="G31" s="176"/>
      <c r="H31" s="1917" t="s">
        <v>833</v>
      </c>
      <c r="I31" s="1917"/>
      <c r="J31" s="1917"/>
      <c r="K31" s="1917"/>
    </row>
    <row r="32" spans="1:21" x14ac:dyDescent="0.15">
      <c r="G32" s="176"/>
      <c r="H32" s="1918">
        <f>'申請書・総括票（共通）'!L3</f>
        <v>0</v>
      </c>
      <c r="I32" s="1918"/>
      <c r="J32" s="1918"/>
      <c r="K32" s="1918"/>
    </row>
    <row r="33" spans="1:26" ht="15" customHeight="1" x14ac:dyDescent="0.15"/>
    <row r="34" spans="1:26" ht="22.5" customHeight="1" x14ac:dyDescent="0.15">
      <c r="B34" s="1945" t="s">
        <v>834</v>
      </c>
      <c r="C34" s="1945"/>
      <c r="D34" s="1945"/>
      <c r="E34" s="1945"/>
      <c r="F34" s="1945"/>
      <c r="G34" s="1945"/>
      <c r="H34" s="1945"/>
      <c r="I34" s="1945"/>
      <c r="J34" s="1945"/>
    </row>
    <row r="36" spans="1:26" s="181" customFormat="1" ht="18.75" customHeight="1" x14ac:dyDescent="0.15">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x14ac:dyDescent="0.15">
      <c r="B37" s="240" t="s">
        <v>811</v>
      </c>
      <c r="C37" s="1916">
        <f>'申請書・総括票（共通）'!C19</f>
        <v>0</v>
      </c>
      <c r="D37" s="1792"/>
      <c r="E37" s="1792"/>
      <c r="F37" s="1792"/>
      <c r="G37" s="1792"/>
      <c r="H37" s="1792"/>
      <c r="I37" s="1792"/>
      <c r="J37" s="1958"/>
    </row>
    <row r="38" spans="1:26" ht="27.75" customHeight="1" x14ac:dyDescent="0.15">
      <c r="B38" s="2118" t="s">
        <v>835</v>
      </c>
      <c r="C38" s="2119">
        <f>'申請書・総括票（共通）'!B49</f>
        <v>0</v>
      </c>
      <c r="D38" s="2120"/>
      <c r="E38" s="2120"/>
      <c r="F38" s="2121"/>
      <c r="G38" s="163" t="s">
        <v>508</v>
      </c>
      <c r="H38" s="1788">
        <f>'申請書・総括票（共通）'!A49</f>
        <v>1010</v>
      </c>
      <c r="I38" s="1789"/>
      <c r="J38" s="1964"/>
    </row>
    <row r="39" spans="1:26" ht="27.75" customHeight="1" x14ac:dyDescent="0.15">
      <c r="B39" s="1920"/>
      <c r="C39" s="1924"/>
      <c r="D39" s="1925"/>
      <c r="E39" s="1925"/>
      <c r="F39" s="1926"/>
      <c r="G39" s="165" t="s">
        <v>812</v>
      </c>
      <c r="H39" s="1928"/>
      <c r="I39" s="1929"/>
      <c r="J39" s="1965"/>
    </row>
    <row r="40" spans="1:26" ht="15" customHeight="1" x14ac:dyDescent="0.15"/>
    <row r="41" spans="1:26" ht="15" customHeight="1" x14ac:dyDescent="0.15"/>
    <row r="42" spans="1:26" ht="15" customHeight="1" x14ac:dyDescent="0.15">
      <c r="B42" s="174" t="s">
        <v>836</v>
      </c>
    </row>
    <row r="43" spans="1:26" ht="6.6" customHeight="1" thickBot="1" x14ac:dyDescent="0.2"/>
    <row r="44" spans="1:26" ht="33.75" customHeight="1" x14ac:dyDescent="0.15">
      <c r="B44" s="182" t="s">
        <v>837</v>
      </c>
      <c r="C44" s="1883">
        <f>個票ｰ1010!B237</f>
        <v>0</v>
      </c>
      <c r="D44" s="1884"/>
      <c r="E44" s="1884"/>
      <c r="F44" s="1885"/>
      <c r="G44" s="183" t="s">
        <v>838</v>
      </c>
      <c r="H44" s="1891">
        <v>1</v>
      </c>
      <c r="I44" s="1892"/>
      <c r="J44" s="1893"/>
    </row>
    <row r="45" spans="1:26" ht="30" customHeight="1" x14ac:dyDescent="0.15">
      <c r="B45" s="239" t="s">
        <v>839</v>
      </c>
      <c r="C45" s="1960" t="s">
        <v>840</v>
      </c>
      <c r="D45" s="1961"/>
      <c r="E45" s="1961"/>
      <c r="F45" s="1961"/>
      <c r="G45" s="1961"/>
      <c r="H45" s="1961"/>
      <c r="I45" s="1961"/>
      <c r="J45" s="1962"/>
    </row>
    <row r="46" spans="1:26" ht="30" customHeight="1" x14ac:dyDescent="0.15">
      <c r="B46" s="236" t="s">
        <v>841</v>
      </c>
      <c r="C46" s="1836"/>
      <c r="D46" s="1963"/>
      <c r="E46" s="1963"/>
      <c r="F46" s="1963"/>
      <c r="G46" s="1963"/>
      <c r="H46" s="1963"/>
      <c r="I46" s="1963"/>
      <c r="J46" s="1895"/>
    </row>
    <row r="47" spans="1:26" ht="14.25" customHeight="1" x14ac:dyDescent="0.15">
      <c r="B47" s="1849" t="s">
        <v>842</v>
      </c>
      <c r="C47" s="1818" t="s">
        <v>843</v>
      </c>
      <c r="D47" s="1959"/>
      <c r="E47" s="1887"/>
      <c r="F47" s="1818" t="s">
        <v>844</v>
      </c>
      <c r="G47" s="1959"/>
      <c r="H47" s="1959"/>
      <c r="I47" s="1959"/>
      <c r="J47" s="1888"/>
    </row>
    <row r="48" spans="1:26" ht="34.5" customHeight="1" x14ac:dyDescent="0.15">
      <c r="B48" s="1849"/>
      <c r="C48" s="153"/>
      <c r="D48" s="391" t="s">
        <v>355</v>
      </c>
      <c r="E48" s="153"/>
      <c r="F48" s="1880"/>
      <c r="G48" s="1881"/>
      <c r="H48" s="1881"/>
      <c r="I48" s="1881"/>
      <c r="J48" s="1882"/>
    </row>
    <row r="49" spans="1:26" ht="34.5" customHeight="1" x14ac:dyDescent="0.15">
      <c r="B49" s="1849"/>
      <c r="C49" s="153"/>
      <c r="D49" s="184" t="s">
        <v>355</v>
      </c>
      <c r="E49" s="153"/>
      <c r="F49" s="1810"/>
      <c r="G49" s="1889"/>
      <c r="H49" s="1889"/>
      <c r="I49" s="1889"/>
      <c r="J49" s="1890"/>
    </row>
    <row r="50" spans="1:26" ht="34.5" customHeight="1" x14ac:dyDescent="0.15">
      <c r="B50" s="1849"/>
      <c r="C50" s="153"/>
      <c r="D50" s="184" t="s">
        <v>355</v>
      </c>
      <c r="E50" s="153"/>
      <c r="F50" s="1810"/>
      <c r="G50" s="1889"/>
      <c r="H50" s="1889"/>
      <c r="I50" s="1889"/>
      <c r="J50" s="1890"/>
    </row>
    <row r="51" spans="1:26" ht="34.5" customHeight="1" x14ac:dyDescent="0.15">
      <c r="B51" s="1849"/>
      <c r="C51" s="153"/>
      <c r="D51" s="184" t="s">
        <v>355</v>
      </c>
      <c r="E51" s="153"/>
      <c r="F51" s="1810"/>
      <c r="G51" s="1889"/>
      <c r="H51" s="1889"/>
      <c r="I51" s="1889"/>
      <c r="J51" s="1890"/>
    </row>
    <row r="52" spans="1:26" ht="34.5" customHeight="1" x14ac:dyDescent="0.15">
      <c r="B52" s="1849"/>
      <c r="C52" s="153"/>
      <c r="D52" s="185" t="s">
        <v>355</v>
      </c>
      <c r="E52" s="153"/>
      <c r="F52" s="1897"/>
      <c r="G52" s="1898"/>
      <c r="H52" s="1898"/>
      <c r="I52" s="1898"/>
      <c r="J52" s="1899"/>
    </row>
    <row r="53" spans="1:26" ht="15" customHeight="1" x14ac:dyDescent="0.15">
      <c r="B53" s="2115" t="s">
        <v>845</v>
      </c>
      <c r="C53" s="1818" t="s">
        <v>843</v>
      </c>
      <c r="D53" s="1959"/>
      <c r="E53" s="1887"/>
      <c r="F53" s="1818" t="s">
        <v>846</v>
      </c>
      <c r="G53" s="1959"/>
      <c r="H53" s="1959"/>
      <c r="I53" s="1959"/>
      <c r="J53" s="1888"/>
    </row>
    <row r="54" spans="1:26" ht="31.5" customHeight="1" x14ac:dyDescent="0.15">
      <c r="B54" s="1795"/>
      <c r="C54" s="154"/>
      <c r="D54" s="186" t="s">
        <v>847</v>
      </c>
      <c r="E54" s="155"/>
      <c r="F54" s="1820"/>
      <c r="G54" s="1820"/>
      <c r="H54" s="1821"/>
      <c r="I54" s="1821"/>
      <c r="J54" s="1822"/>
    </row>
    <row r="55" spans="1:26" ht="31.5" customHeight="1" x14ac:dyDescent="0.15">
      <c r="B55" s="1795"/>
      <c r="C55" s="156"/>
      <c r="D55" s="187" t="s">
        <v>847</v>
      </c>
      <c r="E55" s="157"/>
      <c r="F55" s="1809"/>
      <c r="G55" s="1809"/>
      <c r="H55" s="1810"/>
      <c r="I55" s="1810"/>
      <c r="J55" s="1811"/>
    </row>
    <row r="56" spans="1:26" ht="31.5" customHeight="1" x14ac:dyDescent="0.15">
      <c r="B56" s="1795"/>
      <c r="C56" s="156"/>
      <c r="D56" s="187" t="s">
        <v>847</v>
      </c>
      <c r="E56" s="157"/>
      <c r="F56" s="1809"/>
      <c r="G56" s="1809"/>
      <c r="H56" s="1810"/>
      <c r="I56" s="1810"/>
      <c r="J56" s="1811"/>
    </row>
    <row r="57" spans="1:26" ht="31.5" customHeight="1" x14ac:dyDescent="0.15">
      <c r="B57" s="1795"/>
      <c r="C57" s="156"/>
      <c r="D57" s="187" t="s">
        <v>847</v>
      </c>
      <c r="E57" s="157"/>
      <c r="F57" s="1809"/>
      <c r="G57" s="1809"/>
      <c r="H57" s="1810"/>
      <c r="I57" s="1810"/>
      <c r="J57" s="1811"/>
    </row>
    <row r="58" spans="1:26" ht="31.5" customHeight="1" x14ac:dyDescent="0.15">
      <c r="B58" s="1816"/>
      <c r="C58" s="158"/>
      <c r="D58" s="188" t="s">
        <v>847</v>
      </c>
      <c r="E58" s="159"/>
      <c r="F58" s="1840"/>
      <c r="G58" s="1840"/>
      <c r="H58" s="1841"/>
      <c r="I58" s="1841"/>
      <c r="J58" s="1842"/>
    </row>
    <row r="59" spans="1:26" ht="15" customHeight="1" x14ac:dyDescent="0.15">
      <c r="B59" s="2114" t="s">
        <v>848</v>
      </c>
      <c r="C59" s="1797" t="s">
        <v>849</v>
      </c>
      <c r="D59" s="1957"/>
      <c r="E59" s="1799"/>
      <c r="F59" s="2049" t="s">
        <v>850</v>
      </c>
      <c r="G59" s="2050"/>
      <c r="H59" s="2050"/>
      <c r="I59" s="2050"/>
      <c r="J59" s="2051"/>
    </row>
    <row r="60" spans="1:26" ht="30" customHeight="1" x14ac:dyDescent="0.15">
      <c r="B60" s="1795"/>
      <c r="C60" s="156"/>
      <c r="D60" s="187" t="s">
        <v>847</v>
      </c>
      <c r="E60" s="153"/>
      <c r="F60" s="2052"/>
      <c r="G60" s="2052"/>
      <c r="H60" s="2053"/>
      <c r="I60" s="2053"/>
      <c r="J60" s="2054"/>
    </row>
    <row r="61" spans="1:26" ht="30" customHeight="1" x14ac:dyDescent="0.15">
      <c r="B61" s="1795"/>
      <c r="C61" s="156"/>
      <c r="D61" s="187" t="s">
        <v>847</v>
      </c>
      <c r="E61" s="153"/>
      <c r="F61" s="1809"/>
      <c r="G61" s="1809"/>
      <c r="H61" s="1810"/>
      <c r="I61" s="1810"/>
      <c r="J61" s="1811"/>
    </row>
    <row r="62" spans="1:26" ht="30" customHeight="1" x14ac:dyDescent="0.15">
      <c r="B62" s="1795"/>
      <c r="C62" s="156"/>
      <c r="D62" s="187" t="s">
        <v>847</v>
      </c>
      <c r="E62" s="153"/>
      <c r="F62" s="1809"/>
      <c r="G62" s="1809"/>
      <c r="H62" s="1810"/>
      <c r="I62" s="1810"/>
      <c r="J62" s="1811"/>
    </row>
    <row r="63" spans="1:26" ht="30" customHeight="1" thickBot="1" x14ac:dyDescent="0.2">
      <c r="B63" s="1796"/>
      <c r="C63" s="160"/>
      <c r="D63" s="189" t="s">
        <v>847</v>
      </c>
      <c r="E63" s="161"/>
      <c r="F63" s="1812"/>
      <c r="G63" s="1812"/>
      <c r="H63" s="1813"/>
      <c r="I63" s="1813"/>
      <c r="J63" s="1814"/>
    </row>
    <row r="64" spans="1:26" s="181" customFormat="1" ht="18.75" customHeight="1" thickBot="1" x14ac:dyDescent="0.2">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x14ac:dyDescent="0.15">
      <c r="B65" s="1838" t="s">
        <v>851</v>
      </c>
      <c r="C65" s="1900"/>
      <c r="D65" s="1901"/>
      <c r="E65" s="1901"/>
      <c r="F65" s="1901"/>
      <c r="G65" s="1901"/>
      <c r="H65" s="1901"/>
      <c r="I65" s="1901"/>
      <c r="J65" s="1902"/>
    </row>
    <row r="66" spans="2:11" ht="18.75" customHeight="1" x14ac:dyDescent="0.15">
      <c r="B66" s="1824"/>
      <c r="C66" s="1829"/>
      <c r="D66" s="1830"/>
      <c r="E66" s="1830"/>
      <c r="F66" s="1830"/>
      <c r="G66" s="1830"/>
      <c r="H66" s="1830"/>
      <c r="I66" s="1830"/>
      <c r="J66" s="1831"/>
    </row>
    <row r="67" spans="2:11" ht="18.75" customHeight="1" x14ac:dyDescent="0.15">
      <c r="B67" s="1839"/>
      <c r="C67" s="1903"/>
      <c r="D67" s="1904"/>
      <c r="E67" s="1904"/>
      <c r="F67" s="1904"/>
      <c r="G67" s="1904"/>
      <c r="H67" s="1904"/>
      <c r="I67" s="1904"/>
      <c r="J67" s="1905"/>
    </row>
    <row r="68" spans="2:11" ht="18.75" customHeight="1" x14ac:dyDescent="0.15">
      <c r="B68" s="2044" t="s">
        <v>852</v>
      </c>
      <c r="C68" s="2045"/>
      <c r="D68" s="1827"/>
      <c r="E68" s="1827"/>
      <c r="F68" s="1827"/>
      <c r="G68" s="1827"/>
      <c r="H68" s="1827"/>
      <c r="I68" s="1827"/>
      <c r="J68" s="2047"/>
    </row>
    <row r="69" spans="2:11" ht="18.75" customHeight="1" x14ac:dyDescent="0.15">
      <c r="B69" s="1824"/>
      <c r="C69" s="1829"/>
      <c r="D69" s="1830"/>
      <c r="E69" s="1830"/>
      <c r="F69" s="1830"/>
      <c r="G69" s="1830"/>
      <c r="H69" s="1830"/>
      <c r="I69" s="1830"/>
      <c r="J69" s="1831"/>
    </row>
    <row r="70" spans="2:11" ht="18.75" customHeight="1" thickBot="1" x14ac:dyDescent="0.2">
      <c r="B70" s="1825"/>
      <c r="C70" s="1832"/>
      <c r="D70" s="1833"/>
      <c r="E70" s="1833"/>
      <c r="F70" s="1833"/>
      <c r="G70" s="1833"/>
      <c r="H70" s="1833"/>
      <c r="I70" s="1833"/>
      <c r="J70" s="1834"/>
    </row>
    <row r="71" spans="2:11" ht="18.75" customHeight="1" thickBot="1" x14ac:dyDescent="0.2">
      <c r="B71" s="191"/>
      <c r="C71" s="192"/>
      <c r="D71" s="192"/>
      <c r="E71" s="192"/>
      <c r="F71" s="192"/>
      <c r="G71" s="192"/>
      <c r="H71" s="192"/>
      <c r="I71" s="192"/>
      <c r="J71" s="192"/>
    </row>
    <row r="72" spans="2:11" ht="18.75" customHeight="1" x14ac:dyDescent="0.15">
      <c r="B72" s="193" t="s">
        <v>853</v>
      </c>
      <c r="C72" s="194"/>
      <c r="D72" s="194"/>
      <c r="E72" s="194"/>
      <c r="F72" s="195"/>
      <c r="G72" s="195"/>
      <c r="H72" s="195"/>
      <c r="I72" s="195"/>
      <c r="J72" s="196"/>
    </row>
    <row r="73" spans="2:11" ht="18.75" customHeight="1" x14ac:dyDescent="0.15">
      <c r="B73" s="1785"/>
      <c r="C73" s="1786"/>
      <c r="D73" s="1786"/>
      <c r="E73" s="1786"/>
      <c r="F73" s="1786"/>
      <c r="G73" s="1786"/>
      <c r="H73" s="1786"/>
      <c r="I73" s="1786"/>
      <c r="J73" s="1787"/>
    </row>
    <row r="74" spans="2:11" ht="12" customHeight="1" thickBot="1" x14ac:dyDescent="0.2">
      <c r="B74" s="238"/>
      <c r="C74" s="197"/>
      <c r="D74" s="197"/>
      <c r="E74" s="197"/>
      <c r="F74" s="197"/>
      <c r="G74" s="197"/>
      <c r="H74" s="197"/>
      <c r="I74" s="197"/>
      <c r="J74" s="198"/>
    </row>
    <row r="75" spans="2:11" ht="17.25" customHeight="1" x14ac:dyDescent="0.15"/>
    <row r="76" spans="2:11" ht="17.25" customHeight="1" x14ac:dyDescent="0.15">
      <c r="B76" s="386"/>
      <c r="C76" s="386"/>
      <c r="D76" s="386"/>
      <c r="E76" s="386"/>
      <c r="F76" s="386"/>
      <c r="G76" s="386"/>
      <c r="H76" s="386"/>
      <c r="I76" s="386"/>
      <c r="J76" s="386"/>
      <c r="K76" s="386"/>
    </row>
    <row r="77" spans="2:11" ht="33.75" customHeight="1" x14ac:dyDescent="0.15">
      <c r="B77" s="199" t="s">
        <v>837</v>
      </c>
      <c r="C77" s="1791">
        <f>個票ｰ1010!B238</f>
        <v>0</v>
      </c>
      <c r="D77" s="1792"/>
      <c r="E77" s="1792"/>
      <c r="F77" s="1958"/>
      <c r="G77" s="200" t="s">
        <v>838</v>
      </c>
      <c r="H77" s="1788">
        <v>2</v>
      </c>
      <c r="I77" s="1789"/>
      <c r="J77" s="1790"/>
    </row>
    <row r="78" spans="2:11" ht="30" customHeight="1" outlineLevel="1" x14ac:dyDescent="0.15">
      <c r="B78" s="239" t="s">
        <v>839</v>
      </c>
      <c r="C78" s="1906" t="s">
        <v>840</v>
      </c>
      <c r="D78" s="1907"/>
      <c r="E78" s="1907"/>
      <c r="F78" s="1907"/>
      <c r="G78" s="1907"/>
      <c r="H78" s="1907"/>
      <c r="I78" s="1907"/>
      <c r="J78" s="1908"/>
    </row>
    <row r="79" spans="2:11" ht="30" customHeight="1" outlineLevel="1" x14ac:dyDescent="0.15">
      <c r="B79" s="236" t="s">
        <v>841</v>
      </c>
      <c r="C79" s="1835"/>
      <c r="D79" s="1835"/>
      <c r="E79" s="1835"/>
      <c r="F79" s="1835"/>
      <c r="G79" s="1835"/>
      <c r="H79" s="1836"/>
      <c r="I79" s="1836"/>
      <c r="J79" s="1837"/>
    </row>
    <row r="80" spans="2:11" ht="14.25" customHeight="1" outlineLevel="1" x14ac:dyDescent="0.15">
      <c r="B80" s="1849" t="s">
        <v>854</v>
      </c>
      <c r="C80" s="1817" t="s">
        <v>843</v>
      </c>
      <c r="D80" s="1817"/>
      <c r="E80" s="1817"/>
      <c r="F80" s="1817" t="s">
        <v>844</v>
      </c>
      <c r="G80" s="1817"/>
      <c r="H80" s="1818"/>
      <c r="I80" s="1818"/>
      <c r="J80" s="1819"/>
    </row>
    <row r="81" spans="2:10" ht="34.5" customHeight="1" outlineLevel="1" x14ac:dyDescent="0.15">
      <c r="B81" s="1849"/>
      <c r="C81" s="153"/>
      <c r="D81" s="391" t="s">
        <v>355</v>
      </c>
      <c r="E81" s="153"/>
      <c r="F81" s="1820"/>
      <c r="G81" s="1820"/>
      <c r="H81" s="1821"/>
      <c r="I81" s="1821"/>
      <c r="J81" s="1822"/>
    </row>
    <row r="82" spans="2:10" ht="34.5" customHeight="1" outlineLevel="1" x14ac:dyDescent="0.15">
      <c r="B82" s="1849"/>
      <c r="C82" s="153"/>
      <c r="D82" s="184" t="s">
        <v>355</v>
      </c>
      <c r="E82" s="153"/>
      <c r="F82" s="1809"/>
      <c r="G82" s="1809"/>
      <c r="H82" s="1810"/>
      <c r="I82" s="1810"/>
      <c r="J82" s="1811"/>
    </row>
    <row r="83" spans="2:10" ht="34.5" customHeight="1" outlineLevel="1" x14ac:dyDescent="0.15">
      <c r="B83" s="1849"/>
      <c r="C83" s="153"/>
      <c r="D83" s="184" t="s">
        <v>355</v>
      </c>
      <c r="E83" s="153"/>
      <c r="F83" s="1809"/>
      <c r="G83" s="1809"/>
      <c r="H83" s="1810"/>
      <c r="I83" s="1810"/>
      <c r="J83" s="1811"/>
    </row>
    <row r="84" spans="2:10" ht="34.5" customHeight="1" outlineLevel="1" x14ac:dyDescent="0.15">
      <c r="B84" s="1849"/>
      <c r="C84" s="153"/>
      <c r="D84" s="184" t="s">
        <v>355</v>
      </c>
      <c r="E84" s="153"/>
      <c r="F84" s="1809"/>
      <c r="G84" s="1809"/>
      <c r="H84" s="1810"/>
      <c r="I84" s="1810"/>
      <c r="J84" s="1811"/>
    </row>
    <row r="85" spans="2:10" ht="34.5" customHeight="1" outlineLevel="1" x14ac:dyDescent="0.15">
      <c r="B85" s="1849"/>
      <c r="C85" s="153"/>
      <c r="D85" s="185" t="s">
        <v>355</v>
      </c>
      <c r="E85" s="153"/>
      <c r="F85" s="1850"/>
      <c r="G85" s="1851"/>
      <c r="H85" s="1852"/>
      <c r="I85" s="1852"/>
      <c r="J85" s="1853"/>
    </row>
    <row r="86" spans="2:10" ht="15" customHeight="1" outlineLevel="1" x14ac:dyDescent="0.15">
      <c r="B86" s="2115" t="s">
        <v>845</v>
      </c>
      <c r="C86" s="1817" t="s">
        <v>843</v>
      </c>
      <c r="D86" s="1817"/>
      <c r="E86" s="1817"/>
      <c r="F86" s="1817" t="s">
        <v>846</v>
      </c>
      <c r="G86" s="1817"/>
      <c r="H86" s="1818"/>
      <c r="I86" s="1818"/>
      <c r="J86" s="1819"/>
    </row>
    <row r="87" spans="2:10" ht="31.5" customHeight="1" outlineLevel="1" x14ac:dyDescent="0.15">
      <c r="B87" s="1795"/>
      <c r="C87" s="154"/>
      <c r="D87" s="186" t="s">
        <v>847</v>
      </c>
      <c r="E87" s="155"/>
      <c r="F87" s="1820"/>
      <c r="G87" s="1820"/>
      <c r="H87" s="1821"/>
      <c r="I87" s="1821"/>
      <c r="J87" s="1822"/>
    </row>
    <row r="88" spans="2:10" ht="31.5" customHeight="1" outlineLevel="1" x14ac:dyDescent="0.15">
      <c r="B88" s="1795"/>
      <c r="C88" s="156"/>
      <c r="D88" s="187" t="s">
        <v>847</v>
      </c>
      <c r="E88" s="157"/>
      <c r="F88" s="1809"/>
      <c r="G88" s="1809"/>
      <c r="H88" s="1810"/>
      <c r="I88" s="1810"/>
      <c r="J88" s="1811"/>
    </row>
    <row r="89" spans="2:10" ht="31.5" customHeight="1" outlineLevel="1" x14ac:dyDescent="0.15">
      <c r="B89" s="1795"/>
      <c r="C89" s="156"/>
      <c r="D89" s="187" t="s">
        <v>847</v>
      </c>
      <c r="E89" s="157"/>
      <c r="F89" s="1809"/>
      <c r="G89" s="1809"/>
      <c r="H89" s="1810"/>
      <c r="I89" s="1810"/>
      <c r="J89" s="1811"/>
    </row>
    <row r="90" spans="2:10" ht="31.5" customHeight="1" outlineLevel="1" x14ac:dyDescent="0.15">
      <c r="B90" s="1795"/>
      <c r="C90" s="156"/>
      <c r="D90" s="187" t="s">
        <v>847</v>
      </c>
      <c r="E90" s="157"/>
      <c r="F90" s="1809"/>
      <c r="G90" s="1809"/>
      <c r="H90" s="1810"/>
      <c r="I90" s="1810"/>
      <c r="J90" s="1811"/>
    </row>
    <row r="91" spans="2:10" ht="31.5" customHeight="1" outlineLevel="1" x14ac:dyDescent="0.15">
      <c r="B91" s="1816"/>
      <c r="C91" s="158"/>
      <c r="D91" s="188" t="s">
        <v>847</v>
      </c>
      <c r="E91" s="159"/>
      <c r="F91" s="1840"/>
      <c r="G91" s="1840"/>
      <c r="H91" s="1841"/>
      <c r="I91" s="1841"/>
      <c r="J91" s="1842"/>
    </row>
    <row r="92" spans="2:10" ht="15" customHeight="1" outlineLevel="1" x14ac:dyDescent="0.15">
      <c r="B92" s="2114" t="s">
        <v>848</v>
      </c>
      <c r="C92" s="1797" t="s">
        <v>849</v>
      </c>
      <c r="D92" s="1957"/>
      <c r="E92" s="1799"/>
      <c r="F92" s="2049" t="s">
        <v>850</v>
      </c>
      <c r="G92" s="2050"/>
      <c r="H92" s="2050"/>
      <c r="I92" s="2050"/>
      <c r="J92" s="2051"/>
    </row>
    <row r="93" spans="2:10" ht="30" customHeight="1" outlineLevel="1" x14ac:dyDescent="0.15">
      <c r="B93" s="1795"/>
      <c r="C93" s="156"/>
      <c r="D93" s="187" t="s">
        <v>847</v>
      </c>
      <c r="E93" s="153"/>
      <c r="F93" s="2052"/>
      <c r="G93" s="2052"/>
      <c r="H93" s="2053"/>
      <c r="I93" s="2053"/>
      <c r="J93" s="2054"/>
    </row>
    <row r="94" spans="2:10" ht="30" customHeight="1" outlineLevel="1" x14ac:dyDescent="0.15">
      <c r="B94" s="1795"/>
      <c r="C94" s="156"/>
      <c r="D94" s="187" t="s">
        <v>847</v>
      </c>
      <c r="E94" s="153"/>
      <c r="F94" s="1809"/>
      <c r="G94" s="1809"/>
      <c r="H94" s="1810"/>
      <c r="I94" s="1810"/>
      <c r="J94" s="1811"/>
    </row>
    <row r="95" spans="2:10" ht="30" customHeight="1" outlineLevel="1" x14ac:dyDescent="0.15">
      <c r="B95" s="1795"/>
      <c r="C95" s="156"/>
      <c r="D95" s="187" t="s">
        <v>847</v>
      </c>
      <c r="E95" s="153"/>
      <c r="F95" s="1809"/>
      <c r="G95" s="1809"/>
      <c r="H95" s="1810"/>
      <c r="I95" s="1810"/>
      <c r="J95" s="1811"/>
    </row>
    <row r="96" spans="2:10" ht="30" customHeight="1" outlineLevel="1" thickBot="1" x14ac:dyDescent="0.2">
      <c r="B96" s="1796"/>
      <c r="C96" s="160"/>
      <c r="D96" s="189" t="s">
        <v>847</v>
      </c>
      <c r="E96" s="161"/>
      <c r="F96" s="1812"/>
      <c r="G96" s="1812"/>
      <c r="H96" s="1813"/>
      <c r="I96" s="1813"/>
      <c r="J96" s="1814"/>
    </row>
    <row r="97" spans="1:26" s="181" customFormat="1" ht="18.75" customHeight="1" outlineLevel="1" thickBot="1" x14ac:dyDescent="0.2">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x14ac:dyDescent="0.15">
      <c r="B98" s="1838" t="s">
        <v>851</v>
      </c>
      <c r="C98" s="1900"/>
      <c r="D98" s="1901"/>
      <c r="E98" s="1901"/>
      <c r="F98" s="1901"/>
      <c r="G98" s="1901"/>
      <c r="H98" s="1901"/>
      <c r="I98" s="1901"/>
      <c r="J98" s="1902"/>
    </row>
    <row r="99" spans="1:26" ht="18.75" customHeight="1" outlineLevel="1" x14ac:dyDescent="0.15">
      <c r="B99" s="1824"/>
      <c r="C99" s="1829"/>
      <c r="D99" s="1830"/>
      <c r="E99" s="1830"/>
      <c r="F99" s="1830"/>
      <c r="G99" s="1830"/>
      <c r="H99" s="1830"/>
      <c r="I99" s="1830"/>
      <c r="J99" s="1831"/>
    </row>
    <row r="100" spans="1:26" ht="18.75" customHeight="1" outlineLevel="1" x14ac:dyDescent="0.15">
      <c r="B100" s="1839"/>
      <c r="C100" s="1903"/>
      <c r="D100" s="1904"/>
      <c r="E100" s="1904"/>
      <c r="F100" s="1904"/>
      <c r="G100" s="1904"/>
      <c r="H100" s="1904"/>
      <c r="I100" s="1904"/>
      <c r="J100" s="1905"/>
    </row>
    <row r="101" spans="1:26" ht="18.75" customHeight="1" outlineLevel="1" x14ac:dyDescent="0.15">
      <c r="B101" s="2044" t="s">
        <v>852</v>
      </c>
      <c r="C101" s="2045"/>
      <c r="D101" s="1827"/>
      <c r="E101" s="1827"/>
      <c r="F101" s="1827"/>
      <c r="G101" s="1827"/>
      <c r="H101" s="1827"/>
      <c r="I101" s="1827"/>
      <c r="J101" s="2047"/>
    </row>
    <row r="102" spans="1:26" ht="18.75" customHeight="1" outlineLevel="1" x14ac:dyDescent="0.15">
      <c r="B102" s="1824"/>
      <c r="C102" s="1829"/>
      <c r="D102" s="1830"/>
      <c r="E102" s="1830"/>
      <c r="F102" s="1830"/>
      <c r="G102" s="1830"/>
      <c r="H102" s="1830"/>
      <c r="I102" s="1830"/>
      <c r="J102" s="1831"/>
    </row>
    <row r="103" spans="1:26" ht="18.75" customHeight="1" outlineLevel="1" thickBot="1" x14ac:dyDescent="0.2">
      <c r="B103" s="1825"/>
      <c r="C103" s="1832"/>
      <c r="D103" s="1833"/>
      <c r="E103" s="1833"/>
      <c r="F103" s="1833"/>
      <c r="G103" s="1833"/>
      <c r="H103" s="1833"/>
      <c r="I103" s="1833"/>
      <c r="J103" s="1834"/>
    </row>
    <row r="104" spans="1:26" ht="18.75" customHeight="1" outlineLevel="1" thickBot="1" x14ac:dyDescent="0.2">
      <c r="B104" s="191"/>
      <c r="C104" s="192"/>
      <c r="D104" s="192"/>
      <c r="E104" s="192"/>
      <c r="F104" s="192"/>
      <c r="G104" s="192"/>
      <c r="H104" s="192"/>
      <c r="I104" s="192"/>
      <c r="J104" s="192"/>
    </row>
    <row r="105" spans="1:26" ht="18.75" customHeight="1" outlineLevel="1" x14ac:dyDescent="0.15">
      <c r="B105" s="193" t="s">
        <v>853</v>
      </c>
      <c r="C105" s="194"/>
      <c r="D105" s="194"/>
      <c r="E105" s="194"/>
      <c r="F105" s="195"/>
      <c r="G105" s="195"/>
      <c r="H105" s="195"/>
      <c r="I105" s="195"/>
      <c r="J105" s="196"/>
    </row>
    <row r="106" spans="1:26" ht="18.75" customHeight="1" outlineLevel="1" x14ac:dyDescent="0.15">
      <c r="B106" s="1785"/>
      <c r="C106" s="1786"/>
      <c r="D106" s="1786"/>
      <c r="E106" s="1786"/>
      <c r="F106" s="1786"/>
      <c r="G106" s="1786"/>
      <c r="H106" s="1786"/>
      <c r="I106" s="1786"/>
      <c r="J106" s="1787"/>
    </row>
    <row r="107" spans="1:26" ht="12" customHeight="1" outlineLevel="1" thickBot="1" x14ac:dyDescent="0.2">
      <c r="B107" s="238"/>
      <c r="C107" s="197"/>
      <c r="D107" s="197"/>
      <c r="E107" s="197"/>
      <c r="F107" s="197"/>
      <c r="G107" s="197"/>
      <c r="H107" s="197"/>
      <c r="I107" s="197"/>
      <c r="J107" s="198"/>
    </row>
    <row r="108" spans="1:26" ht="17.25" customHeight="1" x14ac:dyDescent="0.15"/>
    <row r="109" spans="1:26" ht="17.25" customHeight="1" x14ac:dyDescent="0.15"/>
    <row r="110" spans="1:26" ht="15" customHeight="1" x14ac:dyDescent="0.15">
      <c r="B110" s="174" t="s">
        <v>855</v>
      </c>
    </row>
    <row r="111" spans="1:26" ht="6.6" customHeight="1" x14ac:dyDescent="0.15"/>
    <row r="112" spans="1:26" x14ac:dyDescent="0.15">
      <c r="B112" s="179" t="s">
        <v>856</v>
      </c>
      <c r="C112" s="201"/>
    </row>
    <row r="113" spans="1:18" s="2" customFormat="1" ht="14.25" customHeight="1" thickBot="1" x14ac:dyDescent="0.2">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x14ac:dyDescent="0.15">
      <c r="B114" s="182" t="s">
        <v>837</v>
      </c>
      <c r="C114" s="1883">
        <f>個票ｰ1010!B241</f>
        <v>0</v>
      </c>
      <c r="D114" s="1884"/>
      <c r="E114" s="1884"/>
      <c r="F114" s="1885"/>
      <c r="G114" s="183" t="s">
        <v>838</v>
      </c>
      <c r="H114" s="1891">
        <v>11</v>
      </c>
      <c r="I114" s="1892"/>
      <c r="J114" s="1893"/>
    </row>
    <row r="115" spans="1:18" ht="30" customHeight="1" outlineLevel="1" x14ac:dyDescent="0.15">
      <c r="B115" s="236" t="s">
        <v>841</v>
      </c>
      <c r="C115" s="1835"/>
      <c r="D115" s="1835"/>
      <c r="E115" s="1835"/>
      <c r="F115" s="1835"/>
      <c r="G115" s="1835"/>
      <c r="H115" s="1836"/>
      <c r="I115" s="1836"/>
      <c r="J115" s="1837"/>
    </row>
    <row r="116" spans="1:18" ht="14.25" customHeight="1" outlineLevel="1" x14ac:dyDescent="0.15">
      <c r="B116" s="1849" t="s">
        <v>854</v>
      </c>
      <c r="C116" s="1817" t="s">
        <v>843</v>
      </c>
      <c r="D116" s="1817"/>
      <c r="E116" s="1817"/>
      <c r="F116" s="1817" t="s">
        <v>844</v>
      </c>
      <c r="G116" s="1817"/>
      <c r="H116" s="1818"/>
      <c r="I116" s="1818"/>
      <c r="J116" s="1819"/>
    </row>
    <row r="117" spans="1:18" ht="34.5" customHeight="1" outlineLevel="1" x14ac:dyDescent="0.15">
      <c r="B117" s="1849"/>
      <c r="C117" s="153"/>
      <c r="D117" s="391" t="s">
        <v>355</v>
      </c>
      <c r="E117" s="153"/>
      <c r="F117" s="1820"/>
      <c r="G117" s="1820"/>
      <c r="H117" s="1821"/>
      <c r="I117" s="1821"/>
      <c r="J117" s="1822"/>
    </row>
    <row r="118" spans="1:18" ht="34.5" customHeight="1" outlineLevel="1" x14ac:dyDescent="0.15">
      <c r="B118" s="1849"/>
      <c r="C118" s="153"/>
      <c r="D118" s="184" t="s">
        <v>355</v>
      </c>
      <c r="E118" s="153"/>
      <c r="F118" s="1809"/>
      <c r="G118" s="1809"/>
      <c r="H118" s="1810"/>
      <c r="I118" s="1810"/>
      <c r="J118" s="1811"/>
    </row>
    <row r="119" spans="1:18" ht="34.5" customHeight="1" outlineLevel="1" x14ac:dyDescent="0.15">
      <c r="B119" s="1849"/>
      <c r="C119" s="153"/>
      <c r="D119" s="184" t="s">
        <v>355</v>
      </c>
      <c r="E119" s="153"/>
      <c r="F119" s="1809"/>
      <c r="G119" s="1809"/>
      <c r="H119" s="1810"/>
      <c r="I119" s="1810"/>
      <c r="J119" s="1811"/>
    </row>
    <row r="120" spans="1:18" ht="34.5" customHeight="1" outlineLevel="1" x14ac:dyDescent="0.15">
      <c r="B120" s="1849"/>
      <c r="C120" s="153"/>
      <c r="D120" s="184" t="s">
        <v>355</v>
      </c>
      <c r="E120" s="153"/>
      <c r="F120" s="1809"/>
      <c r="G120" s="1809"/>
      <c r="H120" s="1810"/>
      <c r="I120" s="1810"/>
      <c r="J120" s="1811"/>
    </row>
    <row r="121" spans="1:18" ht="34.5" customHeight="1" outlineLevel="1" x14ac:dyDescent="0.15">
      <c r="B121" s="1849"/>
      <c r="C121" s="153"/>
      <c r="D121" s="185" t="s">
        <v>355</v>
      </c>
      <c r="E121" s="153"/>
      <c r="F121" s="1850"/>
      <c r="G121" s="1851"/>
      <c r="H121" s="1852"/>
      <c r="I121" s="1852"/>
      <c r="J121" s="1853"/>
    </row>
    <row r="122" spans="1:18" ht="15" customHeight="1" outlineLevel="1" x14ac:dyDescent="0.15">
      <c r="B122" s="2115" t="s">
        <v>845</v>
      </c>
      <c r="C122" s="1817" t="s">
        <v>843</v>
      </c>
      <c r="D122" s="1817"/>
      <c r="E122" s="1817"/>
      <c r="F122" s="1817" t="s">
        <v>846</v>
      </c>
      <c r="G122" s="1817"/>
      <c r="H122" s="1818"/>
      <c r="I122" s="1818"/>
      <c r="J122" s="1819"/>
    </row>
    <row r="123" spans="1:18" ht="31.5" customHeight="1" outlineLevel="1" x14ac:dyDescent="0.15">
      <c r="B123" s="1795"/>
      <c r="C123" s="154"/>
      <c r="D123" s="186" t="s">
        <v>847</v>
      </c>
      <c r="E123" s="155"/>
      <c r="F123" s="1820"/>
      <c r="G123" s="1820"/>
      <c r="H123" s="1821"/>
      <c r="I123" s="1821"/>
      <c r="J123" s="1822"/>
    </row>
    <row r="124" spans="1:18" ht="31.5" customHeight="1" outlineLevel="1" x14ac:dyDescent="0.15">
      <c r="B124" s="1795"/>
      <c r="C124" s="156"/>
      <c r="D124" s="187" t="s">
        <v>847</v>
      </c>
      <c r="E124" s="157"/>
      <c r="F124" s="1809"/>
      <c r="G124" s="1809"/>
      <c r="H124" s="1810"/>
      <c r="I124" s="1810"/>
      <c r="J124" s="1811"/>
    </row>
    <row r="125" spans="1:18" ht="31.5" customHeight="1" outlineLevel="1" x14ac:dyDescent="0.15">
      <c r="B125" s="1795"/>
      <c r="C125" s="156"/>
      <c r="D125" s="187" t="s">
        <v>847</v>
      </c>
      <c r="E125" s="157"/>
      <c r="F125" s="1809"/>
      <c r="G125" s="1809"/>
      <c r="H125" s="1810"/>
      <c r="I125" s="1810"/>
      <c r="J125" s="1811"/>
    </row>
    <row r="126" spans="1:18" ht="31.5" customHeight="1" outlineLevel="1" x14ac:dyDescent="0.15">
      <c r="B126" s="1795"/>
      <c r="C126" s="156"/>
      <c r="D126" s="187" t="s">
        <v>847</v>
      </c>
      <c r="E126" s="157"/>
      <c r="F126" s="1809"/>
      <c r="G126" s="1809"/>
      <c r="H126" s="1810"/>
      <c r="I126" s="1810"/>
      <c r="J126" s="1811"/>
    </row>
    <row r="127" spans="1:18" ht="31.5" customHeight="1" outlineLevel="1" x14ac:dyDescent="0.15">
      <c r="B127" s="1816"/>
      <c r="C127" s="158"/>
      <c r="D127" s="188" t="s">
        <v>847</v>
      </c>
      <c r="E127" s="159"/>
      <c r="F127" s="1840"/>
      <c r="G127" s="1840"/>
      <c r="H127" s="1841"/>
      <c r="I127" s="1841"/>
      <c r="J127" s="1842"/>
    </row>
    <row r="128" spans="1:18" ht="15" customHeight="1" outlineLevel="1" x14ac:dyDescent="0.15">
      <c r="B128" s="2114" t="s">
        <v>848</v>
      </c>
      <c r="C128" s="1797" t="s">
        <v>849</v>
      </c>
      <c r="D128" s="1957"/>
      <c r="E128" s="1799"/>
      <c r="F128" s="2049" t="s">
        <v>850</v>
      </c>
      <c r="G128" s="2050"/>
      <c r="H128" s="2050"/>
      <c r="I128" s="2050"/>
      <c r="J128" s="2051"/>
    </row>
    <row r="129" spans="1:26" ht="30" customHeight="1" outlineLevel="1" x14ac:dyDescent="0.15">
      <c r="B129" s="1795"/>
      <c r="C129" s="156"/>
      <c r="D129" s="187" t="s">
        <v>847</v>
      </c>
      <c r="E129" s="153"/>
      <c r="F129" s="2052"/>
      <c r="G129" s="2052"/>
      <c r="H129" s="2053"/>
      <c r="I129" s="2053"/>
      <c r="J129" s="2054"/>
    </row>
    <row r="130" spans="1:26" ht="30" customHeight="1" outlineLevel="1" x14ac:dyDescent="0.15">
      <c r="B130" s="1795"/>
      <c r="C130" s="156"/>
      <c r="D130" s="187" t="s">
        <v>847</v>
      </c>
      <c r="E130" s="153"/>
      <c r="F130" s="1809"/>
      <c r="G130" s="1809"/>
      <c r="H130" s="1810"/>
      <c r="I130" s="1810"/>
      <c r="J130" s="1811"/>
    </row>
    <row r="131" spans="1:26" ht="30" customHeight="1" outlineLevel="1" x14ac:dyDescent="0.15">
      <c r="B131" s="1795"/>
      <c r="C131" s="156"/>
      <c r="D131" s="187" t="s">
        <v>847</v>
      </c>
      <c r="E131" s="153"/>
      <c r="F131" s="1809"/>
      <c r="G131" s="1809"/>
      <c r="H131" s="1810"/>
      <c r="I131" s="1810"/>
      <c r="J131" s="1811"/>
    </row>
    <row r="132" spans="1:26" ht="30" customHeight="1" outlineLevel="1" thickBot="1" x14ac:dyDescent="0.2">
      <c r="B132" s="1796"/>
      <c r="C132" s="160"/>
      <c r="D132" s="189" t="s">
        <v>847</v>
      </c>
      <c r="E132" s="161"/>
      <c r="F132" s="1812"/>
      <c r="G132" s="1812"/>
      <c r="H132" s="1813"/>
      <c r="I132" s="1813"/>
      <c r="J132" s="1814"/>
    </row>
    <row r="133" spans="1:26" s="181" customFormat="1" ht="18.75" customHeight="1" outlineLevel="1" thickBot="1" x14ac:dyDescent="0.2">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x14ac:dyDescent="0.15">
      <c r="B134" s="1838" t="s">
        <v>851</v>
      </c>
      <c r="C134" s="1900"/>
      <c r="D134" s="1901"/>
      <c r="E134" s="1901"/>
      <c r="F134" s="1901"/>
      <c r="G134" s="1901"/>
      <c r="H134" s="1901"/>
      <c r="I134" s="1901"/>
      <c r="J134" s="1902"/>
    </row>
    <row r="135" spans="1:26" ht="18.75" customHeight="1" outlineLevel="1" x14ac:dyDescent="0.15">
      <c r="B135" s="1824"/>
      <c r="C135" s="1829"/>
      <c r="D135" s="1830"/>
      <c r="E135" s="1830"/>
      <c r="F135" s="1830"/>
      <c r="G135" s="1830"/>
      <c r="H135" s="1830"/>
      <c r="I135" s="1830"/>
      <c r="J135" s="1831"/>
    </row>
    <row r="136" spans="1:26" ht="18.75" customHeight="1" outlineLevel="1" x14ac:dyDescent="0.15">
      <c r="B136" s="1839"/>
      <c r="C136" s="1903"/>
      <c r="D136" s="1904"/>
      <c r="E136" s="1904"/>
      <c r="F136" s="1904"/>
      <c r="G136" s="1904"/>
      <c r="H136" s="1904"/>
      <c r="I136" s="1904"/>
      <c r="J136" s="1905"/>
    </row>
    <row r="137" spans="1:26" ht="18.75" customHeight="1" outlineLevel="1" x14ac:dyDescent="0.15">
      <c r="B137" s="2044" t="s">
        <v>852</v>
      </c>
      <c r="C137" s="2045"/>
      <c r="D137" s="1827"/>
      <c r="E137" s="1827"/>
      <c r="F137" s="1827"/>
      <c r="G137" s="1827"/>
      <c r="H137" s="1827"/>
      <c r="I137" s="1827"/>
      <c r="J137" s="2047"/>
    </row>
    <row r="138" spans="1:26" ht="18.75" customHeight="1" outlineLevel="1" x14ac:dyDescent="0.15">
      <c r="B138" s="1824"/>
      <c r="C138" s="1829"/>
      <c r="D138" s="1830"/>
      <c r="E138" s="1830"/>
      <c r="F138" s="1830"/>
      <c r="G138" s="1830"/>
      <c r="H138" s="1830"/>
      <c r="I138" s="1830"/>
      <c r="J138" s="1831"/>
    </row>
    <row r="139" spans="1:26" ht="18.75" customHeight="1" outlineLevel="1" thickBot="1" x14ac:dyDescent="0.2">
      <c r="B139" s="1825"/>
      <c r="C139" s="1832"/>
      <c r="D139" s="1833"/>
      <c r="E139" s="1833"/>
      <c r="F139" s="1833"/>
      <c r="G139" s="1833"/>
      <c r="H139" s="1833"/>
      <c r="I139" s="1833"/>
      <c r="J139" s="1834"/>
    </row>
    <row r="140" spans="1:26" ht="18.75" customHeight="1" outlineLevel="1" thickBot="1" x14ac:dyDescent="0.2">
      <c r="B140" s="191"/>
      <c r="C140" s="192"/>
      <c r="D140" s="192"/>
      <c r="E140" s="192"/>
      <c r="F140" s="192"/>
      <c r="G140" s="192"/>
      <c r="H140" s="192"/>
      <c r="I140" s="192"/>
      <c r="J140" s="192"/>
    </row>
    <row r="141" spans="1:26" ht="18.75" customHeight="1" outlineLevel="1" x14ac:dyDescent="0.15">
      <c r="B141" s="193" t="s">
        <v>853</v>
      </c>
      <c r="C141" s="194"/>
      <c r="D141" s="194"/>
      <c r="E141" s="194"/>
      <c r="F141" s="195"/>
      <c r="G141" s="195"/>
      <c r="H141" s="195"/>
      <c r="I141" s="195"/>
      <c r="J141" s="196"/>
    </row>
    <row r="142" spans="1:26" ht="18.75" customHeight="1" outlineLevel="1" x14ac:dyDescent="0.15">
      <c r="B142" s="1785"/>
      <c r="C142" s="1786"/>
      <c r="D142" s="1786"/>
      <c r="E142" s="1786"/>
      <c r="F142" s="1786"/>
      <c r="G142" s="1786"/>
      <c r="H142" s="1786"/>
      <c r="I142" s="1786"/>
      <c r="J142" s="1787"/>
    </row>
    <row r="143" spans="1:26" ht="12" customHeight="1" outlineLevel="1" thickBot="1" x14ac:dyDescent="0.2">
      <c r="B143" s="238"/>
      <c r="C143" s="197"/>
      <c r="D143" s="197"/>
      <c r="E143" s="197"/>
      <c r="F143" s="197"/>
      <c r="G143" s="197"/>
      <c r="H143" s="197"/>
      <c r="I143" s="197"/>
      <c r="J143" s="198"/>
    </row>
    <row r="146" spans="2:11" ht="17.25" customHeight="1" x14ac:dyDescent="0.15">
      <c r="B146" s="386"/>
      <c r="C146" s="386"/>
      <c r="D146" s="386"/>
      <c r="E146" s="386"/>
      <c r="F146" s="386"/>
      <c r="G146" s="386"/>
      <c r="H146" s="386"/>
      <c r="I146" s="386"/>
      <c r="J146" s="386"/>
      <c r="K146" s="386"/>
    </row>
    <row r="147" spans="2:11" ht="33.75" customHeight="1" x14ac:dyDescent="0.15">
      <c r="B147" s="199" t="s">
        <v>837</v>
      </c>
      <c r="C147" s="1791">
        <f>個票ｰ1010!B242</f>
        <v>0</v>
      </c>
      <c r="D147" s="1792"/>
      <c r="E147" s="1792"/>
      <c r="F147" s="1958"/>
      <c r="G147" s="200" t="s">
        <v>838</v>
      </c>
      <c r="H147" s="1788">
        <v>12</v>
      </c>
      <c r="I147" s="1789"/>
      <c r="J147" s="1790"/>
    </row>
    <row r="148" spans="2:11" ht="30" customHeight="1" outlineLevel="1" x14ac:dyDescent="0.15">
      <c r="B148" s="236" t="s">
        <v>841</v>
      </c>
      <c r="C148" s="1835"/>
      <c r="D148" s="1835"/>
      <c r="E148" s="1835"/>
      <c r="F148" s="1835"/>
      <c r="G148" s="1835"/>
      <c r="H148" s="1836"/>
      <c r="I148" s="1836"/>
      <c r="J148" s="1837"/>
    </row>
    <row r="149" spans="2:11" ht="14.25" customHeight="1" outlineLevel="1" x14ac:dyDescent="0.15">
      <c r="B149" s="1849" t="s">
        <v>854</v>
      </c>
      <c r="C149" s="1817" t="s">
        <v>843</v>
      </c>
      <c r="D149" s="1817"/>
      <c r="E149" s="1817"/>
      <c r="F149" s="1817" t="s">
        <v>844</v>
      </c>
      <c r="G149" s="1817"/>
      <c r="H149" s="1818"/>
      <c r="I149" s="1818"/>
      <c r="J149" s="1819"/>
    </row>
    <row r="150" spans="2:11" ht="34.5" customHeight="1" outlineLevel="1" x14ac:dyDescent="0.15">
      <c r="B150" s="1849"/>
      <c r="C150" s="153"/>
      <c r="D150" s="391" t="s">
        <v>355</v>
      </c>
      <c r="E150" s="153"/>
      <c r="F150" s="1820"/>
      <c r="G150" s="1820"/>
      <c r="H150" s="1821"/>
      <c r="I150" s="1821"/>
      <c r="J150" s="1822"/>
    </row>
    <row r="151" spans="2:11" ht="34.5" customHeight="1" outlineLevel="1" x14ac:dyDescent="0.15">
      <c r="B151" s="1849"/>
      <c r="C151" s="153"/>
      <c r="D151" s="184" t="s">
        <v>355</v>
      </c>
      <c r="E151" s="153"/>
      <c r="F151" s="1809"/>
      <c r="G151" s="1809"/>
      <c r="H151" s="1810"/>
      <c r="I151" s="1810"/>
      <c r="J151" s="1811"/>
    </row>
    <row r="152" spans="2:11" ht="34.5" customHeight="1" outlineLevel="1" x14ac:dyDescent="0.15">
      <c r="B152" s="1849"/>
      <c r="C152" s="153"/>
      <c r="D152" s="184" t="s">
        <v>355</v>
      </c>
      <c r="E152" s="153"/>
      <c r="F152" s="1809"/>
      <c r="G152" s="1809"/>
      <c r="H152" s="1810"/>
      <c r="I152" s="1810"/>
      <c r="J152" s="1811"/>
    </row>
    <row r="153" spans="2:11" ht="34.5" customHeight="1" outlineLevel="1" x14ac:dyDescent="0.15">
      <c r="B153" s="1849"/>
      <c r="C153" s="153"/>
      <c r="D153" s="184" t="s">
        <v>355</v>
      </c>
      <c r="E153" s="153"/>
      <c r="F153" s="1809"/>
      <c r="G153" s="1809"/>
      <c r="H153" s="1810"/>
      <c r="I153" s="1810"/>
      <c r="J153" s="1811"/>
    </row>
    <row r="154" spans="2:11" ht="34.5" customHeight="1" outlineLevel="1" x14ac:dyDescent="0.15">
      <c r="B154" s="1849"/>
      <c r="C154" s="153"/>
      <c r="D154" s="185" t="s">
        <v>355</v>
      </c>
      <c r="E154" s="153"/>
      <c r="F154" s="1850"/>
      <c r="G154" s="1851"/>
      <c r="H154" s="1852"/>
      <c r="I154" s="1852"/>
      <c r="J154" s="1853"/>
    </row>
    <row r="155" spans="2:11" ht="15" customHeight="1" outlineLevel="1" x14ac:dyDescent="0.15">
      <c r="B155" s="2115" t="s">
        <v>845</v>
      </c>
      <c r="C155" s="1909" t="s">
        <v>843</v>
      </c>
      <c r="D155" s="1909"/>
      <c r="E155" s="1909"/>
      <c r="F155" s="1909" t="s">
        <v>846</v>
      </c>
      <c r="G155" s="1909"/>
      <c r="H155" s="1910"/>
      <c r="I155" s="1910"/>
      <c r="J155" s="1911"/>
    </row>
    <row r="156" spans="2:11" ht="31.5" customHeight="1" outlineLevel="1" x14ac:dyDescent="0.15">
      <c r="B156" s="1795"/>
      <c r="C156" s="154"/>
      <c r="D156" s="186" t="s">
        <v>847</v>
      </c>
      <c r="E156" s="155"/>
      <c r="F156" s="1820"/>
      <c r="G156" s="1820"/>
      <c r="H156" s="1821"/>
      <c r="I156" s="1821"/>
      <c r="J156" s="1822"/>
    </row>
    <row r="157" spans="2:11" ht="31.5" customHeight="1" outlineLevel="1" x14ac:dyDescent="0.15">
      <c r="B157" s="1795"/>
      <c r="C157" s="156"/>
      <c r="D157" s="187" t="s">
        <v>847</v>
      </c>
      <c r="E157" s="157"/>
      <c r="F157" s="1809"/>
      <c r="G157" s="1809"/>
      <c r="H157" s="1810"/>
      <c r="I157" s="1810"/>
      <c r="J157" s="1811"/>
    </row>
    <row r="158" spans="2:11" ht="31.5" customHeight="1" outlineLevel="1" x14ac:dyDescent="0.15">
      <c r="B158" s="1795"/>
      <c r="C158" s="156"/>
      <c r="D158" s="187" t="s">
        <v>847</v>
      </c>
      <c r="E158" s="157"/>
      <c r="F158" s="1809"/>
      <c r="G158" s="1809"/>
      <c r="H158" s="1810"/>
      <c r="I158" s="1810"/>
      <c r="J158" s="1811"/>
    </row>
    <row r="159" spans="2:11" ht="31.5" customHeight="1" outlineLevel="1" x14ac:dyDescent="0.15">
      <c r="B159" s="1795"/>
      <c r="C159" s="156"/>
      <c r="D159" s="187" t="s">
        <v>847</v>
      </c>
      <c r="E159" s="157"/>
      <c r="F159" s="1809"/>
      <c r="G159" s="1809"/>
      <c r="H159" s="1810"/>
      <c r="I159" s="1810"/>
      <c r="J159" s="1811"/>
    </row>
    <row r="160" spans="2:11" ht="31.5" customHeight="1" outlineLevel="1" x14ac:dyDescent="0.15">
      <c r="B160" s="1816"/>
      <c r="C160" s="158"/>
      <c r="D160" s="188" t="s">
        <v>847</v>
      </c>
      <c r="E160" s="159"/>
      <c r="F160" s="1840"/>
      <c r="G160" s="1840"/>
      <c r="H160" s="1841"/>
      <c r="I160" s="1841"/>
      <c r="J160" s="1842"/>
    </row>
    <row r="161" spans="1:26" ht="15" customHeight="1" outlineLevel="1" x14ac:dyDescent="0.15">
      <c r="B161" s="2114" t="s">
        <v>848</v>
      </c>
      <c r="C161" s="1797" t="s">
        <v>849</v>
      </c>
      <c r="D161" s="1957"/>
      <c r="E161" s="1799"/>
      <c r="F161" s="2049" t="s">
        <v>850</v>
      </c>
      <c r="G161" s="2050"/>
      <c r="H161" s="2050"/>
      <c r="I161" s="2050"/>
      <c r="J161" s="2051"/>
    </row>
    <row r="162" spans="1:26" ht="30" customHeight="1" outlineLevel="1" x14ac:dyDescent="0.15">
      <c r="B162" s="1795"/>
      <c r="C162" s="156"/>
      <c r="D162" s="187" t="s">
        <v>847</v>
      </c>
      <c r="E162" s="153"/>
      <c r="F162" s="2052"/>
      <c r="G162" s="2052"/>
      <c r="H162" s="2053"/>
      <c r="I162" s="2053"/>
      <c r="J162" s="2054"/>
    </row>
    <row r="163" spans="1:26" ht="30" customHeight="1" outlineLevel="1" x14ac:dyDescent="0.15">
      <c r="B163" s="1795"/>
      <c r="C163" s="156"/>
      <c r="D163" s="187" t="s">
        <v>847</v>
      </c>
      <c r="E163" s="153"/>
      <c r="F163" s="1809"/>
      <c r="G163" s="1809"/>
      <c r="H163" s="1810"/>
      <c r="I163" s="1810"/>
      <c r="J163" s="1811"/>
    </row>
    <row r="164" spans="1:26" ht="30" customHeight="1" outlineLevel="1" x14ac:dyDescent="0.15">
      <c r="B164" s="1795"/>
      <c r="C164" s="156"/>
      <c r="D164" s="187" t="s">
        <v>847</v>
      </c>
      <c r="E164" s="153"/>
      <c r="F164" s="1809"/>
      <c r="G164" s="1809"/>
      <c r="H164" s="1810"/>
      <c r="I164" s="1810"/>
      <c r="J164" s="1811"/>
    </row>
    <row r="165" spans="1:26" ht="30" customHeight="1" outlineLevel="1" thickBot="1" x14ac:dyDescent="0.2">
      <c r="B165" s="1796"/>
      <c r="C165" s="160"/>
      <c r="D165" s="189" t="s">
        <v>847</v>
      </c>
      <c r="E165" s="161"/>
      <c r="F165" s="1812"/>
      <c r="G165" s="1812"/>
      <c r="H165" s="1813"/>
      <c r="I165" s="1813"/>
      <c r="J165" s="1814"/>
    </row>
    <row r="166" spans="1:26" s="181" customFormat="1" ht="18.75" customHeight="1" outlineLevel="1" thickBot="1" x14ac:dyDescent="0.2">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x14ac:dyDescent="0.15">
      <c r="B167" s="1838" t="s">
        <v>851</v>
      </c>
      <c r="C167" s="1900"/>
      <c r="D167" s="1901"/>
      <c r="E167" s="1901"/>
      <c r="F167" s="1901"/>
      <c r="G167" s="1901"/>
      <c r="H167" s="1901"/>
      <c r="I167" s="1901"/>
      <c r="J167" s="1902"/>
    </row>
    <row r="168" spans="1:26" ht="18.75" customHeight="1" outlineLevel="1" x14ac:dyDescent="0.15">
      <c r="B168" s="1824"/>
      <c r="C168" s="1829"/>
      <c r="D168" s="1830"/>
      <c r="E168" s="1830"/>
      <c r="F168" s="1830"/>
      <c r="G168" s="1830"/>
      <c r="H168" s="1830"/>
      <c r="I168" s="1830"/>
      <c r="J168" s="1831"/>
    </row>
    <row r="169" spans="1:26" ht="18.75" customHeight="1" outlineLevel="1" x14ac:dyDescent="0.15">
      <c r="B169" s="1839"/>
      <c r="C169" s="1903"/>
      <c r="D169" s="1904"/>
      <c r="E169" s="1904"/>
      <c r="F169" s="1904"/>
      <c r="G169" s="1904"/>
      <c r="H169" s="1904"/>
      <c r="I169" s="1904"/>
      <c r="J169" s="1905"/>
    </row>
    <row r="170" spans="1:26" ht="18.75" customHeight="1" outlineLevel="1" x14ac:dyDescent="0.15">
      <c r="B170" s="2044" t="s">
        <v>852</v>
      </c>
      <c r="C170" s="2045"/>
      <c r="D170" s="1827"/>
      <c r="E170" s="1827"/>
      <c r="F170" s="1827"/>
      <c r="G170" s="1827"/>
      <c r="H170" s="1827"/>
      <c r="I170" s="1827"/>
      <c r="J170" s="2047"/>
    </row>
    <row r="171" spans="1:26" ht="18.75" customHeight="1" outlineLevel="1" x14ac:dyDescent="0.15">
      <c r="B171" s="1824"/>
      <c r="C171" s="1829"/>
      <c r="D171" s="1830"/>
      <c r="E171" s="1830"/>
      <c r="F171" s="1830"/>
      <c r="G171" s="1830"/>
      <c r="H171" s="1830"/>
      <c r="I171" s="1830"/>
      <c r="J171" s="1831"/>
    </row>
    <row r="172" spans="1:26" ht="18.75" customHeight="1" outlineLevel="1" thickBot="1" x14ac:dyDescent="0.2">
      <c r="B172" s="1825"/>
      <c r="C172" s="1832"/>
      <c r="D172" s="1833"/>
      <c r="E172" s="1833"/>
      <c r="F172" s="1833"/>
      <c r="G172" s="1833"/>
      <c r="H172" s="1833"/>
      <c r="I172" s="1833"/>
      <c r="J172" s="1834"/>
    </row>
    <row r="173" spans="1:26" ht="18.75" customHeight="1" outlineLevel="1" thickBot="1" x14ac:dyDescent="0.2">
      <c r="B173" s="191"/>
      <c r="C173" s="192"/>
      <c r="D173" s="192"/>
      <c r="E173" s="192"/>
      <c r="F173" s="192"/>
      <c r="G173" s="192"/>
      <c r="H173" s="192"/>
      <c r="I173" s="192"/>
      <c r="J173" s="192"/>
    </row>
    <row r="174" spans="1:26" ht="18.75" customHeight="1" outlineLevel="1" x14ac:dyDescent="0.15">
      <c r="B174" s="193" t="s">
        <v>853</v>
      </c>
      <c r="C174" s="194"/>
      <c r="D174" s="194"/>
      <c r="E174" s="194"/>
      <c r="F174" s="195"/>
      <c r="G174" s="195"/>
      <c r="H174" s="195"/>
      <c r="I174" s="195"/>
      <c r="J174" s="196"/>
    </row>
    <row r="175" spans="1:26" ht="18.75" customHeight="1" outlineLevel="1" x14ac:dyDescent="0.15">
      <c r="B175" s="1785"/>
      <c r="C175" s="1786"/>
      <c r="D175" s="1786"/>
      <c r="E175" s="1786"/>
      <c r="F175" s="1786"/>
      <c r="G175" s="1786"/>
      <c r="H175" s="1786"/>
      <c r="I175" s="1786"/>
      <c r="J175" s="1787"/>
    </row>
    <row r="176" spans="1:26" ht="12" customHeight="1" outlineLevel="1" thickBot="1" x14ac:dyDescent="0.2">
      <c r="B176" s="238"/>
      <c r="C176" s="197"/>
      <c r="D176" s="197"/>
      <c r="E176" s="197"/>
      <c r="F176" s="197"/>
      <c r="G176" s="197"/>
      <c r="H176" s="197"/>
      <c r="I176" s="197"/>
      <c r="J176" s="198"/>
    </row>
    <row r="177" spans="2:10" ht="17.25" customHeight="1" x14ac:dyDescent="0.15"/>
    <row r="179" spans="2:10" ht="33.75" customHeight="1" x14ac:dyDescent="0.15">
      <c r="B179" s="199" t="s">
        <v>837</v>
      </c>
      <c r="C179" s="1791">
        <f>個票ｰ1010!B243</f>
        <v>0</v>
      </c>
      <c r="D179" s="1792"/>
      <c r="E179" s="1792"/>
      <c r="F179" s="1958"/>
      <c r="G179" s="200" t="s">
        <v>838</v>
      </c>
      <c r="H179" s="1788">
        <v>13</v>
      </c>
      <c r="I179" s="1789"/>
      <c r="J179" s="1790"/>
    </row>
    <row r="180" spans="2:10" ht="30" customHeight="1" outlineLevel="1" x14ac:dyDescent="0.15">
      <c r="B180" s="236" t="s">
        <v>841</v>
      </c>
      <c r="C180" s="1835"/>
      <c r="D180" s="1835"/>
      <c r="E180" s="1835"/>
      <c r="F180" s="1835"/>
      <c r="G180" s="1835"/>
      <c r="H180" s="1836"/>
      <c r="I180" s="1836"/>
      <c r="J180" s="1837"/>
    </row>
    <row r="181" spans="2:10" ht="14.25" customHeight="1" outlineLevel="1" x14ac:dyDescent="0.15">
      <c r="B181" s="1912" t="s">
        <v>858</v>
      </c>
      <c r="C181" s="1817" t="s">
        <v>843</v>
      </c>
      <c r="D181" s="1817"/>
      <c r="E181" s="1817"/>
      <c r="F181" s="1817" t="s">
        <v>844</v>
      </c>
      <c r="G181" s="1817"/>
      <c r="H181" s="1818"/>
      <c r="I181" s="1818"/>
      <c r="J181" s="1819"/>
    </row>
    <row r="182" spans="2:10" ht="34.5" customHeight="1" outlineLevel="1" x14ac:dyDescent="0.15">
      <c r="B182" s="1912"/>
      <c r="C182" s="153"/>
      <c r="D182" s="391" t="s">
        <v>355</v>
      </c>
      <c r="E182" s="153"/>
      <c r="F182" s="1820"/>
      <c r="G182" s="1820"/>
      <c r="H182" s="1821"/>
      <c r="I182" s="1821"/>
      <c r="J182" s="1822"/>
    </row>
    <row r="183" spans="2:10" ht="34.5" customHeight="1" outlineLevel="1" x14ac:dyDescent="0.15">
      <c r="B183" s="1912"/>
      <c r="C183" s="153"/>
      <c r="D183" s="184" t="s">
        <v>355</v>
      </c>
      <c r="E183" s="153"/>
      <c r="F183" s="1809"/>
      <c r="G183" s="1809"/>
      <c r="H183" s="1810"/>
      <c r="I183" s="1810"/>
      <c r="J183" s="1811"/>
    </row>
    <row r="184" spans="2:10" ht="34.5" customHeight="1" outlineLevel="1" x14ac:dyDescent="0.15">
      <c r="B184" s="1912"/>
      <c r="C184" s="153"/>
      <c r="D184" s="184" t="s">
        <v>355</v>
      </c>
      <c r="E184" s="153"/>
      <c r="F184" s="1809"/>
      <c r="G184" s="1809"/>
      <c r="H184" s="1810"/>
      <c r="I184" s="1810"/>
      <c r="J184" s="1811"/>
    </row>
    <row r="185" spans="2:10" ht="34.5" customHeight="1" outlineLevel="1" x14ac:dyDescent="0.15">
      <c r="B185" s="1912"/>
      <c r="C185" s="153"/>
      <c r="D185" s="184" t="s">
        <v>355</v>
      </c>
      <c r="E185" s="153"/>
      <c r="F185" s="1809"/>
      <c r="G185" s="1809"/>
      <c r="H185" s="1810"/>
      <c r="I185" s="1810"/>
      <c r="J185" s="1811"/>
    </row>
    <row r="186" spans="2:10" ht="34.5" customHeight="1" outlineLevel="1" x14ac:dyDescent="0.15">
      <c r="B186" s="1912"/>
      <c r="C186" s="153"/>
      <c r="D186" s="185" t="s">
        <v>355</v>
      </c>
      <c r="E186" s="153"/>
      <c r="F186" s="1850"/>
      <c r="G186" s="1851"/>
      <c r="H186" s="1852"/>
      <c r="I186" s="1852"/>
      <c r="J186" s="1853"/>
    </row>
    <row r="187" spans="2:10" ht="15" customHeight="1" outlineLevel="1" x14ac:dyDescent="0.15">
      <c r="B187" s="2061" t="s">
        <v>859</v>
      </c>
      <c r="C187" s="1817" t="s">
        <v>843</v>
      </c>
      <c r="D187" s="1817"/>
      <c r="E187" s="1817"/>
      <c r="F187" s="1817" t="s">
        <v>846</v>
      </c>
      <c r="G187" s="1817"/>
      <c r="H187" s="1818"/>
      <c r="I187" s="1818"/>
      <c r="J187" s="1819"/>
    </row>
    <row r="188" spans="2:10" ht="31.5" customHeight="1" outlineLevel="1" x14ac:dyDescent="0.15">
      <c r="B188" s="1914"/>
      <c r="C188" s="154"/>
      <c r="D188" s="186" t="s">
        <v>847</v>
      </c>
      <c r="E188" s="155"/>
      <c r="F188" s="1820"/>
      <c r="G188" s="1820"/>
      <c r="H188" s="1821"/>
      <c r="I188" s="1821"/>
      <c r="J188" s="1822"/>
    </row>
    <row r="189" spans="2:10" ht="31.5" customHeight="1" outlineLevel="1" x14ac:dyDescent="0.15">
      <c r="B189" s="1914"/>
      <c r="C189" s="156"/>
      <c r="D189" s="187" t="s">
        <v>847</v>
      </c>
      <c r="E189" s="157"/>
      <c r="F189" s="1809"/>
      <c r="G189" s="1809"/>
      <c r="H189" s="1810"/>
      <c r="I189" s="1810"/>
      <c r="J189" s="1811"/>
    </row>
    <row r="190" spans="2:10" ht="31.5" customHeight="1" outlineLevel="1" x14ac:dyDescent="0.15">
      <c r="B190" s="1914"/>
      <c r="C190" s="156"/>
      <c r="D190" s="187" t="s">
        <v>847</v>
      </c>
      <c r="E190" s="157"/>
      <c r="F190" s="1809"/>
      <c r="G190" s="1809"/>
      <c r="H190" s="1810"/>
      <c r="I190" s="1810"/>
      <c r="J190" s="1811"/>
    </row>
    <row r="191" spans="2:10" ht="31.5" customHeight="1" outlineLevel="1" x14ac:dyDescent="0.15">
      <c r="B191" s="1914"/>
      <c r="C191" s="156"/>
      <c r="D191" s="187" t="s">
        <v>847</v>
      </c>
      <c r="E191" s="157"/>
      <c r="F191" s="1809"/>
      <c r="G191" s="1809"/>
      <c r="H191" s="1810"/>
      <c r="I191" s="1810"/>
      <c r="J191" s="1811"/>
    </row>
    <row r="192" spans="2:10" ht="31.5" customHeight="1" outlineLevel="1" x14ac:dyDescent="0.15">
      <c r="B192" s="1915"/>
      <c r="C192" s="158"/>
      <c r="D192" s="188" t="s">
        <v>847</v>
      </c>
      <c r="E192" s="159"/>
      <c r="F192" s="1840"/>
      <c r="G192" s="1840"/>
      <c r="H192" s="1841"/>
      <c r="I192" s="1841"/>
      <c r="J192" s="1842"/>
    </row>
    <row r="193" spans="1:26" ht="15" customHeight="1" outlineLevel="1" x14ac:dyDescent="0.15">
      <c r="B193" s="2114" t="s">
        <v>860</v>
      </c>
      <c r="C193" s="1797" t="s">
        <v>849</v>
      </c>
      <c r="D193" s="1957"/>
      <c r="E193" s="1799"/>
      <c r="F193" s="2049" t="s">
        <v>850</v>
      </c>
      <c r="G193" s="2050"/>
      <c r="H193" s="2050"/>
      <c r="I193" s="2050"/>
      <c r="J193" s="2051"/>
    </row>
    <row r="194" spans="1:26" ht="30" customHeight="1" outlineLevel="1" x14ac:dyDescent="0.15">
      <c r="B194" s="1795"/>
      <c r="C194" s="156"/>
      <c r="D194" s="187" t="s">
        <v>847</v>
      </c>
      <c r="E194" s="153"/>
      <c r="F194" s="2052"/>
      <c r="G194" s="2052"/>
      <c r="H194" s="2053"/>
      <c r="I194" s="2053"/>
      <c r="J194" s="2054"/>
    </row>
    <row r="195" spans="1:26" ht="30" customHeight="1" outlineLevel="1" x14ac:dyDescent="0.15">
      <c r="B195" s="1795"/>
      <c r="C195" s="156"/>
      <c r="D195" s="187" t="s">
        <v>847</v>
      </c>
      <c r="E195" s="153"/>
      <c r="F195" s="1809"/>
      <c r="G195" s="1809"/>
      <c r="H195" s="1810"/>
      <c r="I195" s="1810"/>
      <c r="J195" s="1811"/>
    </row>
    <row r="196" spans="1:26" ht="30" customHeight="1" outlineLevel="1" x14ac:dyDescent="0.15">
      <c r="B196" s="1795"/>
      <c r="C196" s="156"/>
      <c r="D196" s="187" t="s">
        <v>847</v>
      </c>
      <c r="E196" s="153"/>
      <c r="F196" s="1809"/>
      <c r="G196" s="1809"/>
      <c r="H196" s="1810"/>
      <c r="I196" s="1810"/>
      <c r="J196" s="1811"/>
    </row>
    <row r="197" spans="1:26" ht="30" customHeight="1" outlineLevel="1" thickBot="1" x14ac:dyDescent="0.2">
      <c r="B197" s="1796"/>
      <c r="C197" s="160"/>
      <c r="D197" s="189" t="s">
        <v>847</v>
      </c>
      <c r="E197" s="161"/>
      <c r="F197" s="1812"/>
      <c r="G197" s="1812"/>
      <c r="H197" s="1813"/>
      <c r="I197" s="1813"/>
      <c r="J197" s="1814"/>
    </row>
    <row r="198" spans="1:26" s="181" customFormat="1" ht="18.75" customHeight="1" outlineLevel="1" thickBot="1" x14ac:dyDescent="0.2">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x14ac:dyDescent="0.15">
      <c r="B199" s="1838" t="s">
        <v>851</v>
      </c>
      <c r="C199" s="1900"/>
      <c r="D199" s="1901"/>
      <c r="E199" s="1901"/>
      <c r="F199" s="1901"/>
      <c r="G199" s="1901"/>
      <c r="H199" s="1901"/>
      <c r="I199" s="1901"/>
      <c r="J199" s="1902"/>
    </row>
    <row r="200" spans="1:26" ht="18.75" customHeight="1" outlineLevel="1" x14ac:dyDescent="0.15">
      <c r="B200" s="1824"/>
      <c r="C200" s="1829"/>
      <c r="D200" s="1830"/>
      <c r="E200" s="1830"/>
      <c r="F200" s="1830"/>
      <c r="G200" s="1830"/>
      <c r="H200" s="1830"/>
      <c r="I200" s="1830"/>
      <c r="J200" s="1831"/>
    </row>
    <row r="201" spans="1:26" ht="18.75" customHeight="1" outlineLevel="1" x14ac:dyDescent="0.15">
      <c r="B201" s="1839"/>
      <c r="C201" s="1903"/>
      <c r="D201" s="1904"/>
      <c r="E201" s="1904"/>
      <c r="F201" s="1904"/>
      <c r="G201" s="1904"/>
      <c r="H201" s="1904"/>
      <c r="I201" s="1904"/>
      <c r="J201" s="1905"/>
    </row>
    <row r="202" spans="1:26" ht="18.75" customHeight="1" outlineLevel="1" x14ac:dyDescent="0.15">
      <c r="B202" s="2044" t="s">
        <v>852</v>
      </c>
      <c r="C202" s="2045"/>
      <c r="D202" s="1827"/>
      <c r="E202" s="1827"/>
      <c r="F202" s="1827"/>
      <c r="G202" s="1827"/>
      <c r="H202" s="1827"/>
      <c r="I202" s="1827"/>
      <c r="J202" s="2047"/>
    </row>
    <row r="203" spans="1:26" ht="18.75" customHeight="1" outlineLevel="1" x14ac:dyDescent="0.15">
      <c r="B203" s="1824"/>
      <c r="C203" s="1829"/>
      <c r="D203" s="1830"/>
      <c r="E203" s="1830"/>
      <c r="F203" s="1830"/>
      <c r="G203" s="1830"/>
      <c r="H203" s="1830"/>
      <c r="I203" s="1830"/>
      <c r="J203" s="1831"/>
    </row>
    <row r="204" spans="1:26" ht="18.75" customHeight="1" outlineLevel="1" thickBot="1" x14ac:dyDescent="0.2">
      <c r="B204" s="1825"/>
      <c r="C204" s="1832"/>
      <c r="D204" s="1833"/>
      <c r="E204" s="1833"/>
      <c r="F204" s="1833"/>
      <c r="G204" s="1833"/>
      <c r="H204" s="1833"/>
      <c r="I204" s="1833"/>
      <c r="J204" s="1834"/>
    </row>
    <row r="205" spans="1:26" ht="18.75" customHeight="1" outlineLevel="1" thickBot="1" x14ac:dyDescent="0.2">
      <c r="B205" s="191"/>
      <c r="C205" s="192"/>
      <c r="D205" s="192"/>
      <c r="E205" s="192"/>
      <c r="F205" s="192"/>
      <c r="G205" s="192"/>
      <c r="H205" s="192"/>
      <c r="I205" s="192"/>
      <c r="J205" s="192"/>
    </row>
    <row r="206" spans="1:26" ht="18.75" customHeight="1" outlineLevel="1" x14ac:dyDescent="0.15">
      <c r="B206" s="193" t="s">
        <v>853</v>
      </c>
      <c r="C206" s="194"/>
      <c r="D206" s="194"/>
      <c r="E206" s="194"/>
      <c r="F206" s="195"/>
      <c r="G206" s="195"/>
      <c r="H206" s="195"/>
      <c r="I206" s="195"/>
      <c r="J206" s="196"/>
    </row>
    <row r="207" spans="1:26" ht="18.75" customHeight="1" outlineLevel="1" x14ac:dyDescent="0.15">
      <c r="B207" s="1785"/>
      <c r="C207" s="1786"/>
      <c r="D207" s="1786"/>
      <c r="E207" s="1786"/>
      <c r="F207" s="1786"/>
      <c r="G207" s="1786"/>
      <c r="H207" s="1786"/>
      <c r="I207" s="1786"/>
      <c r="J207" s="1787"/>
    </row>
    <row r="208" spans="1:26" ht="12" customHeight="1" outlineLevel="1" thickBot="1" x14ac:dyDescent="0.2">
      <c r="B208" s="238"/>
      <c r="C208" s="197"/>
      <c r="D208" s="197"/>
      <c r="E208" s="197"/>
      <c r="F208" s="197"/>
      <c r="G208" s="197"/>
      <c r="H208" s="197"/>
      <c r="I208" s="197"/>
      <c r="J208" s="198"/>
    </row>
    <row r="211" spans="2:10" ht="33.75" customHeight="1" x14ac:dyDescent="0.15">
      <c r="B211" s="199" t="s">
        <v>837</v>
      </c>
      <c r="C211" s="1791">
        <f>個票ｰ1010!B244</f>
        <v>0</v>
      </c>
      <c r="D211" s="1792"/>
      <c r="E211" s="1792"/>
      <c r="F211" s="1958"/>
      <c r="G211" s="200" t="s">
        <v>838</v>
      </c>
      <c r="H211" s="1788">
        <v>14</v>
      </c>
      <c r="I211" s="1789"/>
      <c r="J211" s="1790"/>
    </row>
    <row r="212" spans="2:10" ht="30" customHeight="1" outlineLevel="1" x14ac:dyDescent="0.15">
      <c r="B212" s="236" t="s">
        <v>841</v>
      </c>
      <c r="C212" s="1835"/>
      <c r="D212" s="1835"/>
      <c r="E212" s="1835"/>
      <c r="F212" s="1835"/>
      <c r="G212" s="1835"/>
      <c r="H212" s="1836"/>
      <c r="I212" s="1836"/>
      <c r="J212" s="1837"/>
    </row>
    <row r="213" spans="2:10" ht="14.25" customHeight="1" outlineLevel="1" x14ac:dyDescent="0.15">
      <c r="B213" s="1849" t="s">
        <v>854</v>
      </c>
      <c r="C213" s="1817" t="s">
        <v>843</v>
      </c>
      <c r="D213" s="1817"/>
      <c r="E213" s="1817"/>
      <c r="F213" s="1817" t="s">
        <v>844</v>
      </c>
      <c r="G213" s="1817"/>
      <c r="H213" s="1818"/>
      <c r="I213" s="1818"/>
      <c r="J213" s="1819"/>
    </row>
    <row r="214" spans="2:10" ht="34.5" customHeight="1" outlineLevel="1" x14ac:dyDescent="0.15">
      <c r="B214" s="1849"/>
      <c r="C214" s="153"/>
      <c r="D214" s="391" t="s">
        <v>355</v>
      </c>
      <c r="E214" s="153"/>
      <c r="F214" s="1820"/>
      <c r="G214" s="1820"/>
      <c r="H214" s="1821"/>
      <c r="I214" s="1821"/>
      <c r="J214" s="1822"/>
    </row>
    <row r="215" spans="2:10" ht="34.5" customHeight="1" outlineLevel="1" x14ac:dyDescent="0.15">
      <c r="B215" s="1849"/>
      <c r="C215" s="153"/>
      <c r="D215" s="184" t="s">
        <v>355</v>
      </c>
      <c r="E215" s="153"/>
      <c r="F215" s="1809"/>
      <c r="G215" s="1809"/>
      <c r="H215" s="1810"/>
      <c r="I215" s="1810"/>
      <c r="J215" s="1811"/>
    </row>
    <row r="216" spans="2:10" ht="34.5" customHeight="1" outlineLevel="1" x14ac:dyDescent="0.15">
      <c r="B216" s="1849"/>
      <c r="C216" s="153"/>
      <c r="D216" s="184" t="s">
        <v>355</v>
      </c>
      <c r="E216" s="153"/>
      <c r="F216" s="1809"/>
      <c r="G216" s="1809"/>
      <c r="H216" s="1810"/>
      <c r="I216" s="1810"/>
      <c r="J216" s="1811"/>
    </row>
    <row r="217" spans="2:10" ht="34.5" customHeight="1" outlineLevel="1" x14ac:dyDescent="0.15">
      <c r="B217" s="1849"/>
      <c r="C217" s="153"/>
      <c r="D217" s="184" t="s">
        <v>355</v>
      </c>
      <c r="E217" s="153"/>
      <c r="F217" s="1809"/>
      <c r="G217" s="1809"/>
      <c r="H217" s="1810"/>
      <c r="I217" s="1810"/>
      <c r="J217" s="1811"/>
    </row>
    <row r="218" spans="2:10" ht="34.5" customHeight="1" outlineLevel="1" x14ac:dyDescent="0.15">
      <c r="B218" s="1849"/>
      <c r="C218" s="153"/>
      <c r="D218" s="185" t="s">
        <v>355</v>
      </c>
      <c r="E218" s="153"/>
      <c r="F218" s="1850"/>
      <c r="G218" s="1851"/>
      <c r="H218" s="1852"/>
      <c r="I218" s="1852"/>
      <c r="J218" s="1853"/>
    </row>
    <row r="219" spans="2:10" ht="15" customHeight="1" outlineLevel="1" x14ac:dyDescent="0.15">
      <c r="B219" s="2115" t="s">
        <v>845</v>
      </c>
      <c r="C219" s="1817" t="s">
        <v>843</v>
      </c>
      <c r="D219" s="1817"/>
      <c r="E219" s="1817"/>
      <c r="F219" s="1817" t="s">
        <v>846</v>
      </c>
      <c r="G219" s="1817"/>
      <c r="H219" s="1818"/>
      <c r="I219" s="1818"/>
      <c r="J219" s="1819"/>
    </row>
    <row r="220" spans="2:10" ht="31.5" customHeight="1" outlineLevel="1" x14ac:dyDescent="0.15">
      <c r="B220" s="1795"/>
      <c r="C220" s="154"/>
      <c r="D220" s="186" t="s">
        <v>847</v>
      </c>
      <c r="E220" s="155"/>
      <c r="F220" s="1820"/>
      <c r="G220" s="1820"/>
      <c r="H220" s="1821"/>
      <c r="I220" s="1821"/>
      <c r="J220" s="1822"/>
    </row>
    <row r="221" spans="2:10" ht="31.5" customHeight="1" outlineLevel="1" x14ac:dyDescent="0.15">
      <c r="B221" s="1795"/>
      <c r="C221" s="156"/>
      <c r="D221" s="187" t="s">
        <v>847</v>
      </c>
      <c r="E221" s="157"/>
      <c r="F221" s="1809"/>
      <c r="G221" s="1809"/>
      <c r="H221" s="1810"/>
      <c r="I221" s="1810"/>
      <c r="J221" s="1811"/>
    </row>
    <row r="222" spans="2:10" ht="31.5" customHeight="1" outlineLevel="1" x14ac:dyDescent="0.15">
      <c r="B222" s="1795"/>
      <c r="C222" s="156"/>
      <c r="D222" s="187" t="s">
        <v>847</v>
      </c>
      <c r="E222" s="157"/>
      <c r="F222" s="1809"/>
      <c r="G222" s="1809"/>
      <c r="H222" s="1810"/>
      <c r="I222" s="1810"/>
      <c r="J222" s="1811"/>
    </row>
    <row r="223" spans="2:10" ht="31.5" customHeight="1" outlineLevel="1" x14ac:dyDescent="0.15">
      <c r="B223" s="1795"/>
      <c r="C223" s="156"/>
      <c r="D223" s="187" t="s">
        <v>847</v>
      </c>
      <c r="E223" s="157"/>
      <c r="F223" s="1809"/>
      <c r="G223" s="1809"/>
      <c r="H223" s="1810"/>
      <c r="I223" s="1810"/>
      <c r="J223" s="1811"/>
    </row>
    <row r="224" spans="2:10" ht="31.5" customHeight="1" outlineLevel="1" x14ac:dyDescent="0.15">
      <c r="B224" s="1816"/>
      <c r="C224" s="158"/>
      <c r="D224" s="188" t="s">
        <v>847</v>
      </c>
      <c r="E224" s="159"/>
      <c r="F224" s="1840"/>
      <c r="G224" s="1840"/>
      <c r="H224" s="1841"/>
      <c r="I224" s="1841"/>
      <c r="J224" s="1842"/>
    </row>
    <row r="225" spans="1:26" ht="15" customHeight="1" outlineLevel="1" x14ac:dyDescent="0.15">
      <c r="B225" s="2114" t="s">
        <v>848</v>
      </c>
      <c r="C225" s="1797" t="s">
        <v>849</v>
      </c>
      <c r="D225" s="1957"/>
      <c r="E225" s="1799"/>
      <c r="F225" s="2049" t="s">
        <v>850</v>
      </c>
      <c r="G225" s="2050"/>
      <c r="H225" s="2050"/>
      <c r="I225" s="2050"/>
      <c r="J225" s="2051"/>
    </row>
    <row r="226" spans="1:26" ht="30" customHeight="1" outlineLevel="1" x14ac:dyDescent="0.15">
      <c r="B226" s="1795"/>
      <c r="C226" s="156"/>
      <c r="D226" s="187" t="s">
        <v>847</v>
      </c>
      <c r="E226" s="153"/>
      <c r="F226" s="2052"/>
      <c r="G226" s="2052"/>
      <c r="H226" s="2053"/>
      <c r="I226" s="2053"/>
      <c r="J226" s="2054"/>
    </row>
    <row r="227" spans="1:26" ht="30" customHeight="1" outlineLevel="1" x14ac:dyDescent="0.15">
      <c r="B227" s="1795"/>
      <c r="C227" s="156"/>
      <c r="D227" s="187" t="s">
        <v>847</v>
      </c>
      <c r="E227" s="153"/>
      <c r="F227" s="1809"/>
      <c r="G227" s="1809"/>
      <c r="H227" s="1810"/>
      <c r="I227" s="1810"/>
      <c r="J227" s="1811"/>
    </row>
    <row r="228" spans="1:26" ht="30" customHeight="1" outlineLevel="1" x14ac:dyDescent="0.15">
      <c r="B228" s="1795"/>
      <c r="C228" s="156"/>
      <c r="D228" s="187" t="s">
        <v>847</v>
      </c>
      <c r="E228" s="153"/>
      <c r="F228" s="1809"/>
      <c r="G228" s="1809"/>
      <c r="H228" s="1810"/>
      <c r="I228" s="1810"/>
      <c r="J228" s="1811"/>
    </row>
    <row r="229" spans="1:26" ht="30" customHeight="1" outlineLevel="1" thickBot="1" x14ac:dyDescent="0.2">
      <c r="B229" s="1796"/>
      <c r="C229" s="160"/>
      <c r="D229" s="189" t="s">
        <v>847</v>
      </c>
      <c r="E229" s="161"/>
      <c r="F229" s="1812"/>
      <c r="G229" s="1812"/>
      <c r="H229" s="1813"/>
      <c r="I229" s="1813"/>
      <c r="J229" s="1814"/>
    </row>
    <row r="230" spans="1:26" s="181" customFormat="1" ht="18.75" customHeight="1" outlineLevel="1" thickBot="1" x14ac:dyDescent="0.2">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x14ac:dyDescent="0.15">
      <c r="B231" s="1838" t="s">
        <v>851</v>
      </c>
      <c r="C231" s="1900"/>
      <c r="D231" s="1901"/>
      <c r="E231" s="1901"/>
      <c r="F231" s="1901"/>
      <c r="G231" s="1901"/>
      <c r="H231" s="1901"/>
      <c r="I231" s="1901"/>
      <c r="J231" s="1902"/>
    </row>
    <row r="232" spans="1:26" ht="18.75" customHeight="1" outlineLevel="1" x14ac:dyDescent="0.15">
      <c r="B232" s="1824"/>
      <c r="C232" s="1829"/>
      <c r="D232" s="1830"/>
      <c r="E232" s="1830"/>
      <c r="F232" s="1830"/>
      <c r="G232" s="1830"/>
      <c r="H232" s="1830"/>
      <c r="I232" s="1830"/>
      <c r="J232" s="1831"/>
    </row>
    <row r="233" spans="1:26" ht="18.75" customHeight="1" outlineLevel="1" x14ac:dyDescent="0.15">
      <c r="B233" s="1839"/>
      <c r="C233" s="1903"/>
      <c r="D233" s="1904"/>
      <c r="E233" s="1904"/>
      <c r="F233" s="1904"/>
      <c r="G233" s="1904"/>
      <c r="H233" s="1904"/>
      <c r="I233" s="1904"/>
      <c r="J233" s="1905"/>
    </row>
    <row r="234" spans="1:26" ht="18.75" customHeight="1" outlineLevel="1" x14ac:dyDescent="0.15">
      <c r="B234" s="2044" t="s">
        <v>852</v>
      </c>
      <c r="C234" s="2045"/>
      <c r="D234" s="1827"/>
      <c r="E234" s="1827"/>
      <c r="F234" s="1827"/>
      <c r="G234" s="1827"/>
      <c r="H234" s="1827"/>
      <c r="I234" s="1827"/>
      <c r="J234" s="2047"/>
    </row>
    <row r="235" spans="1:26" ht="18.75" customHeight="1" outlineLevel="1" x14ac:dyDescent="0.15">
      <c r="B235" s="1824"/>
      <c r="C235" s="1829"/>
      <c r="D235" s="1830"/>
      <c r="E235" s="1830"/>
      <c r="F235" s="1830"/>
      <c r="G235" s="1830"/>
      <c r="H235" s="1830"/>
      <c r="I235" s="1830"/>
      <c r="J235" s="1831"/>
    </row>
    <row r="236" spans="1:26" ht="18.75" customHeight="1" outlineLevel="1" thickBot="1" x14ac:dyDescent="0.2">
      <c r="B236" s="1825"/>
      <c r="C236" s="1832"/>
      <c r="D236" s="1833"/>
      <c r="E236" s="1833"/>
      <c r="F236" s="1833"/>
      <c r="G236" s="1833"/>
      <c r="H236" s="1833"/>
      <c r="I236" s="1833"/>
      <c r="J236" s="1834"/>
    </row>
    <row r="237" spans="1:26" ht="18.75" customHeight="1" outlineLevel="1" thickBot="1" x14ac:dyDescent="0.2">
      <c r="B237" s="191"/>
      <c r="C237" s="192"/>
      <c r="D237" s="192"/>
      <c r="E237" s="192"/>
      <c r="F237" s="192"/>
      <c r="G237" s="192"/>
      <c r="H237" s="192"/>
      <c r="I237" s="192"/>
      <c r="J237" s="192"/>
    </row>
    <row r="238" spans="1:26" ht="18.75" customHeight="1" outlineLevel="1" x14ac:dyDescent="0.15">
      <c r="B238" s="193" t="s">
        <v>853</v>
      </c>
      <c r="C238" s="194"/>
      <c r="D238" s="194"/>
      <c r="E238" s="194"/>
      <c r="F238" s="195"/>
      <c r="G238" s="195"/>
      <c r="H238" s="195"/>
      <c r="I238" s="195"/>
      <c r="J238" s="196"/>
    </row>
    <row r="239" spans="1:26" ht="18.75" customHeight="1" outlineLevel="1" x14ac:dyDescent="0.15">
      <c r="B239" s="1785"/>
      <c r="C239" s="1786"/>
      <c r="D239" s="1786"/>
      <c r="E239" s="1786"/>
      <c r="F239" s="1786"/>
      <c r="G239" s="1786"/>
      <c r="H239" s="1786"/>
      <c r="I239" s="1786"/>
      <c r="J239" s="1787"/>
    </row>
    <row r="240" spans="1:26" ht="12" customHeight="1" outlineLevel="1" thickBot="1" x14ac:dyDescent="0.2">
      <c r="B240" s="238"/>
      <c r="C240" s="197"/>
      <c r="D240" s="197"/>
      <c r="E240" s="197"/>
      <c r="F240" s="197"/>
      <c r="G240" s="197"/>
      <c r="H240" s="197"/>
      <c r="I240" s="197"/>
      <c r="J240" s="198"/>
    </row>
    <row r="243" spans="2:11" ht="17.25" customHeight="1" x14ac:dyDescent="0.15">
      <c r="B243" s="386"/>
      <c r="C243" s="386"/>
      <c r="D243" s="386"/>
      <c r="E243" s="386"/>
      <c r="F243" s="386"/>
      <c r="G243" s="386"/>
      <c r="H243" s="386"/>
      <c r="I243" s="386"/>
      <c r="J243" s="386"/>
      <c r="K243" s="386"/>
    </row>
    <row r="244" spans="2:11" ht="33.75" customHeight="1" x14ac:dyDescent="0.15">
      <c r="B244" s="199" t="s">
        <v>837</v>
      </c>
      <c r="C244" s="1791">
        <f>個票ｰ1010!B245</f>
        <v>0</v>
      </c>
      <c r="D244" s="1792"/>
      <c r="E244" s="1792"/>
      <c r="F244" s="1958"/>
      <c r="G244" s="200" t="s">
        <v>838</v>
      </c>
      <c r="H244" s="1788">
        <v>15</v>
      </c>
      <c r="I244" s="1789"/>
      <c r="J244" s="1790"/>
    </row>
    <row r="245" spans="2:11" ht="30" customHeight="1" outlineLevel="1" x14ac:dyDescent="0.15">
      <c r="B245" s="236" t="s">
        <v>841</v>
      </c>
      <c r="C245" s="1835"/>
      <c r="D245" s="1835"/>
      <c r="E245" s="1835"/>
      <c r="F245" s="1835"/>
      <c r="G245" s="1835"/>
      <c r="H245" s="1836"/>
      <c r="I245" s="1836"/>
      <c r="J245" s="1837"/>
    </row>
    <row r="246" spans="2:11" ht="14.25" customHeight="1" outlineLevel="1" x14ac:dyDescent="0.15">
      <c r="B246" s="1849" t="s">
        <v>854</v>
      </c>
      <c r="C246" s="1817" t="s">
        <v>843</v>
      </c>
      <c r="D246" s="1817"/>
      <c r="E246" s="1817"/>
      <c r="F246" s="1817" t="s">
        <v>844</v>
      </c>
      <c r="G246" s="1817"/>
      <c r="H246" s="1818"/>
      <c r="I246" s="1818"/>
      <c r="J246" s="1819"/>
    </row>
    <row r="247" spans="2:11" ht="34.5" customHeight="1" outlineLevel="1" x14ac:dyDescent="0.15">
      <c r="B247" s="1849"/>
      <c r="C247" s="153"/>
      <c r="D247" s="391" t="s">
        <v>355</v>
      </c>
      <c r="E247" s="153"/>
      <c r="F247" s="1820"/>
      <c r="G247" s="1820"/>
      <c r="H247" s="1821"/>
      <c r="I247" s="1821"/>
      <c r="J247" s="1822"/>
    </row>
    <row r="248" spans="2:11" ht="34.5" customHeight="1" outlineLevel="1" x14ac:dyDescent="0.15">
      <c r="B248" s="1849"/>
      <c r="C248" s="153"/>
      <c r="D248" s="184" t="s">
        <v>355</v>
      </c>
      <c r="E248" s="153"/>
      <c r="F248" s="1809"/>
      <c r="G248" s="1809"/>
      <c r="H248" s="1810"/>
      <c r="I248" s="1810"/>
      <c r="J248" s="1811"/>
    </row>
    <row r="249" spans="2:11" ht="34.5" customHeight="1" outlineLevel="1" x14ac:dyDescent="0.15">
      <c r="B249" s="1849"/>
      <c r="C249" s="153"/>
      <c r="D249" s="184" t="s">
        <v>355</v>
      </c>
      <c r="E249" s="153"/>
      <c r="F249" s="1809"/>
      <c r="G249" s="1809"/>
      <c r="H249" s="1810"/>
      <c r="I249" s="1810"/>
      <c r="J249" s="1811"/>
    </row>
    <row r="250" spans="2:11" ht="34.5" customHeight="1" outlineLevel="1" x14ac:dyDescent="0.15">
      <c r="B250" s="1849"/>
      <c r="C250" s="153"/>
      <c r="D250" s="184" t="s">
        <v>355</v>
      </c>
      <c r="E250" s="153"/>
      <c r="F250" s="1809"/>
      <c r="G250" s="1809"/>
      <c r="H250" s="1810"/>
      <c r="I250" s="1810"/>
      <c r="J250" s="1811"/>
    </row>
    <row r="251" spans="2:11" ht="34.5" customHeight="1" outlineLevel="1" x14ac:dyDescent="0.15">
      <c r="B251" s="1849"/>
      <c r="C251" s="153"/>
      <c r="D251" s="185" t="s">
        <v>355</v>
      </c>
      <c r="E251" s="153"/>
      <c r="F251" s="1850"/>
      <c r="G251" s="1851"/>
      <c r="H251" s="1852"/>
      <c r="I251" s="1852"/>
      <c r="J251" s="1853"/>
    </row>
    <row r="252" spans="2:11" ht="15" customHeight="1" outlineLevel="1" x14ac:dyDescent="0.15">
      <c r="B252" s="2115" t="s">
        <v>845</v>
      </c>
      <c r="C252" s="1817" t="s">
        <v>843</v>
      </c>
      <c r="D252" s="1817"/>
      <c r="E252" s="1817"/>
      <c r="F252" s="1817" t="s">
        <v>846</v>
      </c>
      <c r="G252" s="1817"/>
      <c r="H252" s="1818"/>
      <c r="I252" s="1818"/>
      <c r="J252" s="1819"/>
    </row>
    <row r="253" spans="2:11" ht="31.5" customHeight="1" outlineLevel="1" x14ac:dyDescent="0.15">
      <c r="B253" s="1795"/>
      <c r="C253" s="154"/>
      <c r="D253" s="186" t="s">
        <v>847</v>
      </c>
      <c r="E253" s="155"/>
      <c r="F253" s="1820"/>
      <c r="G253" s="1820"/>
      <c r="H253" s="1821"/>
      <c r="I253" s="1821"/>
      <c r="J253" s="1822"/>
    </row>
    <row r="254" spans="2:11" ht="31.5" customHeight="1" outlineLevel="1" x14ac:dyDescent="0.15">
      <c r="B254" s="1795"/>
      <c r="C254" s="156"/>
      <c r="D254" s="187" t="s">
        <v>847</v>
      </c>
      <c r="E254" s="157"/>
      <c r="F254" s="1809"/>
      <c r="G254" s="1809"/>
      <c r="H254" s="1810"/>
      <c r="I254" s="1810"/>
      <c r="J254" s="1811"/>
    </row>
    <row r="255" spans="2:11" ht="31.5" customHeight="1" outlineLevel="1" x14ac:dyDescent="0.15">
      <c r="B255" s="1795"/>
      <c r="C255" s="156"/>
      <c r="D255" s="187" t="s">
        <v>847</v>
      </c>
      <c r="E255" s="157"/>
      <c r="F255" s="1809"/>
      <c r="G255" s="1809"/>
      <c r="H255" s="1810"/>
      <c r="I255" s="1810"/>
      <c r="J255" s="1811"/>
    </row>
    <row r="256" spans="2:11" ht="31.5" customHeight="1" outlineLevel="1" x14ac:dyDescent="0.15">
      <c r="B256" s="1795"/>
      <c r="C256" s="156"/>
      <c r="D256" s="187" t="s">
        <v>847</v>
      </c>
      <c r="E256" s="157"/>
      <c r="F256" s="1809"/>
      <c r="G256" s="1809"/>
      <c r="H256" s="1810"/>
      <c r="I256" s="1810"/>
      <c r="J256" s="1811"/>
    </row>
    <row r="257" spans="1:26" ht="31.5" customHeight="1" outlineLevel="1" x14ac:dyDescent="0.15">
      <c r="B257" s="1816"/>
      <c r="C257" s="158"/>
      <c r="D257" s="188" t="s">
        <v>847</v>
      </c>
      <c r="E257" s="159"/>
      <c r="F257" s="1840"/>
      <c r="G257" s="1840"/>
      <c r="H257" s="1841"/>
      <c r="I257" s="1841"/>
      <c r="J257" s="1842"/>
    </row>
    <row r="258" spans="1:26" ht="15" customHeight="1" outlineLevel="1" x14ac:dyDescent="0.15">
      <c r="B258" s="2114" t="s">
        <v>848</v>
      </c>
      <c r="C258" s="1797" t="s">
        <v>849</v>
      </c>
      <c r="D258" s="1957"/>
      <c r="E258" s="1799"/>
      <c r="F258" s="2049" t="s">
        <v>850</v>
      </c>
      <c r="G258" s="2050"/>
      <c r="H258" s="2050"/>
      <c r="I258" s="2050"/>
      <c r="J258" s="2051"/>
    </row>
    <row r="259" spans="1:26" ht="30" customHeight="1" outlineLevel="1" x14ac:dyDescent="0.15">
      <c r="B259" s="1795"/>
      <c r="C259" s="156"/>
      <c r="D259" s="187" t="s">
        <v>847</v>
      </c>
      <c r="E259" s="153"/>
      <c r="F259" s="2058"/>
      <c r="G259" s="2058"/>
      <c r="H259" s="2059"/>
      <c r="I259" s="2059"/>
      <c r="J259" s="2060"/>
    </row>
    <row r="260" spans="1:26" ht="30" customHeight="1" outlineLevel="1" x14ac:dyDescent="0.15">
      <c r="B260" s="1795"/>
      <c r="C260" s="156"/>
      <c r="D260" s="187" t="s">
        <v>847</v>
      </c>
      <c r="E260" s="153"/>
      <c r="F260" s="1843"/>
      <c r="G260" s="1843"/>
      <c r="H260" s="1844"/>
      <c r="I260" s="1844"/>
      <c r="J260" s="1845"/>
    </row>
    <row r="261" spans="1:26" ht="30" customHeight="1" outlineLevel="1" x14ac:dyDescent="0.15">
      <c r="B261" s="1795"/>
      <c r="C261" s="156"/>
      <c r="D261" s="187" t="s">
        <v>847</v>
      </c>
      <c r="E261" s="153"/>
      <c r="F261" s="1843"/>
      <c r="G261" s="1843"/>
      <c r="H261" s="1844"/>
      <c r="I261" s="1844"/>
      <c r="J261" s="1845"/>
    </row>
    <row r="262" spans="1:26" ht="30" customHeight="1" outlineLevel="1" thickBot="1" x14ac:dyDescent="0.2">
      <c r="B262" s="1796"/>
      <c r="C262" s="160"/>
      <c r="D262" s="189" t="s">
        <v>847</v>
      </c>
      <c r="E262" s="161"/>
      <c r="F262" s="1846"/>
      <c r="G262" s="1846"/>
      <c r="H262" s="1847"/>
      <c r="I262" s="1847"/>
      <c r="J262" s="1848"/>
    </row>
    <row r="263" spans="1:26" s="181" customFormat="1" ht="18.75" customHeight="1" outlineLevel="1" thickBot="1" x14ac:dyDescent="0.2">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x14ac:dyDescent="0.15">
      <c r="B264" s="1838" t="s">
        <v>851</v>
      </c>
      <c r="C264" s="1900"/>
      <c r="D264" s="1901"/>
      <c r="E264" s="1901"/>
      <c r="F264" s="1901"/>
      <c r="G264" s="1901"/>
      <c r="H264" s="1901"/>
      <c r="I264" s="1901"/>
      <c r="J264" s="1902"/>
    </row>
    <row r="265" spans="1:26" ht="18.75" customHeight="1" outlineLevel="1" x14ac:dyDescent="0.15">
      <c r="B265" s="1824"/>
      <c r="C265" s="1829"/>
      <c r="D265" s="1830"/>
      <c r="E265" s="1830"/>
      <c r="F265" s="1830"/>
      <c r="G265" s="1830"/>
      <c r="H265" s="1830"/>
      <c r="I265" s="1830"/>
      <c r="J265" s="1831"/>
    </row>
    <row r="266" spans="1:26" ht="18.75" customHeight="1" outlineLevel="1" x14ac:dyDescent="0.15">
      <c r="B266" s="1839"/>
      <c r="C266" s="1903"/>
      <c r="D266" s="1904"/>
      <c r="E266" s="1904"/>
      <c r="F266" s="1904"/>
      <c r="G266" s="1904"/>
      <c r="H266" s="1904"/>
      <c r="I266" s="1904"/>
      <c r="J266" s="1905"/>
    </row>
    <row r="267" spans="1:26" ht="18.75" customHeight="1" outlineLevel="1" x14ac:dyDescent="0.15">
      <c r="B267" s="2044" t="s">
        <v>852</v>
      </c>
      <c r="C267" s="2045"/>
      <c r="D267" s="1827"/>
      <c r="E267" s="1827"/>
      <c r="F267" s="1827"/>
      <c r="G267" s="1827"/>
      <c r="H267" s="1827"/>
      <c r="I267" s="1827"/>
      <c r="J267" s="2047"/>
    </row>
    <row r="268" spans="1:26" ht="18.75" customHeight="1" outlineLevel="1" x14ac:dyDescent="0.15">
      <c r="B268" s="1824"/>
      <c r="C268" s="1829"/>
      <c r="D268" s="1830"/>
      <c r="E268" s="1830"/>
      <c r="F268" s="1830"/>
      <c r="G268" s="1830"/>
      <c r="H268" s="1830"/>
      <c r="I268" s="1830"/>
      <c r="J268" s="1831"/>
    </row>
    <row r="269" spans="1:26" ht="18.75" customHeight="1" outlineLevel="1" thickBot="1" x14ac:dyDescent="0.2">
      <c r="B269" s="1825"/>
      <c r="C269" s="1832"/>
      <c r="D269" s="1833"/>
      <c r="E269" s="1833"/>
      <c r="F269" s="1833"/>
      <c r="G269" s="1833"/>
      <c r="H269" s="1833"/>
      <c r="I269" s="1833"/>
      <c r="J269" s="1834"/>
    </row>
    <row r="270" spans="1:26" ht="18.75" customHeight="1" outlineLevel="1" thickBot="1" x14ac:dyDescent="0.2">
      <c r="B270" s="191"/>
      <c r="C270" s="192"/>
      <c r="D270" s="192"/>
      <c r="E270" s="192"/>
      <c r="F270" s="192"/>
      <c r="G270" s="192"/>
      <c r="H270" s="192"/>
      <c r="I270" s="192"/>
      <c r="J270" s="192"/>
    </row>
    <row r="271" spans="1:26" ht="18.75" customHeight="1" outlineLevel="1" x14ac:dyDescent="0.15">
      <c r="B271" s="193" t="s">
        <v>853</v>
      </c>
      <c r="C271" s="194"/>
      <c r="D271" s="194"/>
      <c r="E271" s="194"/>
      <c r="F271" s="195"/>
      <c r="G271" s="195"/>
      <c r="H271" s="195"/>
      <c r="I271" s="195"/>
      <c r="J271" s="196"/>
    </row>
    <row r="272" spans="1:26" ht="18.75" customHeight="1" outlineLevel="1" x14ac:dyDescent="0.15">
      <c r="B272" s="1785"/>
      <c r="C272" s="1786"/>
      <c r="D272" s="1786"/>
      <c r="E272" s="1786"/>
      <c r="F272" s="1786"/>
      <c r="G272" s="1786"/>
      <c r="H272" s="1786"/>
      <c r="I272" s="1786"/>
      <c r="J272" s="1787"/>
    </row>
    <row r="273" spans="2:10" ht="12" customHeight="1" outlineLevel="1" thickBot="1" x14ac:dyDescent="0.2">
      <c r="B273" s="238"/>
      <c r="C273" s="197"/>
      <c r="D273" s="197"/>
      <c r="E273" s="197"/>
      <c r="F273" s="197"/>
      <c r="G273" s="197"/>
      <c r="H273" s="197"/>
      <c r="I273" s="197"/>
      <c r="J273" s="198"/>
    </row>
    <row r="274" spans="2:10" ht="17.25" customHeight="1" x14ac:dyDescent="0.15"/>
    <row r="276" spans="2:10" ht="33.75" customHeight="1" x14ac:dyDescent="0.15">
      <c r="B276" s="199" t="s">
        <v>861</v>
      </c>
      <c r="C276" s="1791">
        <f>個票ｰ1010!B246</f>
        <v>0</v>
      </c>
      <c r="D276" s="1792"/>
      <c r="E276" s="1792"/>
      <c r="F276" s="1958"/>
      <c r="G276" s="200" t="s">
        <v>838</v>
      </c>
      <c r="H276" s="1788">
        <v>16</v>
      </c>
      <c r="I276" s="1789"/>
      <c r="J276" s="1790"/>
    </row>
    <row r="277" spans="2:10" ht="30" customHeight="1" outlineLevel="1" x14ac:dyDescent="0.15">
      <c r="B277" s="236" t="s">
        <v>841</v>
      </c>
      <c r="C277" s="1835"/>
      <c r="D277" s="1835"/>
      <c r="E277" s="1835"/>
      <c r="F277" s="1835"/>
      <c r="G277" s="1835"/>
      <c r="H277" s="1836"/>
      <c r="I277" s="1836"/>
      <c r="J277" s="1837"/>
    </row>
    <row r="278" spans="2:10" ht="14.25" customHeight="1" outlineLevel="1" x14ac:dyDescent="0.15">
      <c r="B278" s="1849" t="s">
        <v>854</v>
      </c>
      <c r="C278" s="1817" t="s">
        <v>843</v>
      </c>
      <c r="D278" s="1817"/>
      <c r="E278" s="1817"/>
      <c r="F278" s="1817" t="s">
        <v>844</v>
      </c>
      <c r="G278" s="1817"/>
      <c r="H278" s="1818"/>
      <c r="I278" s="1818"/>
      <c r="J278" s="1819"/>
    </row>
    <row r="279" spans="2:10" ht="34.5" customHeight="1" outlineLevel="1" x14ac:dyDescent="0.15">
      <c r="B279" s="1849"/>
      <c r="C279" s="153"/>
      <c r="D279" s="391" t="s">
        <v>355</v>
      </c>
      <c r="E279" s="153"/>
      <c r="F279" s="1820"/>
      <c r="G279" s="1820"/>
      <c r="H279" s="1821"/>
      <c r="I279" s="1821"/>
      <c r="J279" s="1822"/>
    </row>
    <row r="280" spans="2:10" ht="34.5" customHeight="1" outlineLevel="1" x14ac:dyDescent="0.15">
      <c r="B280" s="1849"/>
      <c r="C280" s="153"/>
      <c r="D280" s="184" t="s">
        <v>355</v>
      </c>
      <c r="E280" s="153"/>
      <c r="F280" s="1809"/>
      <c r="G280" s="1809"/>
      <c r="H280" s="1810"/>
      <c r="I280" s="1810"/>
      <c r="J280" s="1811"/>
    </row>
    <row r="281" spans="2:10" ht="34.5" customHeight="1" outlineLevel="1" x14ac:dyDescent="0.15">
      <c r="B281" s="1849"/>
      <c r="C281" s="153"/>
      <c r="D281" s="184" t="s">
        <v>355</v>
      </c>
      <c r="E281" s="153"/>
      <c r="F281" s="1809"/>
      <c r="G281" s="1809"/>
      <c r="H281" s="1810"/>
      <c r="I281" s="1810"/>
      <c r="J281" s="1811"/>
    </row>
    <row r="282" spans="2:10" ht="34.5" customHeight="1" outlineLevel="1" x14ac:dyDescent="0.15">
      <c r="B282" s="1849"/>
      <c r="C282" s="153"/>
      <c r="D282" s="184" t="s">
        <v>355</v>
      </c>
      <c r="E282" s="153"/>
      <c r="F282" s="1809"/>
      <c r="G282" s="1809"/>
      <c r="H282" s="1810"/>
      <c r="I282" s="1810"/>
      <c r="J282" s="1811"/>
    </row>
    <row r="283" spans="2:10" ht="34.5" customHeight="1" outlineLevel="1" x14ac:dyDescent="0.15">
      <c r="B283" s="1849"/>
      <c r="C283" s="153"/>
      <c r="D283" s="185" t="s">
        <v>355</v>
      </c>
      <c r="E283" s="153"/>
      <c r="F283" s="1850"/>
      <c r="G283" s="1851"/>
      <c r="H283" s="1852"/>
      <c r="I283" s="1852"/>
      <c r="J283" s="1853"/>
    </row>
    <row r="284" spans="2:10" ht="15" customHeight="1" outlineLevel="1" x14ac:dyDescent="0.15">
      <c r="B284" s="2115" t="s">
        <v>845</v>
      </c>
      <c r="C284" s="1817" t="s">
        <v>843</v>
      </c>
      <c r="D284" s="1817"/>
      <c r="E284" s="1817"/>
      <c r="F284" s="1817" t="s">
        <v>846</v>
      </c>
      <c r="G284" s="1817"/>
      <c r="H284" s="1818"/>
      <c r="I284" s="1818"/>
      <c r="J284" s="1819"/>
    </row>
    <row r="285" spans="2:10" ht="31.5" customHeight="1" outlineLevel="1" x14ac:dyDescent="0.15">
      <c r="B285" s="1795"/>
      <c r="C285" s="154"/>
      <c r="D285" s="186" t="s">
        <v>847</v>
      </c>
      <c r="E285" s="155"/>
      <c r="F285" s="1820"/>
      <c r="G285" s="1820"/>
      <c r="H285" s="1821"/>
      <c r="I285" s="1821"/>
      <c r="J285" s="1822"/>
    </row>
    <row r="286" spans="2:10" ht="31.5" customHeight="1" outlineLevel="1" x14ac:dyDescent="0.15">
      <c r="B286" s="1795"/>
      <c r="C286" s="156"/>
      <c r="D286" s="187" t="s">
        <v>847</v>
      </c>
      <c r="E286" s="157"/>
      <c r="F286" s="1809"/>
      <c r="G286" s="1809"/>
      <c r="H286" s="1810"/>
      <c r="I286" s="1810"/>
      <c r="J286" s="1811"/>
    </row>
    <row r="287" spans="2:10" ht="31.5" customHeight="1" outlineLevel="1" x14ac:dyDescent="0.15">
      <c r="B287" s="1795"/>
      <c r="C287" s="156"/>
      <c r="D287" s="187" t="s">
        <v>847</v>
      </c>
      <c r="E287" s="157"/>
      <c r="F287" s="1809"/>
      <c r="G287" s="1809"/>
      <c r="H287" s="1810"/>
      <c r="I287" s="1810"/>
      <c r="J287" s="1811"/>
    </row>
    <row r="288" spans="2:10" ht="31.5" customHeight="1" outlineLevel="1" x14ac:dyDescent="0.15">
      <c r="B288" s="1795"/>
      <c r="C288" s="156"/>
      <c r="D288" s="187" t="s">
        <v>847</v>
      </c>
      <c r="E288" s="157"/>
      <c r="F288" s="1809"/>
      <c r="G288" s="1809"/>
      <c r="H288" s="1810"/>
      <c r="I288" s="1810"/>
      <c r="J288" s="1811"/>
    </row>
    <row r="289" spans="1:26" ht="31.5" customHeight="1" outlineLevel="1" x14ac:dyDescent="0.15">
      <c r="B289" s="1816"/>
      <c r="C289" s="158"/>
      <c r="D289" s="188" t="s">
        <v>847</v>
      </c>
      <c r="E289" s="159"/>
      <c r="F289" s="1840"/>
      <c r="G289" s="1840"/>
      <c r="H289" s="1841"/>
      <c r="I289" s="1841"/>
      <c r="J289" s="1842"/>
    </row>
    <row r="290" spans="1:26" ht="15" customHeight="1" outlineLevel="1" x14ac:dyDescent="0.15">
      <c r="B290" s="2114" t="s">
        <v>848</v>
      </c>
      <c r="C290" s="1797" t="s">
        <v>849</v>
      </c>
      <c r="D290" s="1957"/>
      <c r="E290" s="1799"/>
      <c r="F290" s="2049" t="s">
        <v>850</v>
      </c>
      <c r="G290" s="2050"/>
      <c r="H290" s="2050"/>
      <c r="I290" s="2050"/>
      <c r="J290" s="2051"/>
    </row>
    <row r="291" spans="1:26" ht="30" customHeight="1" outlineLevel="1" x14ac:dyDescent="0.15">
      <c r="B291" s="1795"/>
      <c r="C291" s="156"/>
      <c r="D291" s="187" t="s">
        <v>847</v>
      </c>
      <c r="E291" s="153"/>
      <c r="F291" s="2058"/>
      <c r="G291" s="2058"/>
      <c r="H291" s="2059"/>
      <c r="I291" s="2059"/>
      <c r="J291" s="2060"/>
    </row>
    <row r="292" spans="1:26" ht="30" customHeight="1" outlineLevel="1" x14ac:dyDescent="0.15">
      <c r="B292" s="1795"/>
      <c r="C292" s="156"/>
      <c r="D292" s="187" t="s">
        <v>847</v>
      </c>
      <c r="E292" s="153"/>
      <c r="F292" s="1843"/>
      <c r="G292" s="1843"/>
      <c r="H292" s="1844"/>
      <c r="I292" s="1844"/>
      <c r="J292" s="1845"/>
    </row>
    <row r="293" spans="1:26" ht="30" customHeight="1" outlineLevel="1" x14ac:dyDescent="0.15">
      <c r="B293" s="1795"/>
      <c r="C293" s="156"/>
      <c r="D293" s="187" t="s">
        <v>847</v>
      </c>
      <c r="E293" s="153"/>
      <c r="F293" s="1843"/>
      <c r="G293" s="1843"/>
      <c r="H293" s="1844"/>
      <c r="I293" s="1844"/>
      <c r="J293" s="1845"/>
    </row>
    <row r="294" spans="1:26" ht="30" customHeight="1" outlineLevel="1" thickBot="1" x14ac:dyDescent="0.2">
      <c r="B294" s="1796"/>
      <c r="C294" s="160"/>
      <c r="D294" s="189" t="s">
        <v>847</v>
      </c>
      <c r="E294" s="161"/>
      <c r="F294" s="1846"/>
      <c r="G294" s="1846"/>
      <c r="H294" s="1847"/>
      <c r="I294" s="1847"/>
      <c r="J294" s="1848"/>
    </row>
    <row r="295" spans="1:26" s="181" customFormat="1" ht="18.75" customHeight="1" outlineLevel="1" thickBot="1" x14ac:dyDescent="0.2">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x14ac:dyDescent="0.15">
      <c r="B296" s="1838" t="s">
        <v>851</v>
      </c>
      <c r="C296" s="1900"/>
      <c r="D296" s="1901"/>
      <c r="E296" s="1901"/>
      <c r="F296" s="1901"/>
      <c r="G296" s="1901"/>
      <c r="H296" s="1901"/>
      <c r="I296" s="1901"/>
      <c r="J296" s="1902"/>
    </row>
    <row r="297" spans="1:26" ht="18.75" customHeight="1" outlineLevel="1" x14ac:dyDescent="0.15">
      <c r="B297" s="1824"/>
      <c r="C297" s="1829"/>
      <c r="D297" s="1830"/>
      <c r="E297" s="1830"/>
      <c r="F297" s="1830"/>
      <c r="G297" s="1830"/>
      <c r="H297" s="1830"/>
      <c r="I297" s="1830"/>
      <c r="J297" s="1831"/>
    </row>
    <row r="298" spans="1:26" ht="18.75" customHeight="1" outlineLevel="1" x14ac:dyDescent="0.15">
      <c r="B298" s="1839"/>
      <c r="C298" s="1903"/>
      <c r="D298" s="1904"/>
      <c r="E298" s="1904"/>
      <c r="F298" s="1904"/>
      <c r="G298" s="1904"/>
      <c r="H298" s="1904"/>
      <c r="I298" s="1904"/>
      <c r="J298" s="1905"/>
    </row>
    <row r="299" spans="1:26" ht="18.75" customHeight="1" outlineLevel="1" x14ac:dyDescent="0.15">
      <c r="B299" s="2044" t="s">
        <v>852</v>
      </c>
      <c r="C299" s="2045"/>
      <c r="D299" s="1827"/>
      <c r="E299" s="1827"/>
      <c r="F299" s="1827"/>
      <c r="G299" s="1827"/>
      <c r="H299" s="1827"/>
      <c r="I299" s="1827"/>
      <c r="J299" s="2047"/>
    </row>
    <row r="300" spans="1:26" ht="18.75" customHeight="1" outlineLevel="1" x14ac:dyDescent="0.15">
      <c r="B300" s="1824"/>
      <c r="C300" s="1829"/>
      <c r="D300" s="1830"/>
      <c r="E300" s="1830"/>
      <c r="F300" s="1830"/>
      <c r="G300" s="1830"/>
      <c r="H300" s="1830"/>
      <c r="I300" s="1830"/>
      <c r="J300" s="1831"/>
    </row>
    <row r="301" spans="1:26" ht="18.75" customHeight="1" outlineLevel="1" thickBot="1" x14ac:dyDescent="0.2">
      <c r="B301" s="1825"/>
      <c r="C301" s="1832"/>
      <c r="D301" s="1833"/>
      <c r="E301" s="1833"/>
      <c r="F301" s="1833"/>
      <c r="G301" s="1833"/>
      <c r="H301" s="1833"/>
      <c r="I301" s="1833"/>
      <c r="J301" s="1834"/>
    </row>
    <row r="302" spans="1:26" ht="18.75" customHeight="1" outlineLevel="1" thickBot="1" x14ac:dyDescent="0.2">
      <c r="B302" s="191"/>
      <c r="C302" s="192"/>
      <c r="D302" s="192"/>
      <c r="E302" s="192"/>
      <c r="F302" s="192"/>
      <c r="G302" s="192"/>
      <c r="H302" s="192"/>
      <c r="I302" s="192"/>
      <c r="J302" s="192"/>
    </row>
    <row r="303" spans="1:26" ht="18.75" customHeight="1" outlineLevel="1" x14ac:dyDescent="0.15">
      <c r="B303" s="193" t="s">
        <v>853</v>
      </c>
      <c r="C303" s="194"/>
      <c r="D303" s="194"/>
      <c r="E303" s="194"/>
      <c r="F303" s="195"/>
      <c r="G303" s="195"/>
      <c r="H303" s="195"/>
      <c r="I303" s="195"/>
      <c r="J303" s="196"/>
    </row>
    <row r="304" spans="1:26" ht="18.75" customHeight="1" outlineLevel="1" x14ac:dyDescent="0.15">
      <c r="B304" s="1785"/>
      <c r="C304" s="1786"/>
      <c r="D304" s="1786"/>
      <c r="E304" s="1786"/>
      <c r="F304" s="1786"/>
      <c r="G304" s="1786"/>
      <c r="H304" s="1786"/>
      <c r="I304" s="1786"/>
      <c r="J304" s="1787"/>
    </row>
    <row r="305" spans="2:10" ht="12" customHeight="1" outlineLevel="1" thickBot="1" x14ac:dyDescent="0.2">
      <c r="B305" s="238"/>
      <c r="C305" s="197"/>
      <c r="D305" s="197"/>
      <c r="E305" s="197"/>
      <c r="F305" s="197"/>
      <c r="G305" s="197"/>
      <c r="H305" s="197"/>
      <c r="I305" s="197"/>
      <c r="J305" s="198"/>
    </row>
    <row r="308" spans="2:10" ht="33.75" customHeight="1" x14ac:dyDescent="0.15">
      <c r="B308" s="199" t="s">
        <v>837</v>
      </c>
      <c r="C308" s="1791">
        <f>個票ｰ1010!B247</f>
        <v>0</v>
      </c>
      <c r="D308" s="1792"/>
      <c r="E308" s="1792"/>
      <c r="F308" s="1958"/>
      <c r="G308" s="200" t="s">
        <v>838</v>
      </c>
      <c r="H308" s="1788">
        <v>17</v>
      </c>
      <c r="I308" s="1789"/>
      <c r="J308" s="1790"/>
    </row>
    <row r="309" spans="2:10" ht="30" customHeight="1" outlineLevel="1" x14ac:dyDescent="0.15">
      <c r="B309" s="236" t="s">
        <v>841</v>
      </c>
      <c r="C309" s="1835"/>
      <c r="D309" s="1835"/>
      <c r="E309" s="1835"/>
      <c r="F309" s="1835"/>
      <c r="G309" s="1835"/>
      <c r="H309" s="1836"/>
      <c r="I309" s="1836"/>
      <c r="J309" s="1837"/>
    </row>
    <row r="310" spans="2:10" ht="14.25" customHeight="1" outlineLevel="1" x14ac:dyDescent="0.15">
      <c r="B310" s="1849" t="s">
        <v>854</v>
      </c>
      <c r="C310" s="1817" t="s">
        <v>843</v>
      </c>
      <c r="D310" s="1817"/>
      <c r="E310" s="1817"/>
      <c r="F310" s="1817" t="s">
        <v>844</v>
      </c>
      <c r="G310" s="1817"/>
      <c r="H310" s="1818"/>
      <c r="I310" s="1818"/>
      <c r="J310" s="1819"/>
    </row>
    <row r="311" spans="2:10" ht="34.5" customHeight="1" outlineLevel="1" x14ac:dyDescent="0.15">
      <c r="B311" s="1849"/>
      <c r="C311" s="153"/>
      <c r="D311" s="391" t="s">
        <v>355</v>
      </c>
      <c r="E311" s="153"/>
      <c r="F311" s="1820"/>
      <c r="G311" s="1820"/>
      <c r="H311" s="1821"/>
      <c r="I311" s="1821"/>
      <c r="J311" s="1822"/>
    </row>
    <row r="312" spans="2:10" ht="34.5" customHeight="1" outlineLevel="1" x14ac:dyDescent="0.15">
      <c r="B312" s="1849"/>
      <c r="C312" s="153"/>
      <c r="D312" s="184" t="s">
        <v>355</v>
      </c>
      <c r="E312" s="153"/>
      <c r="F312" s="1809"/>
      <c r="G312" s="1809"/>
      <c r="H312" s="1810"/>
      <c r="I312" s="1810"/>
      <c r="J312" s="1811"/>
    </row>
    <row r="313" spans="2:10" ht="34.5" customHeight="1" outlineLevel="1" x14ac:dyDescent="0.15">
      <c r="B313" s="1849"/>
      <c r="C313" s="153"/>
      <c r="D313" s="184" t="s">
        <v>355</v>
      </c>
      <c r="E313" s="153"/>
      <c r="F313" s="1809"/>
      <c r="G313" s="1809"/>
      <c r="H313" s="1810"/>
      <c r="I313" s="1810"/>
      <c r="J313" s="1811"/>
    </row>
    <row r="314" spans="2:10" ht="34.5" customHeight="1" outlineLevel="1" x14ac:dyDescent="0.15">
      <c r="B314" s="1849"/>
      <c r="C314" s="153"/>
      <c r="D314" s="184" t="s">
        <v>355</v>
      </c>
      <c r="E314" s="153"/>
      <c r="F314" s="1809"/>
      <c r="G314" s="1809"/>
      <c r="H314" s="1810"/>
      <c r="I314" s="1810"/>
      <c r="J314" s="1811"/>
    </row>
    <row r="315" spans="2:10" ht="34.5" customHeight="1" outlineLevel="1" x14ac:dyDescent="0.15">
      <c r="B315" s="1849"/>
      <c r="C315" s="153"/>
      <c r="D315" s="185" t="s">
        <v>355</v>
      </c>
      <c r="E315" s="153"/>
      <c r="F315" s="1850"/>
      <c r="G315" s="1851"/>
      <c r="H315" s="1852"/>
      <c r="I315" s="1852"/>
      <c r="J315" s="1853"/>
    </row>
    <row r="316" spans="2:10" ht="15" customHeight="1" outlineLevel="1" x14ac:dyDescent="0.15">
      <c r="B316" s="2115" t="s">
        <v>845</v>
      </c>
      <c r="C316" s="1817" t="s">
        <v>843</v>
      </c>
      <c r="D316" s="1817"/>
      <c r="E316" s="1817"/>
      <c r="F316" s="1817" t="s">
        <v>846</v>
      </c>
      <c r="G316" s="1817"/>
      <c r="H316" s="1818"/>
      <c r="I316" s="1818"/>
      <c r="J316" s="1819"/>
    </row>
    <row r="317" spans="2:10" ht="31.5" customHeight="1" outlineLevel="1" x14ac:dyDescent="0.15">
      <c r="B317" s="1795"/>
      <c r="C317" s="154"/>
      <c r="D317" s="186" t="s">
        <v>847</v>
      </c>
      <c r="E317" s="155"/>
      <c r="F317" s="1820"/>
      <c r="G317" s="1820"/>
      <c r="H317" s="1821"/>
      <c r="I317" s="1821"/>
      <c r="J317" s="1822"/>
    </row>
    <row r="318" spans="2:10" ht="31.5" customHeight="1" outlineLevel="1" x14ac:dyDescent="0.15">
      <c r="B318" s="1795"/>
      <c r="C318" s="156"/>
      <c r="D318" s="187" t="s">
        <v>847</v>
      </c>
      <c r="E318" s="157"/>
      <c r="F318" s="1809"/>
      <c r="G318" s="1809"/>
      <c r="H318" s="1810"/>
      <c r="I318" s="1810"/>
      <c r="J318" s="1811"/>
    </row>
    <row r="319" spans="2:10" ht="31.5" customHeight="1" outlineLevel="1" x14ac:dyDescent="0.15">
      <c r="B319" s="1795"/>
      <c r="C319" s="156"/>
      <c r="D319" s="187" t="s">
        <v>847</v>
      </c>
      <c r="E319" s="157"/>
      <c r="F319" s="1809"/>
      <c r="G319" s="1809"/>
      <c r="H319" s="1810"/>
      <c r="I319" s="1810"/>
      <c r="J319" s="1811"/>
    </row>
    <row r="320" spans="2:10" ht="31.5" customHeight="1" outlineLevel="1" x14ac:dyDescent="0.15">
      <c r="B320" s="1795"/>
      <c r="C320" s="156"/>
      <c r="D320" s="187" t="s">
        <v>847</v>
      </c>
      <c r="E320" s="157"/>
      <c r="F320" s="1809"/>
      <c r="G320" s="1809"/>
      <c r="H320" s="1810"/>
      <c r="I320" s="1810"/>
      <c r="J320" s="1811"/>
    </row>
    <row r="321" spans="1:26" ht="31.5" customHeight="1" outlineLevel="1" x14ac:dyDescent="0.15">
      <c r="B321" s="1816"/>
      <c r="C321" s="158"/>
      <c r="D321" s="188" t="s">
        <v>847</v>
      </c>
      <c r="E321" s="159"/>
      <c r="F321" s="1840"/>
      <c r="G321" s="1840"/>
      <c r="H321" s="1841"/>
      <c r="I321" s="1841"/>
      <c r="J321" s="1842"/>
    </row>
    <row r="322" spans="1:26" ht="15" customHeight="1" outlineLevel="1" x14ac:dyDescent="0.15">
      <c r="B322" s="2114" t="s">
        <v>848</v>
      </c>
      <c r="C322" s="1797" t="s">
        <v>849</v>
      </c>
      <c r="D322" s="1957"/>
      <c r="E322" s="1799"/>
      <c r="F322" s="2049" t="s">
        <v>850</v>
      </c>
      <c r="G322" s="2050"/>
      <c r="H322" s="2050"/>
      <c r="I322" s="2050"/>
      <c r="J322" s="2051"/>
    </row>
    <row r="323" spans="1:26" ht="30" customHeight="1" outlineLevel="1" x14ac:dyDescent="0.15">
      <c r="B323" s="1795"/>
      <c r="C323" s="156"/>
      <c r="D323" s="187" t="s">
        <v>847</v>
      </c>
      <c r="E323" s="153"/>
      <c r="F323" s="2058"/>
      <c r="G323" s="2058"/>
      <c r="H323" s="2059"/>
      <c r="I323" s="2059"/>
      <c r="J323" s="2060"/>
    </row>
    <row r="324" spans="1:26" ht="30" customHeight="1" outlineLevel="1" x14ac:dyDescent="0.15">
      <c r="B324" s="1795"/>
      <c r="C324" s="156"/>
      <c r="D324" s="187" t="s">
        <v>847</v>
      </c>
      <c r="E324" s="153"/>
      <c r="F324" s="1843"/>
      <c r="G324" s="1843"/>
      <c r="H324" s="1844"/>
      <c r="I324" s="1844"/>
      <c r="J324" s="1845"/>
    </row>
    <row r="325" spans="1:26" ht="30" customHeight="1" outlineLevel="1" x14ac:dyDescent="0.15">
      <c r="B325" s="1795"/>
      <c r="C325" s="156"/>
      <c r="D325" s="187" t="s">
        <v>847</v>
      </c>
      <c r="E325" s="153"/>
      <c r="F325" s="1843"/>
      <c r="G325" s="1843"/>
      <c r="H325" s="1844"/>
      <c r="I325" s="1844"/>
      <c r="J325" s="1845"/>
    </row>
    <row r="326" spans="1:26" ht="30" customHeight="1" outlineLevel="1" thickBot="1" x14ac:dyDescent="0.2">
      <c r="B326" s="1796"/>
      <c r="C326" s="160"/>
      <c r="D326" s="189" t="s">
        <v>847</v>
      </c>
      <c r="E326" s="161"/>
      <c r="F326" s="1846"/>
      <c r="G326" s="1846"/>
      <c r="H326" s="1847"/>
      <c r="I326" s="1847"/>
      <c r="J326" s="1848"/>
    </row>
    <row r="327" spans="1:26" s="181" customFormat="1" ht="18.75" customHeight="1" outlineLevel="1" thickBot="1" x14ac:dyDescent="0.2">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x14ac:dyDescent="0.15">
      <c r="B328" s="1838" t="s">
        <v>851</v>
      </c>
      <c r="C328" s="1900"/>
      <c r="D328" s="1901"/>
      <c r="E328" s="1901"/>
      <c r="F328" s="1901"/>
      <c r="G328" s="1901"/>
      <c r="H328" s="1901"/>
      <c r="I328" s="1901"/>
      <c r="J328" s="1902"/>
    </row>
    <row r="329" spans="1:26" ht="18.75" customHeight="1" outlineLevel="1" x14ac:dyDescent="0.15">
      <c r="B329" s="1824"/>
      <c r="C329" s="1829"/>
      <c r="D329" s="1830"/>
      <c r="E329" s="1830"/>
      <c r="F329" s="1830"/>
      <c r="G329" s="1830"/>
      <c r="H329" s="1830"/>
      <c r="I329" s="1830"/>
      <c r="J329" s="1831"/>
    </row>
    <row r="330" spans="1:26" ht="18.75" customHeight="1" outlineLevel="1" x14ac:dyDescent="0.15">
      <c r="B330" s="1839"/>
      <c r="C330" s="1903"/>
      <c r="D330" s="1904"/>
      <c r="E330" s="1904"/>
      <c r="F330" s="1904"/>
      <c r="G330" s="1904"/>
      <c r="H330" s="1904"/>
      <c r="I330" s="1904"/>
      <c r="J330" s="1905"/>
    </row>
    <row r="331" spans="1:26" ht="18.75" customHeight="1" outlineLevel="1" x14ac:dyDescent="0.15">
      <c r="B331" s="2044" t="s">
        <v>852</v>
      </c>
      <c r="C331" s="2045"/>
      <c r="D331" s="1827"/>
      <c r="E331" s="1827"/>
      <c r="F331" s="1827"/>
      <c r="G331" s="1827"/>
      <c r="H331" s="1827"/>
      <c r="I331" s="1827"/>
      <c r="J331" s="2047"/>
    </row>
    <row r="332" spans="1:26" ht="18.75" customHeight="1" outlineLevel="1" x14ac:dyDescent="0.15">
      <c r="B332" s="1824"/>
      <c r="C332" s="1829"/>
      <c r="D332" s="1830"/>
      <c r="E332" s="1830"/>
      <c r="F332" s="1830"/>
      <c r="G332" s="1830"/>
      <c r="H332" s="1830"/>
      <c r="I332" s="1830"/>
      <c r="J332" s="1831"/>
    </row>
    <row r="333" spans="1:26" ht="18.75" customHeight="1" outlineLevel="1" thickBot="1" x14ac:dyDescent="0.2">
      <c r="B333" s="1825"/>
      <c r="C333" s="1832"/>
      <c r="D333" s="1833"/>
      <c r="E333" s="1833"/>
      <c r="F333" s="1833"/>
      <c r="G333" s="1833"/>
      <c r="H333" s="1833"/>
      <c r="I333" s="1833"/>
      <c r="J333" s="1834"/>
    </row>
    <row r="334" spans="1:26" ht="18.75" customHeight="1" outlineLevel="1" thickBot="1" x14ac:dyDescent="0.2">
      <c r="B334" s="191"/>
      <c r="C334" s="192"/>
      <c r="D334" s="192"/>
      <c r="E334" s="192"/>
      <c r="F334" s="192"/>
      <c r="G334" s="192"/>
      <c r="H334" s="192"/>
      <c r="I334" s="192"/>
      <c r="J334" s="192"/>
    </row>
    <row r="335" spans="1:26" ht="18.75" customHeight="1" outlineLevel="1" x14ac:dyDescent="0.15">
      <c r="B335" s="193" t="s">
        <v>853</v>
      </c>
      <c r="C335" s="194"/>
      <c r="D335" s="194"/>
      <c r="E335" s="194"/>
      <c r="F335" s="195"/>
      <c r="G335" s="195"/>
      <c r="H335" s="195"/>
      <c r="I335" s="195"/>
      <c r="J335" s="196"/>
    </row>
    <row r="336" spans="1:26" ht="18.75" customHeight="1" outlineLevel="1" x14ac:dyDescent="0.15">
      <c r="B336" s="1785"/>
      <c r="C336" s="1786"/>
      <c r="D336" s="1786"/>
      <c r="E336" s="1786"/>
      <c r="F336" s="1786"/>
      <c r="G336" s="1786"/>
      <c r="H336" s="1786"/>
      <c r="I336" s="1786"/>
      <c r="J336" s="1787"/>
    </row>
    <row r="337" spans="2:11" ht="12" customHeight="1" outlineLevel="1" thickBot="1" x14ac:dyDescent="0.2">
      <c r="B337" s="238"/>
      <c r="C337" s="197"/>
      <c r="D337" s="197"/>
      <c r="E337" s="197"/>
      <c r="F337" s="197"/>
      <c r="G337" s="197"/>
      <c r="H337" s="197"/>
      <c r="I337" s="197"/>
      <c r="J337" s="198"/>
    </row>
    <row r="340" spans="2:11" ht="17.25" customHeight="1" x14ac:dyDescent="0.15">
      <c r="B340" s="386"/>
      <c r="C340" s="386"/>
      <c r="D340" s="386"/>
      <c r="E340" s="386"/>
      <c r="F340" s="386"/>
      <c r="G340" s="386"/>
      <c r="H340" s="386"/>
      <c r="I340" s="386"/>
      <c r="J340" s="386"/>
      <c r="K340" s="386"/>
    </row>
    <row r="341" spans="2:11" ht="33.75" customHeight="1" x14ac:dyDescent="0.15">
      <c r="B341" s="199" t="s">
        <v>837</v>
      </c>
      <c r="C341" s="1791">
        <f>個票ｰ1010!B248</f>
        <v>0</v>
      </c>
      <c r="D341" s="1792"/>
      <c r="E341" s="1792"/>
      <c r="F341" s="1958"/>
      <c r="G341" s="200" t="s">
        <v>838</v>
      </c>
      <c r="H341" s="1788">
        <v>18</v>
      </c>
      <c r="I341" s="1789"/>
      <c r="J341" s="1790"/>
    </row>
    <row r="342" spans="2:11" ht="30" customHeight="1" outlineLevel="1" x14ac:dyDescent="0.15">
      <c r="B342" s="236" t="s">
        <v>841</v>
      </c>
      <c r="C342" s="1835"/>
      <c r="D342" s="1835"/>
      <c r="E342" s="1835"/>
      <c r="F342" s="1835"/>
      <c r="G342" s="1835"/>
      <c r="H342" s="1836"/>
      <c r="I342" s="1836"/>
      <c r="J342" s="1837"/>
    </row>
    <row r="343" spans="2:11" ht="14.25" customHeight="1" outlineLevel="1" x14ac:dyDescent="0.15">
      <c r="B343" s="1849" t="s">
        <v>854</v>
      </c>
      <c r="C343" s="1817" t="s">
        <v>843</v>
      </c>
      <c r="D343" s="1817"/>
      <c r="E343" s="1817"/>
      <c r="F343" s="1817" t="s">
        <v>844</v>
      </c>
      <c r="G343" s="1817"/>
      <c r="H343" s="1818"/>
      <c r="I343" s="1818"/>
      <c r="J343" s="1819"/>
    </row>
    <row r="344" spans="2:11" ht="34.5" customHeight="1" outlineLevel="1" x14ac:dyDescent="0.15">
      <c r="B344" s="1849"/>
      <c r="C344" s="153"/>
      <c r="D344" s="391" t="s">
        <v>355</v>
      </c>
      <c r="E344" s="153"/>
      <c r="F344" s="1820"/>
      <c r="G344" s="1820"/>
      <c r="H344" s="1821"/>
      <c r="I344" s="1821"/>
      <c r="J344" s="1822"/>
    </row>
    <row r="345" spans="2:11" ht="34.5" customHeight="1" outlineLevel="1" x14ac:dyDescent="0.15">
      <c r="B345" s="1849"/>
      <c r="C345" s="153"/>
      <c r="D345" s="184" t="s">
        <v>355</v>
      </c>
      <c r="E345" s="153"/>
      <c r="F345" s="1809"/>
      <c r="G345" s="1809"/>
      <c r="H345" s="1810"/>
      <c r="I345" s="1810"/>
      <c r="J345" s="1811"/>
    </row>
    <row r="346" spans="2:11" ht="34.5" customHeight="1" outlineLevel="1" x14ac:dyDescent="0.15">
      <c r="B346" s="1849"/>
      <c r="C346" s="153"/>
      <c r="D346" s="184" t="s">
        <v>355</v>
      </c>
      <c r="E346" s="153"/>
      <c r="F346" s="1809"/>
      <c r="G346" s="1809"/>
      <c r="H346" s="1810"/>
      <c r="I346" s="1810"/>
      <c r="J346" s="1811"/>
    </row>
    <row r="347" spans="2:11" ht="34.5" customHeight="1" outlineLevel="1" x14ac:dyDescent="0.15">
      <c r="B347" s="1849"/>
      <c r="C347" s="153"/>
      <c r="D347" s="184" t="s">
        <v>355</v>
      </c>
      <c r="E347" s="153"/>
      <c r="F347" s="1809"/>
      <c r="G347" s="1809"/>
      <c r="H347" s="1810"/>
      <c r="I347" s="1810"/>
      <c r="J347" s="1811"/>
    </row>
    <row r="348" spans="2:11" ht="34.5" customHeight="1" outlineLevel="1" x14ac:dyDescent="0.15">
      <c r="B348" s="1849"/>
      <c r="C348" s="153"/>
      <c r="D348" s="185" t="s">
        <v>355</v>
      </c>
      <c r="E348" s="153"/>
      <c r="F348" s="1850"/>
      <c r="G348" s="1851"/>
      <c r="H348" s="1852"/>
      <c r="I348" s="1852"/>
      <c r="J348" s="1853"/>
    </row>
    <row r="349" spans="2:11" ht="15" customHeight="1" outlineLevel="1" x14ac:dyDescent="0.15">
      <c r="B349" s="2115" t="s">
        <v>845</v>
      </c>
      <c r="C349" s="1817" t="s">
        <v>843</v>
      </c>
      <c r="D349" s="1817"/>
      <c r="E349" s="1817"/>
      <c r="F349" s="1817" t="s">
        <v>846</v>
      </c>
      <c r="G349" s="1817"/>
      <c r="H349" s="1818"/>
      <c r="I349" s="1818"/>
      <c r="J349" s="1819"/>
    </row>
    <row r="350" spans="2:11" ht="31.5" customHeight="1" outlineLevel="1" x14ac:dyDescent="0.15">
      <c r="B350" s="1795"/>
      <c r="C350" s="154"/>
      <c r="D350" s="186" t="s">
        <v>847</v>
      </c>
      <c r="E350" s="155"/>
      <c r="F350" s="1820"/>
      <c r="G350" s="1820"/>
      <c r="H350" s="1821"/>
      <c r="I350" s="1821"/>
      <c r="J350" s="1822"/>
    </row>
    <row r="351" spans="2:11" ht="31.5" customHeight="1" outlineLevel="1" x14ac:dyDescent="0.15">
      <c r="B351" s="1795"/>
      <c r="C351" s="156"/>
      <c r="D351" s="187" t="s">
        <v>847</v>
      </c>
      <c r="E351" s="157"/>
      <c r="F351" s="1809"/>
      <c r="G351" s="1809"/>
      <c r="H351" s="1810"/>
      <c r="I351" s="1810"/>
      <c r="J351" s="1811"/>
    </row>
    <row r="352" spans="2:11" ht="31.5" customHeight="1" outlineLevel="1" x14ac:dyDescent="0.15">
      <c r="B352" s="1795"/>
      <c r="C352" s="156"/>
      <c r="D352" s="187" t="s">
        <v>847</v>
      </c>
      <c r="E352" s="157"/>
      <c r="F352" s="1809"/>
      <c r="G352" s="1809"/>
      <c r="H352" s="1810"/>
      <c r="I352" s="1810"/>
      <c r="J352" s="1811"/>
    </row>
    <row r="353" spans="1:26" ht="31.5" customHeight="1" outlineLevel="1" x14ac:dyDescent="0.15">
      <c r="B353" s="1795"/>
      <c r="C353" s="156"/>
      <c r="D353" s="187" t="s">
        <v>847</v>
      </c>
      <c r="E353" s="157"/>
      <c r="F353" s="1809"/>
      <c r="G353" s="1809"/>
      <c r="H353" s="1810"/>
      <c r="I353" s="1810"/>
      <c r="J353" s="1811"/>
    </row>
    <row r="354" spans="1:26" ht="31.5" customHeight="1" outlineLevel="1" x14ac:dyDescent="0.15">
      <c r="B354" s="1816"/>
      <c r="C354" s="158"/>
      <c r="D354" s="188" t="s">
        <v>847</v>
      </c>
      <c r="E354" s="159"/>
      <c r="F354" s="1840"/>
      <c r="G354" s="1840"/>
      <c r="H354" s="1841"/>
      <c r="I354" s="1841"/>
      <c r="J354" s="1842"/>
    </row>
    <row r="355" spans="1:26" ht="15" customHeight="1" outlineLevel="1" x14ac:dyDescent="0.15">
      <c r="B355" s="2114" t="s">
        <v>848</v>
      </c>
      <c r="C355" s="1797" t="s">
        <v>849</v>
      </c>
      <c r="D355" s="1957"/>
      <c r="E355" s="1799"/>
      <c r="F355" s="2049" t="s">
        <v>850</v>
      </c>
      <c r="G355" s="2050"/>
      <c r="H355" s="2050"/>
      <c r="I355" s="2050"/>
      <c r="J355" s="2051"/>
    </row>
    <row r="356" spans="1:26" ht="30" customHeight="1" outlineLevel="1" x14ac:dyDescent="0.15">
      <c r="B356" s="1795"/>
      <c r="C356" s="156"/>
      <c r="D356" s="187" t="s">
        <v>847</v>
      </c>
      <c r="E356" s="153"/>
      <c r="F356" s="2052"/>
      <c r="G356" s="2052"/>
      <c r="H356" s="2053"/>
      <c r="I356" s="2053"/>
      <c r="J356" s="2054"/>
    </row>
    <row r="357" spans="1:26" ht="30" customHeight="1" outlineLevel="1" x14ac:dyDescent="0.15">
      <c r="B357" s="1795"/>
      <c r="C357" s="156"/>
      <c r="D357" s="187" t="s">
        <v>847</v>
      </c>
      <c r="E357" s="153"/>
      <c r="F357" s="1809"/>
      <c r="G357" s="1809"/>
      <c r="H357" s="1810"/>
      <c r="I357" s="1810"/>
      <c r="J357" s="1811"/>
    </row>
    <row r="358" spans="1:26" ht="30" customHeight="1" outlineLevel="1" x14ac:dyDescent="0.15">
      <c r="B358" s="1795"/>
      <c r="C358" s="156"/>
      <c r="D358" s="187" t="s">
        <v>847</v>
      </c>
      <c r="E358" s="153"/>
      <c r="F358" s="1809"/>
      <c r="G358" s="1809"/>
      <c r="H358" s="1810"/>
      <c r="I358" s="1810"/>
      <c r="J358" s="1811"/>
    </row>
    <row r="359" spans="1:26" ht="30" customHeight="1" outlineLevel="1" thickBot="1" x14ac:dyDescent="0.2">
      <c r="B359" s="1796"/>
      <c r="C359" s="160"/>
      <c r="D359" s="189" t="s">
        <v>847</v>
      </c>
      <c r="E359" s="161"/>
      <c r="F359" s="1812"/>
      <c r="G359" s="1812"/>
      <c r="H359" s="1813"/>
      <c r="I359" s="1813"/>
      <c r="J359" s="1814"/>
    </row>
    <row r="360" spans="1:26" s="181" customFormat="1" ht="18.75" customHeight="1" outlineLevel="1" thickBot="1" x14ac:dyDescent="0.2">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x14ac:dyDescent="0.15">
      <c r="B361" s="1838" t="s">
        <v>851</v>
      </c>
      <c r="C361" s="1900"/>
      <c r="D361" s="1901"/>
      <c r="E361" s="1901"/>
      <c r="F361" s="1901"/>
      <c r="G361" s="1901"/>
      <c r="H361" s="1901"/>
      <c r="I361" s="1901"/>
      <c r="J361" s="1902"/>
    </row>
    <row r="362" spans="1:26" ht="18.75" customHeight="1" outlineLevel="1" x14ac:dyDescent="0.15">
      <c r="B362" s="1824"/>
      <c r="C362" s="1829"/>
      <c r="D362" s="1830"/>
      <c r="E362" s="1830"/>
      <c r="F362" s="1830"/>
      <c r="G362" s="1830"/>
      <c r="H362" s="1830"/>
      <c r="I362" s="1830"/>
      <c r="J362" s="1831"/>
    </row>
    <row r="363" spans="1:26" ht="18.75" customHeight="1" outlineLevel="1" x14ac:dyDescent="0.15">
      <c r="B363" s="1839"/>
      <c r="C363" s="1903"/>
      <c r="D363" s="1904"/>
      <c r="E363" s="1904"/>
      <c r="F363" s="1904"/>
      <c r="G363" s="1904"/>
      <c r="H363" s="1904"/>
      <c r="I363" s="1904"/>
      <c r="J363" s="1905"/>
    </row>
    <row r="364" spans="1:26" ht="18.75" customHeight="1" outlineLevel="1" x14ac:dyDescent="0.15">
      <c r="B364" s="2044" t="s">
        <v>852</v>
      </c>
      <c r="C364" s="2045"/>
      <c r="D364" s="1827"/>
      <c r="E364" s="1827"/>
      <c r="F364" s="1827"/>
      <c r="G364" s="1827"/>
      <c r="H364" s="1827"/>
      <c r="I364" s="1827"/>
      <c r="J364" s="2047"/>
    </row>
    <row r="365" spans="1:26" ht="18.75" customHeight="1" outlineLevel="1" x14ac:dyDescent="0.15">
      <c r="B365" s="1824"/>
      <c r="C365" s="1829"/>
      <c r="D365" s="1830"/>
      <c r="E365" s="1830"/>
      <c r="F365" s="1830"/>
      <c r="G365" s="1830"/>
      <c r="H365" s="1830"/>
      <c r="I365" s="1830"/>
      <c r="J365" s="1831"/>
    </row>
    <row r="366" spans="1:26" ht="18.75" customHeight="1" outlineLevel="1" thickBot="1" x14ac:dyDescent="0.2">
      <c r="B366" s="1825"/>
      <c r="C366" s="1832"/>
      <c r="D366" s="1833"/>
      <c r="E366" s="1833"/>
      <c r="F366" s="1833"/>
      <c r="G366" s="1833"/>
      <c r="H366" s="1833"/>
      <c r="I366" s="1833"/>
      <c r="J366" s="1834"/>
    </row>
    <row r="367" spans="1:26" ht="18.75" customHeight="1" outlineLevel="1" thickBot="1" x14ac:dyDescent="0.2">
      <c r="B367" s="191"/>
      <c r="C367" s="192"/>
      <c r="D367" s="192"/>
      <c r="E367" s="192"/>
      <c r="F367" s="192"/>
      <c r="G367" s="192"/>
      <c r="H367" s="192"/>
      <c r="I367" s="192"/>
      <c r="J367" s="192"/>
    </row>
    <row r="368" spans="1:26" ht="18.75" customHeight="1" outlineLevel="1" x14ac:dyDescent="0.15">
      <c r="B368" s="193" t="s">
        <v>853</v>
      </c>
      <c r="C368" s="194"/>
      <c r="D368" s="194"/>
      <c r="E368" s="194"/>
      <c r="F368" s="195"/>
      <c r="G368" s="195"/>
      <c r="H368" s="195"/>
      <c r="I368" s="195"/>
      <c r="J368" s="196"/>
    </row>
    <row r="369" spans="2:10" ht="18.75" customHeight="1" outlineLevel="1" x14ac:dyDescent="0.15">
      <c r="B369" s="1785"/>
      <c r="C369" s="1786"/>
      <c r="D369" s="1786"/>
      <c r="E369" s="1786"/>
      <c r="F369" s="1786"/>
      <c r="G369" s="1786"/>
      <c r="H369" s="1786"/>
      <c r="I369" s="1786"/>
      <c r="J369" s="1787"/>
    </row>
    <row r="370" spans="2:10" ht="12" customHeight="1" outlineLevel="1" thickBot="1" x14ac:dyDescent="0.2">
      <c r="B370" s="238"/>
      <c r="C370" s="197"/>
      <c r="D370" s="197"/>
      <c r="E370" s="197"/>
      <c r="F370" s="197"/>
      <c r="G370" s="197"/>
      <c r="H370" s="197"/>
      <c r="I370" s="197"/>
      <c r="J370" s="198"/>
    </row>
    <row r="371" spans="2:10" ht="17.25" customHeight="1" x14ac:dyDescent="0.15"/>
    <row r="373" spans="2:10" ht="33.75" customHeight="1" x14ac:dyDescent="0.15">
      <c r="B373" s="199" t="s">
        <v>837</v>
      </c>
      <c r="C373" s="1791">
        <f>個票ｰ1010!B249</f>
        <v>0</v>
      </c>
      <c r="D373" s="1792"/>
      <c r="E373" s="1792"/>
      <c r="F373" s="1958"/>
      <c r="G373" s="200" t="s">
        <v>838</v>
      </c>
      <c r="H373" s="1788">
        <v>19</v>
      </c>
      <c r="I373" s="1789"/>
      <c r="J373" s="1790"/>
    </row>
    <row r="374" spans="2:10" ht="30" customHeight="1" outlineLevel="1" x14ac:dyDescent="0.15">
      <c r="B374" s="236" t="s">
        <v>841</v>
      </c>
      <c r="C374" s="1835"/>
      <c r="D374" s="1835"/>
      <c r="E374" s="1835"/>
      <c r="F374" s="1835"/>
      <c r="G374" s="1835"/>
      <c r="H374" s="1836"/>
      <c r="I374" s="1836"/>
      <c r="J374" s="1837"/>
    </row>
    <row r="375" spans="2:10" ht="14.25" customHeight="1" outlineLevel="1" x14ac:dyDescent="0.15">
      <c r="B375" s="1849" t="s">
        <v>854</v>
      </c>
      <c r="C375" s="1817" t="s">
        <v>843</v>
      </c>
      <c r="D375" s="1817"/>
      <c r="E375" s="1817"/>
      <c r="F375" s="1817" t="s">
        <v>844</v>
      </c>
      <c r="G375" s="1817"/>
      <c r="H375" s="1818"/>
      <c r="I375" s="1818"/>
      <c r="J375" s="1819"/>
    </row>
    <row r="376" spans="2:10" ht="34.5" customHeight="1" outlineLevel="1" x14ac:dyDescent="0.15">
      <c r="B376" s="1849"/>
      <c r="C376" s="153"/>
      <c r="D376" s="391" t="s">
        <v>355</v>
      </c>
      <c r="E376" s="153"/>
      <c r="F376" s="1820"/>
      <c r="G376" s="1820"/>
      <c r="H376" s="1821"/>
      <c r="I376" s="1821"/>
      <c r="J376" s="1822"/>
    </row>
    <row r="377" spans="2:10" ht="34.5" customHeight="1" outlineLevel="1" x14ac:dyDescent="0.15">
      <c r="B377" s="1849"/>
      <c r="C377" s="153"/>
      <c r="D377" s="184" t="s">
        <v>355</v>
      </c>
      <c r="E377" s="153"/>
      <c r="F377" s="1809"/>
      <c r="G377" s="1809"/>
      <c r="H377" s="1810"/>
      <c r="I377" s="1810"/>
      <c r="J377" s="1811"/>
    </row>
    <row r="378" spans="2:10" ht="34.5" customHeight="1" outlineLevel="1" x14ac:dyDescent="0.15">
      <c r="B378" s="1849"/>
      <c r="C378" s="153"/>
      <c r="D378" s="184" t="s">
        <v>355</v>
      </c>
      <c r="E378" s="153"/>
      <c r="F378" s="1809"/>
      <c r="G378" s="1809"/>
      <c r="H378" s="1810"/>
      <c r="I378" s="1810"/>
      <c r="J378" s="1811"/>
    </row>
    <row r="379" spans="2:10" ht="34.5" customHeight="1" outlineLevel="1" x14ac:dyDescent="0.15">
      <c r="B379" s="1849"/>
      <c r="C379" s="153"/>
      <c r="D379" s="184" t="s">
        <v>355</v>
      </c>
      <c r="E379" s="153"/>
      <c r="F379" s="1809"/>
      <c r="G379" s="1809"/>
      <c r="H379" s="1810"/>
      <c r="I379" s="1810"/>
      <c r="J379" s="1811"/>
    </row>
    <row r="380" spans="2:10" ht="34.5" customHeight="1" outlineLevel="1" x14ac:dyDescent="0.15">
      <c r="B380" s="1849"/>
      <c r="C380" s="153"/>
      <c r="D380" s="185" t="s">
        <v>355</v>
      </c>
      <c r="E380" s="153"/>
      <c r="F380" s="1850"/>
      <c r="G380" s="1851"/>
      <c r="H380" s="1852"/>
      <c r="I380" s="1852"/>
      <c r="J380" s="1853"/>
    </row>
    <row r="381" spans="2:10" ht="15" customHeight="1" outlineLevel="1" x14ac:dyDescent="0.15">
      <c r="B381" s="2115" t="s">
        <v>845</v>
      </c>
      <c r="C381" s="1817" t="s">
        <v>843</v>
      </c>
      <c r="D381" s="1817"/>
      <c r="E381" s="1817"/>
      <c r="F381" s="1817" t="s">
        <v>846</v>
      </c>
      <c r="G381" s="1817"/>
      <c r="H381" s="1818"/>
      <c r="I381" s="1818"/>
      <c r="J381" s="1819"/>
    </row>
    <row r="382" spans="2:10" ht="31.5" customHeight="1" outlineLevel="1" x14ac:dyDescent="0.15">
      <c r="B382" s="1795"/>
      <c r="C382" s="154"/>
      <c r="D382" s="186" t="s">
        <v>847</v>
      </c>
      <c r="E382" s="155"/>
      <c r="F382" s="1820"/>
      <c r="G382" s="1820"/>
      <c r="H382" s="1821"/>
      <c r="I382" s="1821"/>
      <c r="J382" s="1822"/>
    </row>
    <row r="383" spans="2:10" ht="31.5" customHeight="1" outlineLevel="1" x14ac:dyDescent="0.15">
      <c r="B383" s="1795"/>
      <c r="C383" s="156"/>
      <c r="D383" s="187" t="s">
        <v>847</v>
      </c>
      <c r="E383" s="157"/>
      <c r="F383" s="1809"/>
      <c r="G383" s="1809"/>
      <c r="H383" s="1810"/>
      <c r="I383" s="1810"/>
      <c r="J383" s="1811"/>
    </row>
    <row r="384" spans="2:10" ht="31.5" customHeight="1" outlineLevel="1" x14ac:dyDescent="0.15">
      <c r="B384" s="1795"/>
      <c r="C384" s="156"/>
      <c r="D384" s="187" t="s">
        <v>847</v>
      </c>
      <c r="E384" s="157"/>
      <c r="F384" s="1809"/>
      <c r="G384" s="1809"/>
      <c r="H384" s="1810"/>
      <c r="I384" s="1810"/>
      <c r="J384" s="1811"/>
    </row>
    <row r="385" spans="1:26" ht="31.5" customHeight="1" outlineLevel="1" x14ac:dyDescent="0.15">
      <c r="B385" s="1795"/>
      <c r="C385" s="156"/>
      <c r="D385" s="187" t="s">
        <v>847</v>
      </c>
      <c r="E385" s="157"/>
      <c r="F385" s="1809"/>
      <c r="G385" s="1809"/>
      <c r="H385" s="1810"/>
      <c r="I385" s="1810"/>
      <c r="J385" s="1811"/>
    </row>
    <row r="386" spans="1:26" ht="31.5" customHeight="1" outlineLevel="1" x14ac:dyDescent="0.15">
      <c r="B386" s="1816"/>
      <c r="C386" s="158"/>
      <c r="D386" s="188" t="s">
        <v>847</v>
      </c>
      <c r="E386" s="159"/>
      <c r="F386" s="1840"/>
      <c r="G386" s="1840"/>
      <c r="H386" s="1841"/>
      <c r="I386" s="1841"/>
      <c r="J386" s="1842"/>
    </row>
    <row r="387" spans="1:26" ht="15" customHeight="1" outlineLevel="1" x14ac:dyDescent="0.15">
      <c r="B387" s="2114" t="s">
        <v>848</v>
      </c>
      <c r="C387" s="1797" t="s">
        <v>849</v>
      </c>
      <c r="D387" s="1957"/>
      <c r="E387" s="1799"/>
      <c r="F387" s="2049" t="s">
        <v>850</v>
      </c>
      <c r="G387" s="2050"/>
      <c r="H387" s="2050"/>
      <c r="I387" s="2050"/>
      <c r="J387" s="2051"/>
    </row>
    <row r="388" spans="1:26" ht="30" customHeight="1" outlineLevel="1" x14ac:dyDescent="0.15">
      <c r="B388" s="1795"/>
      <c r="C388" s="156"/>
      <c r="D388" s="187" t="s">
        <v>847</v>
      </c>
      <c r="E388" s="153"/>
      <c r="F388" s="2052"/>
      <c r="G388" s="2052"/>
      <c r="H388" s="2053"/>
      <c r="I388" s="2053"/>
      <c r="J388" s="2054"/>
    </row>
    <row r="389" spans="1:26" ht="30" customHeight="1" outlineLevel="1" x14ac:dyDescent="0.15">
      <c r="B389" s="1795"/>
      <c r="C389" s="156"/>
      <c r="D389" s="187" t="s">
        <v>847</v>
      </c>
      <c r="E389" s="153"/>
      <c r="F389" s="1809"/>
      <c r="G389" s="1809"/>
      <c r="H389" s="1810"/>
      <c r="I389" s="1810"/>
      <c r="J389" s="1811"/>
    </row>
    <row r="390" spans="1:26" ht="30" customHeight="1" outlineLevel="1" x14ac:dyDescent="0.15">
      <c r="B390" s="1795"/>
      <c r="C390" s="156"/>
      <c r="D390" s="187" t="s">
        <v>847</v>
      </c>
      <c r="E390" s="153"/>
      <c r="F390" s="1809"/>
      <c r="G390" s="1809"/>
      <c r="H390" s="1810"/>
      <c r="I390" s="1810"/>
      <c r="J390" s="1811"/>
    </row>
    <row r="391" spans="1:26" ht="30" customHeight="1" outlineLevel="1" thickBot="1" x14ac:dyDescent="0.2">
      <c r="B391" s="1796"/>
      <c r="C391" s="160"/>
      <c r="D391" s="189" t="s">
        <v>847</v>
      </c>
      <c r="E391" s="161"/>
      <c r="F391" s="1812"/>
      <c r="G391" s="1812"/>
      <c r="H391" s="1813"/>
      <c r="I391" s="1813"/>
      <c r="J391" s="1814"/>
    </row>
    <row r="392" spans="1:26" s="181" customFormat="1" ht="18.75" customHeight="1" outlineLevel="1" thickBot="1" x14ac:dyDescent="0.2">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x14ac:dyDescent="0.15">
      <c r="B393" s="1838" t="s">
        <v>851</v>
      </c>
      <c r="C393" s="1900"/>
      <c r="D393" s="1901"/>
      <c r="E393" s="1901"/>
      <c r="F393" s="1901"/>
      <c r="G393" s="1901"/>
      <c r="H393" s="1901"/>
      <c r="I393" s="1901"/>
      <c r="J393" s="1902"/>
    </row>
    <row r="394" spans="1:26" ht="18.75" customHeight="1" outlineLevel="1" x14ac:dyDescent="0.15">
      <c r="B394" s="1824"/>
      <c r="C394" s="1829"/>
      <c r="D394" s="1830"/>
      <c r="E394" s="1830"/>
      <c r="F394" s="1830"/>
      <c r="G394" s="1830"/>
      <c r="H394" s="1830"/>
      <c r="I394" s="1830"/>
      <c r="J394" s="1831"/>
    </row>
    <row r="395" spans="1:26" ht="18.75" customHeight="1" outlineLevel="1" x14ac:dyDescent="0.15">
      <c r="B395" s="1839"/>
      <c r="C395" s="1903"/>
      <c r="D395" s="1904"/>
      <c r="E395" s="1904"/>
      <c r="F395" s="1904"/>
      <c r="G395" s="1904"/>
      <c r="H395" s="1904"/>
      <c r="I395" s="1904"/>
      <c r="J395" s="1905"/>
    </row>
    <row r="396" spans="1:26" ht="18.75" customHeight="1" outlineLevel="1" x14ac:dyDescent="0.15">
      <c r="B396" s="2044" t="s">
        <v>852</v>
      </c>
      <c r="C396" s="2045"/>
      <c r="D396" s="1827"/>
      <c r="E396" s="1827"/>
      <c r="F396" s="1827"/>
      <c r="G396" s="1827"/>
      <c r="H396" s="1827"/>
      <c r="I396" s="1827"/>
      <c r="J396" s="2047"/>
    </row>
    <row r="397" spans="1:26" ht="18.75" customHeight="1" outlineLevel="1" x14ac:dyDescent="0.15">
      <c r="B397" s="1824"/>
      <c r="C397" s="1829"/>
      <c r="D397" s="1830"/>
      <c r="E397" s="1830"/>
      <c r="F397" s="1830"/>
      <c r="G397" s="1830"/>
      <c r="H397" s="1830"/>
      <c r="I397" s="1830"/>
      <c r="J397" s="1831"/>
    </row>
    <row r="398" spans="1:26" ht="18.75" customHeight="1" outlineLevel="1" thickBot="1" x14ac:dyDescent="0.2">
      <c r="B398" s="1825"/>
      <c r="C398" s="1832"/>
      <c r="D398" s="1833"/>
      <c r="E398" s="1833"/>
      <c r="F398" s="1833"/>
      <c r="G398" s="1833"/>
      <c r="H398" s="1833"/>
      <c r="I398" s="1833"/>
      <c r="J398" s="1834"/>
    </row>
    <row r="399" spans="1:26" ht="18.75" customHeight="1" outlineLevel="1" thickBot="1" x14ac:dyDescent="0.2">
      <c r="B399" s="191"/>
      <c r="C399" s="192"/>
      <c r="D399" s="192"/>
      <c r="E399" s="192"/>
      <c r="F399" s="192"/>
      <c r="G399" s="192"/>
      <c r="H399" s="192"/>
      <c r="I399" s="192"/>
      <c r="J399" s="192"/>
    </row>
    <row r="400" spans="1:26" ht="18.75" customHeight="1" outlineLevel="1" x14ac:dyDescent="0.15">
      <c r="B400" s="193" t="s">
        <v>853</v>
      </c>
      <c r="C400" s="194"/>
      <c r="D400" s="194"/>
      <c r="E400" s="194"/>
      <c r="F400" s="195"/>
      <c r="G400" s="195"/>
      <c r="H400" s="195"/>
      <c r="I400" s="195"/>
      <c r="J400" s="196"/>
    </row>
    <row r="401" spans="2:10" ht="18.75" customHeight="1" outlineLevel="1" x14ac:dyDescent="0.15">
      <c r="B401" s="1785"/>
      <c r="C401" s="1786"/>
      <c r="D401" s="1786"/>
      <c r="E401" s="1786"/>
      <c r="F401" s="1786"/>
      <c r="G401" s="1786"/>
      <c r="H401" s="1786"/>
      <c r="I401" s="1786"/>
      <c r="J401" s="1787"/>
    </row>
    <row r="402" spans="2:10" ht="12" customHeight="1" outlineLevel="1" thickBot="1" x14ac:dyDescent="0.2">
      <c r="B402" s="238"/>
      <c r="C402" s="197"/>
      <c r="D402" s="197"/>
      <c r="E402" s="197"/>
      <c r="F402" s="197"/>
      <c r="G402" s="197"/>
      <c r="H402" s="197"/>
      <c r="I402" s="197"/>
      <c r="J402" s="198"/>
    </row>
    <row r="405" spans="2:10" ht="33" customHeight="1" x14ac:dyDescent="0.15">
      <c r="B405" s="199" t="s">
        <v>837</v>
      </c>
      <c r="C405" s="1791">
        <f>個票ｰ1010!B250</f>
        <v>0</v>
      </c>
      <c r="D405" s="1792"/>
      <c r="E405" s="1792"/>
      <c r="F405" s="1958"/>
      <c r="G405" s="200" t="s">
        <v>838</v>
      </c>
      <c r="H405" s="1788">
        <v>20</v>
      </c>
      <c r="I405" s="1789"/>
      <c r="J405" s="1790"/>
    </row>
    <row r="406" spans="2:10" ht="30" customHeight="1" outlineLevel="1" x14ac:dyDescent="0.15">
      <c r="B406" s="236" t="s">
        <v>841</v>
      </c>
      <c r="C406" s="1835"/>
      <c r="D406" s="1835"/>
      <c r="E406" s="1835"/>
      <c r="F406" s="1835"/>
      <c r="G406" s="1835"/>
      <c r="H406" s="1836"/>
      <c r="I406" s="1836"/>
      <c r="J406" s="1837"/>
    </row>
    <row r="407" spans="2:10" ht="14.25" customHeight="1" outlineLevel="1" x14ac:dyDescent="0.15">
      <c r="B407" s="1849" t="s">
        <v>854</v>
      </c>
      <c r="C407" s="1817" t="s">
        <v>843</v>
      </c>
      <c r="D407" s="1817"/>
      <c r="E407" s="1817"/>
      <c r="F407" s="1817" t="s">
        <v>844</v>
      </c>
      <c r="G407" s="1817"/>
      <c r="H407" s="1818"/>
      <c r="I407" s="1818"/>
      <c r="J407" s="1819"/>
    </row>
    <row r="408" spans="2:10" ht="34.5" customHeight="1" outlineLevel="1" x14ac:dyDescent="0.15">
      <c r="B408" s="1849"/>
      <c r="C408" s="153"/>
      <c r="D408" s="391" t="s">
        <v>355</v>
      </c>
      <c r="E408" s="153"/>
      <c r="F408" s="1820"/>
      <c r="G408" s="1820"/>
      <c r="H408" s="1821"/>
      <c r="I408" s="1821"/>
      <c r="J408" s="1822"/>
    </row>
    <row r="409" spans="2:10" ht="34.5" customHeight="1" outlineLevel="1" x14ac:dyDescent="0.15">
      <c r="B409" s="1849"/>
      <c r="C409" s="153"/>
      <c r="D409" s="184" t="s">
        <v>355</v>
      </c>
      <c r="E409" s="153"/>
      <c r="F409" s="1809"/>
      <c r="G409" s="1809"/>
      <c r="H409" s="1810"/>
      <c r="I409" s="1810"/>
      <c r="J409" s="1811"/>
    </row>
    <row r="410" spans="2:10" ht="34.5" customHeight="1" outlineLevel="1" x14ac:dyDescent="0.15">
      <c r="B410" s="1849"/>
      <c r="C410" s="153"/>
      <c r="D410" s="184" t="s">
        <v>355</v>
      </c>
      <c r="E410" s="153"/>
      <c r="F410" s="1809"/>
      <c r="G410" s="1809"/>
      <c r="H410" s="1810"/>
      <c r="I410" s="1810"/>
      <c r="J410" s="1811"/>
    </row>
    <row r="411" spans="2:10" ht="34.5" customHeight="1" outlineLevel="1" x14ac:dyDescent="0.15">
      <c r="B411" s="1849"/>
      <c r="C411" s="153"/>
      <c r="D411" s="184" t="s">
        <v>355</v>
      </c>
      <c r="E411" s="153"/>
      <c r="F411" s="1809"/>
      <c r="G411" s="1809"/>
      <c r="H411" s="1810"/>
      <c r="I411" s="1810"/>
      <c r="J411" s="1811"/>
    </row>
    <row r="412" spans="2:10" ht="34.5" customHeight="1" outlineLevel="1" x14ac:dyDescent="0.15">
      <c r="B412" s="1849"/>
      <c r="C412" s="153"/>
      <c r="D412" s="185" t="s">
        <v>355</v>
      </c>
      <c r="E412" s="153"/>
      <c r="F412" s="1850"/>
      <c r="G412" s="1851"/>
      <c r="H412" s="1852"/>
      <c r="I412" s="1852"/>
      <c r="J412" s="1853"/>
    </row>
    <row r="413" spans="2:10" ht="15" customHeight="1" outlineLevel="1" x14ac:dyDescent="0.15">
      <c r="B413" s="2115" t="s">
        <v>845</v>
      </c>
      <c r="C413" s="1817" t="s">
        <v>843</v>
      </c>
      <c r="D413" s="1817"/>
      <c r="E413" s="1817"/>
      <c r="F413" s="1817" t="s">
        <v>846</v>
      </c>
      <c r="G413" s="1817"/>
      <c r="H413" s="1818"/>
      <c r="I413" s="1818"/>
      <c r="J413" s="1819"/>
    </row>
    <row r="414" spans="2:10" ht="31.5" customHeight="1" outlineLevel="1" x14ac:dyDescent="0.15">
      <c r="B414" s="1795"/>
      <c r="C414" s="154"/>
      <c r="D414" s="186" t="s">
        <v>847</v>
      </c>
      <c r="E414" s="155"/>
      <c r="F414" s="1820"/>
      <c r="G414" s="1820"/>
      <c r="H414" s="1821"/>
      <c r="I414" s="1821"/>
      <c r="J414" s="1822"/>
    </row>
    <row r="415" spans="2:10" ht="31.5" customHeight="1" outlineLevel="1" x14ac:dyDescent="0.15">
      <c r="B415" s="1795"/>
      <c r="C415" s="156"/>
      <c r="D415" s="187" t="s">
        <v>847</v>
      </c>
      <c r="E415" s="157"/>
      <c r="F415" s="1809"/>
      <c r="G415" s="1809"/>
      <c r="H415" s="1810"/>
      <c r="I415" s="1810"/>
      <c r="J415" s="1811"/>
    </row>
    <row r="416" spans="2:10" ht="31.5" customHeight="1" outlineLevel="1" x14ac:dyDescent="0.15">
      <c r="B416" s="1795"/>
      <c r="C416" s="156"/>
      <c r="D416" s="187" t="s">
        <v>847</v>
      </c>
      <c r="E416" s="157"/>
      <c r="F416" s="1809"/>
      <c r="G416" s="1809"/>
      <c r="H416" s="1810"/>
      <c r="I416" s="1810"/>
      <c r="J416" s="1811"/>
    </row>
    <row r="417" spans="1:26" ht="31.5" customHeight="1" outlineLevel="1" x14ac:dyDescent="0.15">
      <c r="B417" s="1795"/>
      <c r="C417" s="156"/>
      <c r="D417" s="187" t="s">
        <v>847</v>
      </c>
      <c r="E417" s="157"/>
      <c r="F417" s="1809"/>
      <c r="G417" s="1809"/>
      <c r="H417" s="1810"/>
      <c r="I417" s="1810"/>
      <c r="J417" s="1811"/>
    </row>
    <row r="418" spans="1:26" ht="31.5" customHeight="1" outlineLevel="1" x14ac:dyDescent="0.15">
      <c r="B418" s="1816"/>
      <c r="C418" s="158"/>
      <c r="D418" s="188" t="s">
        <v>847</v>
      </c>
      <c r="E418" s="159"/>
      <c r="F418" s="1840"/>
      <c r="G418" s="1840"/>
      <c r="H418" s="1841"/>
      <c r="I418" s="1841"/>
      <c r="J418" s="1842"/>
    </row>
    <row r="419" spans="1:26" ht="15" customHeight="1" outlineLevel="1" x14ac:dyDescent="0.15">
      <c r="B419" s="2114" t="s">
        <v>848</v>
      </c>
      <c r="C419" s="1797" t="s">
        <v>849</v>
      </c>
      <c r="D419" s="1957"/>
      <c r="E419" s="1799"/>
      <c r="F419" s="2049" t="s">
        <v>850</v>
      </c>
      <c r="G419" s="2050"/>
      <c r="H419" s="2050"/>
      <c r="I419" s="2050"/>
      <c r="J419" s="2051"/>
    </row>
    <row r="420" spans="1:26" ht="30" customHeight="1" outlineLevel="1" x14ac:dyDescent="0.15">
      <c r="B420" s="1795"/>
      <c r="C420" s="156"/>
      <c r="D420" s="187" t="s">
        <v>847</v>
      </c>
      <c r="E420" s="153"/>
      <c r="F420" s="2052"/>
      <c r="G420" s="2052"/>
      <c r="H420" s="2053"/>
      <c r="I420" s="2053"/>
      <c r="J420" s="2054"/>
    </row>
    <row r="421" spans="1:26" ht="30" customHeight="1" outlineLevel="1" x14ac:dyDescent="0.15">
      <c r="B421" s="1795"/>
      <c r="C421" s="156"/>
      <c r="D421" s="187" t="s">
        <v>847</v>
      </c>
      <c r="E421" s="153"/>
      <c r="F421" s="1809"/>
      <c r="G421" s="1809"/>
      <c r="H421" s="1810"/>
      <c r="I421" s="1810"/>
      <c r="J421" s="1811"/>
    </row>
    <row r="422" spans="1:26" ht="30" customHeight="1" outlineLevel="1" x14ac:dyDescent="0.15">
      <c r="B422" s="1795"/>
      <c r="C422" s="156"/>
      <c r="D422" s="187" t="s">
        <v>847</v>
      </c>
      <c r="E422" s="153"/>
      <c r="F422" s="1809"/>
      <c r="G422" s="1809"/>
      <c r="H422" s="1810"/>
      <c r="I422" s="1810"/>
      <c r="J422" s="1811"/>
    </row>
    <row r="423" spans="1:26" ht="30" customHeight="1" outlineLevel="1" thickBot="1" x14ac:dyDescent="0.2">
      <c r="B423" s="1796"/>
      <c r="C423" s="160"/>
      <c r="D423" s="189" t="s">
        <v>847</v>
      </c>
      <c r="E423" s="161"/>
      <c r="F423" s="1812"/>
      <c r="G423" s="1812"/>
      <c r="H423" s="1813"/>
      <c r="I423" s="1813"/>
      <c r="J423" s="1814"/>
    </row>
    <row r="424" spans="1:26" s="181" customFormat="1" ht="18.75" customHeight="1" outlineLevel="1" thickBot="1" x14ac:dyDescent="0.2">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x14ac:dyDescent="0.15">
      <c r="B425" s="1838" t="s">
        <v>851</v>
      </c>
      <c r="C425" s="1900"/>
      <c r="D425" s="1901"/>
      <c r="E425" s="1901"/>
      <c r="F425" s="1901"/>
      <c r="G425" s="1901"/>
      <c r="H425" s="1901"/>
      <c r="I425" s="1901"/>
      <c r="J425" s="1902"/>
    </row>
    <row r="426" spans="1:26" ht="18.75" customHeight="1" outlineLevel="1" x14ac:dyDescent="0.15">
      <c r="B426" s="1824"/>
      <c r="C426" s="1829"/>
      <c r="D426" s="1830"/>
      <c r="E426" s="1830"/>
      <c r="F426" s="1830"/>
      <c r="G426" s="1830"/>
      <c r="H426" s="1830"/>
      <c r="I426" s="1830"/>
      <c r="J426" s="1831"/>
    </row>
    <row r="427" spans="1:26" ht="18.75" customHeight="1" outlineLevel="1" x14ac:dyDescent="0.15">
      <c r="B427" s="1839"/>
      <c r="C427" s="1903"/>
      <c r="D427" s="1904"/>
      <c r="E427" s="1904"/>
      <c r="F427" s="1904"/>
      <c r="G427" s="1904"/>
      <c r="H427" s="1904"/>
      <c r="I427" s="1904"/>
      <c r="J427" s="1905"/>
    </row>
    <row r="428" spans="1:26" ht="18.75" customHeight="1" outlineLevel="1" x14ac:dyDescent="0.15">
      <c r="B428" s="2044" t="s">
        <v>852</v>
      </c>
      <c r="C428" s="2045"/>
      <c r="D428" s="1827"/>
      <c r="E428" s="1827"/>
      <c r="F428" s="1827"/>
      <c r="G428" s="1827"/>
      <c r="H428" s="1827"/>
      <c r="I428" s="1827"/>
      <c r="J428" s="2047"/>
    </row>
    <row r="429" spans="1:26" ht="18.75" customHeight="1" outlineLevel="1" x14ac:dyDescent="0.15">
      <c r="B429" s="1824"/>
      <c r="C429" s="1829"/>
      <c r="D429" s="1830"/>
      <c r="E429" s="1830"/>
      <c r="F429" s="1830"/>
      <c r="G429" s="1830"/>
      <c r="H429" s="1830"/>
      <c r="I429" s="1830"/>
      <c r="J429" s="1831"/>
    </row>
    <row r="430" spans="1:26" ht="18.75" customHeight="1" outlineLevel="1" thickBot="1" x14ac:dyDescent="0.2">
      <c r="B430" s="1825"/>
      <c r="C430" s="1832"/>
      <c r="D430" s="1833"/>
      <c r="E430" s="1833"/>
      <c r="F430" s="1833"/>
      <c r="G430" s="1833"/>
      <c r="H430" s="1833"/>
      <c r="I430" s="1833"/>
      <c r="J430" s="1834"/>
    </row>
    <row r="431" spans="1:26" ht="18.75" customHeight="1" outlineLevel="1" thickBot="1" x14ac:dyDescent="0.2">
      <c r="B431" s="191"/>
      <c r="C431" s="192"/>
      <c r="D431" s="192"/>
      <c r="E431" s="192"/>
      <c r="F431" s="192"/>
      <c r="G431" s="192"/>
      <c r="H431" s="192"/>
      <c r="I431" s="192"/>
      <c r="J431" s="192"/>
    </row>
    <row r="432" spans="1:26" ht="18.75" customHeight="1" outlineLevel="1" x14ac:dyDescent="0.15">
      <c r="B432" s="193" t="s">
        <v>853</v>
      </c>
      <c r="C432" s="194"/>
      <c r="D432" s="194"/>
      <c r="E432" s="194"/>
      <c r="F432" s="195"/>
      <c r="G432" s="195"/>
      <c r="H432" s="195"/>
      <c r="I432" s="195"/>
      <c r="J432" s="196"/>
    </row>
    <row r="433" spans="2:10" ht="18.75" customHeight="1" outlineLevel="1" x14ac:dyDescent="0.15">
      <c r="B433" s="1785"/>
      <c r="C433" s="1786"/>
      <c r="D433" s="1786"/>
      <c r="E433" s="1786"/>
      <c r="F433" s="1786"/>
      <c r="G433" s="1786"/>
      <c r="H433" s="1786"/>
      <c r="I433" s="1786"/>
      <c r="J433" s="1787"/>
    </row>
    <row r="434" spans="2:10" ht="12" customHeight="1" outlineLevel="1" thickBot="1" x14ac:dyDescent="0.2">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4" priority="5"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4" operator="equal">
      <formula>0</formula>
    </cfRule>
  </conditionalFormatting>
  <conditionalFormatting sqref="H32:K32">
    <cfRule type="cellIs" dxfId="0"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7D7F16ED-6012-4A44-98E2-625E74D59E6C}"/>
    <dataValidation allowBlank="1" showInputMessage="1" showErrorMessage="1" prompt="直近の職歴について、所属だけではなく「担当分野」も記載。" sqref="F60:J63 F93:J96 F129:J132 F162:J165" xr:uid="{4929DEA6-B35E-4D49-9A55-2350F1736E13}"/>
    <dataValidation allowBlank="1" showInputMessage="1" showErrorMessage="1" prompt="当該教育訓練の内容に関係する実務経験を具体的に記載。" sqref="F48:J52 F54:J58 F81:J85 F117:J121 F150:J154" xr:uid="{07063106-1AB8-4C3A-9B3C-BED2E1750F52}"/>
    <dataValidation type="list" allowBlank="1" showInputMessage="1" showErrorMessage="1" sqref="E16:J16" xr:uid="{A548F2C0-0193-487A-899E-AD109D7BA0FF}">
      <formula1>"直接雇用（常勤）,直接雇用（非常勤）,委託・派遣等"</formula1>
    </dataValidation>
    <dataValidation type="list" allowBlank="1" showInputMessage="1" showErrorMessage="1" sqref="E17:J17" xr:uid="{8DED082E-1297-480D-A409-A8A5ABCC99DB}">
      <formula1>"全員の評価を行っている,一部の評価を行っている,評価を行っていない"</formula1>
    </dataValidation>
    <dataValidation type="list" allowBlank="1" showInputMessage="1" showErrorMessage="1" sqref="E19:J19" xr:uid="{DA6A32E2-15B6-428A-9F0C-2B455E62861C}">
      <formula1>"全員に伝えている,一部に伝えている,伝えていない"</formula1>
    </dataValidation>
    <dataValidation type="list" allowBlank="1" showInputMessage="1" showErrorMessage="1" sqref="E21:J21" xr:uid="{5671DD99-07AF-4A1C-8FC3-320AE81C8FA5}">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EE368C58-F6EF-4BAA-A6A6-C88646DD82E9}">
      <formula1>"はい（いずれにも該当しない）,いいえ（いずれかに該当する）"</formula1>
    </dataValidation>
    <dataValidation type="list" allowBlank="1" showInputMessage="1" showErrorMessage="1" sqref="H23:J23" xr:uid="{850290DC-8431-484D-A6ED-ABEF5774B6E1}">
      <formula1>"含んでいる,含んでいない"</formula1>
    </dataValidation>
    <dataValidation type="list" allowBlank="1" showInputMessage="1" showErrorMessage="1" sqref="E25:E27" xr:uid="{21224D69-DEA4-49F0-B239-7A5E965B8FC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19" sqref="C19:J19"/>
    </sheetView>
  </sheetViews>
  <sheetFormatPr defaultRowHeight="13.5" x14ac:dyDescent="0.15"/>
  <sheetData>
    <row r="1" spans="1:15" s="263" customFormat="1" ht="21.75" customHeight="1" x14ac:dyDescent="0.3">
      <c r="A1" s="2160" t="s">
        <v>901</v>
      </c>
      <c r="B1" s="2161"/>
      <c r="C1" s="2161"/>
      <c r="D1" s="2161"/>
      <c r="E1" s="2161"/>
      <c r="F1" s="2161"/>
      <c r="G1" s="2161"/>
      <c r="H1" s="2161"/>
      <c r="I1" s="2161"/>
      <c r="J1" s="2161"/>
    </row>
    <row r="2" spans="1:15" s="263" customFormat="1" ht="4.5" customHeight="1" x14ac:dyDescent="0.15">
      <c r="A2" s="264"/>
      <c r="B2" s="265"/>
    </row>
    <row r="3" spans="1:15" s="266" customFormat="1" ht="17.25" customHeight="1" x14ac:dyDescent="0.15">
      <c r="A3" s="2162">
        <f>C6</f>
        <v>0</v>
      </c>
      <c r="B3" s="2162"/>
      <c r="C3" s="2162"/>
      <c r="D3" s="2162"/>
      <c r="E3" s="2162"/>
      <c r="F3" s="2162"/>
      <c r="G3" s="2162"/>
      <c r="H3" s="2162"/>
      <c r="I3" s="2162"/>
      <c r="J3" s="2162"/>
    </row>
    <row r="4" spans="1:15" s="266" customFormat="1" ht="30" customHeight="1" thickBot="1" x14ac:dyDescent="0.2">
      <c r="A4" s="2163">
        <f>C7</f>
        <v>0</v>
      </c>
      <c r="B4" s="2163"/>
      <c r="C4" s="2163"/>
      <c r="D4" s="2163"/>
      <c r="E4" s="2163"/>
      <c r="F4" s="2163"/>
      <c r="G4" s="2163"/>
      <c r="H4" s="2163"/>
      <c r="I4" s="2163"/>
      <c r="J4" s="2163"/>
    </row>
    <row r="5" spans="1:15" s="266" customFormat="1" ht="4.5" customHeight="1" thickTop="1" x14ac:dyDescent="0.15">
      <c r="A5" s="267"/>
      <c r="B5" s="267"/>
      <c r="C5" s="267"/>
      <c r="D5" s="267"/>
      <c r="E5" s="267"/>
      <c r="F5" s="267"/>
      <c r="G5" s="267"/>
      <c r="H5" s="267"/>
      <c r="I5" s="267"/>
      <c r="J5" s="267"/>
      <c r="L5" s="268"/>
    </row>
    <row r="6" spans="1:15" s="266" customFormat="1" ht="15.95" customHeight="1" thickBot="1" x14ac:dyDescent="0.2">
      <c r="A6" s="2164" t="s">
        <v>902</v>
      </c>
      <c r="B6" s="2165"/>
      <c r="C6" s="2166">
        <f>'申請書・総括票（共通）'!$C$19</f>
        <v>0</v>
      </c>
      <c r="D6" s="2166"/>
      <c r="E6" s="2166"/>
      <c r="F6" s="2166"/>
      <c r="G6" s="2166"/>
      <c r="H6" s="2166"/>
      <c r="I6" s="2166"/>
      <c r="J6" s="2167"/>
      <c r="K6" s="269"/>
      <c r="L6" s="269"/>
      <c r="M6" s="269"/>
      <c r="N6" s="269"/>
      <c r="O6" s="269"/>
    </row>
    <row r="7" spans="1:15" s="266" customFormat="1" ht="15.95" customHeight="1" thickBot="1" x14ac:dyDescent="0.2">
      <c r="A7" s="2143" t="s">
        <v>903</v>
      </c>
      <c r="B7" s="2147"/>
      <c r="C7" s="2156">
        <f>'申請書・総括票（共通）'!B41</f>
        <v>0</v>
      </c>
      <c r="D7" s="2156"/>
      <c r="E7" s="2156"/>
      <c r="F7" s="2156"/>
      <c r="G7" s="2156"/>
      <c r="H7" s="2156"/>
      <c r="I7" s="2156"/>
      <c r="J7" s="2157"/>
      <c r="K7" s="269"/>
      <c r="L7" s="269"/>
      <c r="M7" s="269"/>
      <c r="N7" s="269"/>
      <c r="O7" s="269"/>
    </row>
    <row r="8" spans="1:15" s="266" customFormat="1" ht="15.95" customHeight="1" thickBot="1" x14ac:dyDescent="0.2">
      <c r="A8" s="2143" t="s">
        <v>904</v>
      </c>
      <c r="B8" s="2147"/>
      <c r="C8" s="2148"/>
      <c r="D8" s="2148"/>
      <c r="E8" s="2148"/>
      <c r="F8" s="2147" t="s">
        <v>905</v>
      </c>
      <c r="G8" s="2147"/>
      <c r="H8" s="270"/>
      <c r="I8" s="271" t="s">
        <v>906</v>
      </c>
      <c r="J8" s="272"/>
      <c r="K8" s="269"/>
      <c r="L8" s="269"/>
      <c r="M8" s="269"/>
      <c r="N8" s="269"/>
      <c r="O8" s="269"/>
    </row>
    <row r="9" spans="1:15" s="266" customFormat="1" ht="15.95" customHeight="1" thickBot="1" x14ac:dyDescent="0.2">
      <c r="A9" s="2143" t="s">
        <v>907</v>
      </c>
      <c r="B9" s="2147"/>
      <c r="C9" s="2156">
        <f>個票ｰ1001!E16</f>
        <v>0</v>
      </c>
      <c r="D9" s="2156"/>
      <c r="E9" s="2156"/>
      <c r="F9" s="2147" t="s">
        <v>908</v>
      </c>
      <c r="G9" s="2147"/>
      <c r="H9" s="273" t="e">
        <f>個票ｰ1001!#REF!</f>
        <v>#REF!</v>
      </c>
      <c r="I9" s="274" t="s">
        <v>909</v>
      </c>
      <c r="J9" s="274"/>
      <c r="K9" s="269"/>
      <c r="L9" s="269"/>
      <c r="M9" s="269"/>
      <c r="N9" s="269"/>
      <c r="O9" s="269"/>
    </row>
    <row r="10" spans="1:15" s="266" customFormat="1" ht="15.95" customHeight="1" thickBot="1" x14ac:dyDescent="0.2">
      <c r="A10" s="2143" t="s">
        <v>910</v>
      </c>
      <c r="B10" s="2147"/>
      <c r="C10" s="273">
        <f>個票ｰ1001!G14</f>
        <v>0</v>
      </c>
      <c r="D10" s="2158" t="s">
        <v>911</v>
      </c>
      <c r="E10" s="2159"/>
      <c r="F10" s="2147" t="s">
        <v>912</v>
      </c>
      <c r="G10" s="2147"/>
      <c r="H10" s="273">
        <f>個票ｰ1001!M14</f>
        <v>0</v>
      </c>
      <c r="I10" s="274" t="s">
        <v>913</v>
      </c>
      <c r="J10" s="274"/>
      <c r="K10" s="269"/>
      <c r="M10" s="269"/>
      <c r="N10" s="269"/>
      <c r="O10" s="269"/>
    </row>
    <row r="11" spans="1:15" s="266" customFormat="1" ht="15.95" customHeight="1" thickBot="1" x14ac:dyDescent="0.2">
      <c r="A11" s="2143" t="s">
        <v>914</v>
      </c>
      <c r="B11" s="2147"/>
      <c r="C11" s="2148"/>
      <c r="D11" s="2148"/>
      <c r="E11" s="2148"/>
      <c r="F11" s="2148"/>
      <c r="G11" s="2148"/>
      <c r="H11" s="2148"/>
      <c r="I11" s="2148"/>
      <c r="J11" s="2149"/>
      <c r="K11" s="269"/>
      <c r="M11" s="269"/>
      <c r="N11" s="269"/>
      <c r="O11" s="269"/>
    </row>
    <row r="12" spans="1:15" s="280" customFormat="1" ht="15.95" customHeight="1" thickBot="1" x14ac:dyDescent="0.2">
      <c r="A12" s="2143" t="s">
        <v>915</v>
      </c>
      <c r="B12" s="2147"/>
      <c r="C12" s="275" t="s">
        <v>916</v>
      </c>
      <c r="D12" s="276">
        <f>'訓練経費内訳票-1001'!Q14</f>
        <v>0</v>
      </c>
      <c r="E12" s="277" t="s">
        <v>917</v>
      </c>
      <c r="F12" s="276">
        <f>'訓練経費内訳票-1001'!Q18</f>
        <v>0</v>
      </c>
      <c r="G12" s="277" t="s">
        <v>665</v>
      </c>
      <c r="H12" s="276">
        <f>D12+F12</f>
        <v>0</v>
      </c>
      <c r="I12" s="278"/>
      <c r="J12" s="278"/>
      <c r="K12" s="279"/>
      <c r="M12" s="279"/>
      <c r="N12" s="279"/>
      <c r="O12" s="279"/>
    </row>
    <row r="13" spans="1:15" s="266" customFormat="1" ht="15.95" customHeight="1" thickBot="1" x14ac:dyDescent="0.2">
      <c r="A13" s="2150" t="s">
        <v>918</v>
      </c>
      <c r="B13" s="2151"/>
      <c r="C13" s="2152" t="s">
        <v>919</v>
      </c>
      <c r="D13" s="2152"/>
      <c r="E13" s="2152"/>
      <c r="F13" s="2147" t="s">
        <v>920</v>
      </c>
      <c r="G13" s="2147"/>
      <c r="H13" s="281"/>
      <c r="I13" s="282" t="s">
        <v>906</v>
      </c>
      <c r="J13" s="283"/>
      <c r="K13" s="269"/>
      <c r="L13" s="269"/>
      <c r="M13" s="269"/>
      <c r="N13" s="269"/>
      <c r="O13" s="269"/>
    </row>
    <row r="14" spans="1:15" s="266" customFormat="1" ht="4.5" customHeight="1" thickBot="1" x14ac:dyDescent="0.2">
      <c r="A14" s="284"/>
      <c r="B14" s="284"/>
      <c r="C14" s="284"/>
      <c r="D14" s="284"/>
      <c r="E14" s="284"/>
      <c r="F14" s="284"/>
      <c r="G14" s="284"/>
      <c r="H14" s="284"/>
      <c r="I14" s="284"/>
      <c r="J14" s="284"/>
      <c r="L14" s="268"/>
    </row>
    <row r="15" spans="1:15" s="266" customFormat="1" ht="4.5" customHeight="1" thickTop="1" thickBot="1" x14ac:dyDescent="0.2">
      <c r="A15" s="267"/>
      <c r="B15" s="267"/>
      <c r="C15" s="267"/>
      <c r="D15" s="267"/>
      <c r="E15" s="267"/>
      <c r="F15" s="267"/>
      <c r="G15" s="267"/>
      <c r="H15" s="267"/>
      <c r="I15" s="267"/>
      <c r="J15" s="267"/>
      <c r="L15" s="268"/>
    </row>
    <row r="16" spans="1:15" s="266" customFormat="1" ht="20.100000000000001" customHeight="1" thickTop="1" thickBot="1" x14ac:dyDescent="0.2">
      <c r="A16" s="2153" t="s">
        <v>921</v>
      </c>
      <c r="B16" s="2153"/>
      <c r="C16" s="2154" t="str">
        <f>個票ｰ1001!F52</f>
        <v>プルダウンメニューよりロールを選択してください</v>
      </c>
      <c r="D16" s="2155"/>
      <c r="E16" s="2155"/>
      <c r="F16" s="2155"/>
      <c r="G16" s="2155"/>
      <c r="H16" s="2155"/>
      <c r="I16" s="2155"/>
      <c r="J16" s="2155"/>
      <c r="K16" s="269"/>
      <c r="L16" s="269"/>
      <c r="M16" s="269"/>
      <c r="N16" s="269"/>
      <c r="O16" s="269"/>
    </row>
    <row r="17" spans="1:15" s="266" customFormat="1" ht="42" customHeight="1" thickBot="1" x14ac:dyDescent="0.2">
      <c r="A17" s="2142" t="s">
        <v>922</v>
      </c>
      <c r="B17" s="2142"/>
      <c r="C17" s="2137">
        <f>個票ｰ1001!E13</f>
        <v>0</v>
      </c>
      <c r="D17" s="2138"/>
      <c r="E17" s="2138"/>
      <c r="F17" s="2138"/>
      <c r="G17" s="2138"/>
      <c r="H17" s="2138"/>
      <c r="I17" s="2138"/>
      <c r="J17" s="2138"/>
      <c r="K17" s="269"/>
      <c r="L17" s="269"/>
      <c r="M17" s="269"/>
      <c r="N17" s="269"/>
      <c r="O17" s="269"/>
    </row>
    <row r="18" spans="1:15" s="266" customFormat="1" ht="26.1" customHeight="1" thickBot="1" x14ac:dyDescent="0.2">
      <c r="A18" s="2142" t="s">
        <v>923</v>
      </c>
      <c r="B18" s="2143"/>
      <c r="C18" s="2144" t="s">
        <v>924</v>
      </c>
      <c r="D18" s="2145"/>
      <c r="E18" s="2145"/>
      <c r="F18" s="2145"/>
      <c r="G18" s="2145"/>
      <c r="H18" s="2145"/>
      <c r="I18" s="2145"/>
      <c r="J18" s="2145"/>
      <c r="K18" s="269"/>
      <c r="L18" s="269"/>
      <c r="M18" s="269"/>
      <c r="N18" s="269"/>
      <c r="O18" s="269"/>
    </row>
    <row r="19" spans="1:15" s="266" customFormat="1" ht="78" customHeight="1" thickBot="1" x14ac:dyDescent="0.2">
      <c r="A19" s="2136" t="s">
        <v>925</v>
      </c>
      <c r="B19" s="2136"/>
      <c r="C19" s="2137">
        <f>個票ｰ1001!E67</f>
        <v>0</v>
      </c>
      <c r="D19" s="2138"/>
      <c r="E19" s="2138"/>
      <c r="F19" s="2138"/>
      <c r="G19" s="2138"/>
      <c r="H19" s="2138"/>
      <c r="I19" s="2138"/>
      <c r="J19" s="2138"/>
      <c r="K19" s="269"/>
      <c r="L19" s="269"/>
      <c r="M19" s="269"/>
      <c r="N19" s="269"/>
      <c r="O19" s="269"/>
    </row>
    <row r="20" spans="1:15" s="266" customFormat="1" ht="78" customHeight="1" thickBot="1" x14ac:dyDescent="0.2">
      <c r="A20" s="2136" t="s">
        <v>926</v>
      </c>
      <c r="B20" s="2136"/>
      <c r="C20" s="2137">
        <f>個票ｰ1001!E70</f>
        <v>0</v>
      </c>
      <c r="D20" s="2138"/>
      <c r="E20" s="2138"/>
      <c r="F20" s="2138"/>
      <c r="G20" s="2138"/>
      <c r="H20" s="2138"/>
      <c r="I20" s="2138"/>
      <c r="J20" s="2138"/>
      <c r="K20" s="269"/>
      <c r="L20" s="269"/>
      <c r="M20" s="269"/>
      <c r="N20" s="269"/>
      <c r="O20" s="269"/>
    </row>
    <row r="21" spans="1:15" s="266" customFormat="1" ht="33.950000000000003" customHeight="1" thickBot="1" x14ac:dyDescent="0.2">
      <c r="A21" s="2146" t="s">
        <v>927</v>
      </c>
      <c r="B21" s="2146"/>
      <c r="C21" s="2137">
        <f>個票ｰ1001!E177</f>
        <v>0</v>
      </c>
      <c r="D21" s="2138"/>
      <c r="E21" s="2138"/>
      <c r="F21" s="2138"/>
      <c r="G21" s="2138"/>
      <c r="H21" s="2138"/>
      <c r="I21" s="2138"/>
      <c r="J21" s="2138"/>
      <c r="K21" s="269"/>
      <c r="L21" s="269"/>
      <c r="M21" s="269"/>
      <c r="N21" s="269"/>
      <c r="O21" s="269"/>
    </row>
    <row r="22" spans="1:15" s="266" customFormat="1" ht="33.950000000000003" customHeight="1" thickBot="1" x14ac:dyDescent="0.2">
      <c r="A22" s="2136" t="s">
        <v>928</v>
      </c>
      <c r="B22" s="2136"/>
      <c r="C22" s="2137">
        <f>個票ｰ1001!E178</f>
        <v>0</v>
      </c>
      <c r="D22" s="2138"/>
      <c r="E22" s="2138"/>
      <c r="F22" s="2138"/>
      <c r="G22" s="2138"/>
      <c r="H22" s="2138"/>
      <c r="I22" s="2138"/>
      <c r="J22" s="2138"/>
      <c r="K22" s="269"/>
      <c r="L22" s="269"/>
      <c r="M22" s="269"/>
      <c r="N22" s="269"/>
      <c r="O22" s="269"/>
    </row>
    <row r="23" spans="1:15" s="266" customFormat="1" ht="33.950000000000003" customHeight="1" thickBot="1" x14ac:dyDescent="0.2">
      <c r="A23" s="2136" t="s">
        <v>929</v>
      </c>
      <c r="B23" s="2136"/>
      <c r="C23" s="2137">
        <f>個票ｰ1001!E184</f>
        <v>0</v>
      </c>
      <c r="D23" s="2138"/>
      <c r="E23" s="2138"/>
      <c r="F23" s="2138"/>
      <c r="G23" s="2138"/>
      <c r="H23" s="2138"/>
      <c r="I23" s="2138"/>
      <c r="J23" s="2138"/>
      <c r="K23" s="269"/>
      <c r="L23" s="269"/>
      <c r="M23" s="269"/>
      <c r="N23" s="269"/>
      <c r="O23" s="269"/>
    </row>
    <row r="24" spans="1:15" s="266" customFormat="1" ht="42" customHeight="1" thickBot="1" x14ac:dyDescent="0.2">
      <c r="A24" s="2136" t="s">
        <v>930</v>
      </c>
      <c r="B24" s="2136"/>
      <c r="C24" s="2137">
        <f>個票ｰ1001!E185</f>
        <v>0</v>
      </c>
      <c r="D24" s="2138"/>
      <c r="E24" s="2138"/>
      <c r="F24" s="2138"/>
      <c r="G24" s="2138"/>
      <c r="H24" s="2138"/>
      <c r="I24" s="2138"/>
      <c r="J24" s="2138"/>
      <c r="K24" s="269"/>
      <c r="L24" s="269"/>
      <c r="M24" s="269"/>
      <c r="N24" s="269"/>
      <c r="O24" s="269"/>
    </row>
    <row r="25" spans="1:15" s="266" customFormat="1" ht="33.75" customHeight="1" thickBot="1" x14ac:dyDescent="0.2">
      <c r="A25" s="2136" t="s">
        <v>931</v>
      </c>
      <c r="B25" s="2136"/>
      <c r="C25" s="2137" t="e">
        <f>個票ｰ1001!#REF!</f>
        <v>#REF!</v>
      </c>
      <c r="D25" s="2138"/>
      <c r="E25" s="2138"/>
      <c r="F25" s="2138"/>
      <c r="G25" s="2138"/>
      <c r="H25" s="2138"/>
      <c r="I25" s="2138"/>
      <c r="J25" s="2138"/>
      <c r="K25" s="269"/>
      <c r="L25" s="269"/>
      <c r="M25" s="269"/>
      <c r="N25" s="269"/>
      <c r="O25" s="269"/>
    </row>
    <row r="26" spans="1:15" s="266" customFormat="1" ht="33" customHeight="1" thickBot="1" x14ac:dyDescent="0.2">
      <c r="A26" s="2136" t="s">
        <v>932</v>
      </c>
      <c r="B26" s="2136"/>
      <c r="C26" s="2137">
        <f>個票ｰ1001!E203</f>
        <v>0</v>
      </c>
      <c r="D26" s="2138"/>
      <c r="E26" s="2138"/>
      <c r="F26" s="2138"/>
      <c r="G26" s="2138"/>
      <c r="H26" s="2138"/>
      <c r="I26" s="2138"/>
      <c r="J26" s="2138"/>
      <c r="K26" s="269"/>
      <c r="L26" s="269"/>
      <c r="M26" s="269"/>
      <c r="N26" s="269"/>
      <c r="O26" s="269"/>
    </row>
    <row r="27" spans="1:15" s="266" customFormat="1" ht="33" customHeight="1" thickBot="1" x14ac:dyDescent="0.2">
      <c r="A27" s="2136" t="s">
        <v>933</v>
      </c>
      <c r="B27" s="2136"/>
      <c r="C27" s="2137">
        <f>個票ｰ1001!E205</f>
        <v>0</v>
      </c>
      <c r="D27" s="2138"/>
      <c r="E27" s="2138"/>
      <c r="F27" s="2138"/>
      <c r="G27" s="2138"/>
      <c r="H27" s="2138"/>
      <c r="I27" s="2138"/>
      <c r="J27" s="2138"/>
      <c r="K27" s="269"/>
      <c r="L27" s="269"/>
      <c r="M27" s="269"/>
      <c r="N27" s="269"/>
      <c r="O27" s="269"/>
    </row>
    <row r="28" spans="1:15" s="266" customFormat="1" ht="33" customHeight="1" thickBot="1" x14ac:dyDescent="0.2">
      <c r="A28" s="2136" t="s">
        <v>934</v>
      </c>
      <c r="B28" s="2136"/>
      <c r="C28" s="2137">
        <f>施設別教育訓練講座票!$B$19</f>
        <v>0</v>
      </c>
      <c r="D28" s="2138"/>
      <c r="E28" s="2138"/>
      <c r="F28" s="2138"/>
      <c r="G28" s="2138"/>
      <c r="H28" s="2138"/>
      <c r="I28" s="2138"/>
      <c r="J28" s="2138"/>
      <c r="K28" s="269"/>
      <c r="L28" s="269"/>
      <c r="M28" s="269"/>
      <c r="N28" s="269"/>
      <c r="O28" s="269"/>
    </row>
    <row r="29" spans="1:15" s="280" customFormat="1" ht="15.75" customHeight="1" x14ac:dyDescent="0.15">
      <c r="A29" s="2139" t="s">
        <v>935</v>
      </c>
      <c r="B29" s="2139"/>
      <c r="C29" s="2140">
        <f>個票ｰ1001!K73</f>
        <v>0</v>
      </c>
      <c r="D29" s="2141"/>
      <c r="E29" s="2141"/>
      <c r="F29" s="2141"/>
      <c r="G29" s="2141"/>
      <c r="H29" s="2141"/>
      <c r="I29" s="2141"/>
      <c r="J29" s="2141"/>
      <c r="K29" s="279"/>
      <c r="L29" s="279"/>
      <c r="M29" s="279"/>
      <c r="N29" s="279"/>
      <c r="O29" s="279"/>
    </row>
    <row r="30" spans="1:15" s="263" customFormat="1" ht="21.75" customHeight="1" x14ac:dyDescent="0.3">
      <c r="A30" s="2160" t="s">
        <v>901</v>
      </c>
      <c r="B30" s="2161"/>
      <c r="C30" s="2161"/>
      <c r="D30" s="2161"/>
      <c r="E30" s="2161"/>
      <c r="F30" s="2161"/>
      <c r="G30" s="2161"/>
      <c r="H30" s="2161"/>
      <c r="I30" s="2161"/>
      <c r="J30" s="2161"/>
    </row>
    <row r="31" spans="1:15" s="263" customFormat="1" ht="4.5" customHeight="1" x14ac:dyDescent="0.15">
      <c r="A31" s="264"/>
      <c r="B31" s="265"/>
    </row>
    <row r="32" spans="1:15" s="266" customFormat="1" ht="17.25" customHeight="1" x14ac:dyDescent="0.15">
      <c r="A32" s="2162">
        <f>C35</f>
        <v>0</v>
      </c>
      <c r="B32" s="2162"/>
      <c r="C32" s="2162"/>
      <c r="D32" s="2162"/>
      <c r="E32" s="2162"/>
      <c r="F32" s="2162"/>
      <c r="G32" s="2162"/>
      <c r="H32" s="2162"/>
      <c r="I32" s="2162"/>
      <c r="J32" s="2162"/>
    </row>
    <row r="33" spans="1:15" s="266" customFormat="1" ht="30" customHeight="1" thickBot="1" x14ac:dyDescent="0.2">
      <c r="A33" s="2163" t="e">
        <f>C36</f>
        <v>#REF!</v>
      </c>
      <c r="B33" s="2163"/>
      <c r="C33" s="2163"/>
      <c r="D33" s="2163"/>
      <c r="E33" s="2163"/>
      <c r="F33" s="2163"/>
      <c r="G33" s="2163"/>
      <c r="H33" s="2163"/>
      <c r="I33" s="2163"/>
      <c r="J33" s="2163"/>
    </row>
    <row r="34" spans="1:15" s="266" customFormat="1" ht="4.5" customHeight="1" thickTop="1" x14ac:dyDescent="0.15">
      <c r="A34" s="267"/>
      <c r="B34" s="267"/>
      <c r="C34" s="267"/>
      <c r="D34" s="267"/>
      <c r="E34" s="267"/>
      <c r="F34" s="267"/>
      <c r="G34" s="267"/>
      <c r="H34" s="267"/>
      <c r="I34" s="267"/>
      <c r="J34" s="267"/>
      <c r="L34" s="268"/>
    </row>
    <row r="35" spans="1:15" s="266" customFormat="1" ht="15.95" customHeight="1" thickBot="1" x14ac:dyDescent="0.2">
      <c r="A35" s="2164" t="s">
        <v>902</v>
      </c>
      <c r="B35" s="2165"/>
      <c r="C35" s="2166">
        <f>'申請書・総括票（共通）'!$C$19</f>
        <v>0</v>
      </c>
      <c r="D35" s="2166"/>
      <c r="E35" s="2166"/>
      <c r="F35" s="2166"/>
      <c r="G35" s="2166"/>
      <c r="H35" s="2166"/>
      <c r="I35" s="2166"/>
      <c r="J35" s="2167"/>
      <c r="K35" s="269"/>
      <c r="L35" s="269"/>
      <c r="M35" s="269"/>
      <c r="N35" s="269"/>
      <c r="O35" s="269"/>
    </row>
    <row r="36" spans="1:15" s="266" customFormat="1" ht="15.95" customHeight="1" thickBot="1" x14ac:dyDescent="0.2">
      <c r="A36" s="2143" t="s">
        <v>903</v>
      </c>
      <c r="B36" s="2147"/>
      <c r="C36" s="2156" t="e">
        <f>'申請書・総括票（共通）'!#REF!</f>
        <v>#REF!</v>
      </c>
      <c r="D36" s="2156"/>
      <c r="E36" s="2156"/>
      <c r="F36" s="2156"/>
      <c r="G36" s="2156"/>
      <c r="H36" s="2156"/>
      <c r="I36" s="2156"/>
      <c r="J36" s="2157"/>
      <c r="K36" s="269"/>
      <c r="L36" s="269"/>
      <c r="M36" s="269"/>
      <c r="N36" s="269"/>
      <c r="O36" s="269"/>
    </row>
    <row r="37" spans="1:15" s="266" customFormat="1" ht="15.95" customHeight="1" thickBot="1" x14ac:dyDescent="0.2">
      <c r="A37" s="2143" t="s">
        <v>904</v>
      </c>
      <c r="B37" s="2147"/>
      <c r="C37" s="2148"/>
      <c r="D37" s="2148"/>
      <c r="E37" s="2148"/>
      <c r="F37" s="2147" t="s">
        <v>905</v>
      </c>
      <c r="G37" s="2147"/>
      <c r="H37" s="270"/>
      <c r="I37" s="271" t="s">
        <v>906</v>
      </c>
      <c r="J37" s="272"/>
      <c r="K37" s="269"/>
      <c r="L37" s="269"/>
      <c r="M37" s="269"/>
      <c r="N37" s="269"/>
      <c r="O37" s="269"/>
    </row>
    <row r="38" spans="1:15" s="266" customFormat="1" ht="15.95" customHeight="1" thickBot="1" x14ac:dyDescent="0.2">
      <c r="A38" s="2143" t="s">
        <v>907</v>
      </c>
      <c r="B38" s="2147"/>
      <c r="C38" s="2156">
        <f>個票ｰ1002!E16</f>
        <v>0</v>
      </c>
      <c r="D38" s="2156"/>
      <c r="E38" s="2156"/>
      <c r="F38" s="2147" t="s">
        <v>908</v>
      </c>
      <c r="G38" s="2147"/>
      <c r="H38" s="273" t="e">
        <f>個票ｰ1002!#REF!</f>
        <v>#REF!</v>
      </c>
      <c r="I38" s="274" t="s">
        <v>909</v>
      </c>
      <c r="J38" s="274"/>
      <c r="K38" s="269"/>
      <c r="L38" s="269"/>
      <c r="M38" s="269"/>
      <c r="N38" s="269"/>
      <c r="O38" s="269"/>
    </row>
    <row r="39" spans="1:15" s="266" customFormat="1" ht="15.95" customHeight="1" thickBot="1" x14ac:dyDescent="0.2">
      <c r="A39" s="2143" t="s">
        <v>910</v>
      </c>
      <c r="B39" s="2147"/>
      <c r="C39" s="273">
        <f>個票ｰ1002!G14</f>
        <v>0</v>
      </c>
      <c r="D39" s="2158" t="s">
        <v>911</v>
      </c>
      <c r="E39" s="2159"/>
      <c r="F39" s="2147" t="s">
        <v>912</v>
      </c>
      <c r="G39" s="2147"/>
      <c r="H39" s="273">
        <f>個票ｰ1002!M14</f>
        <v>0</v>
      </c>
      <c r="I39" s="274" t="s">
        <v>913</v>
      </c>
      <c r="J39" s="274"/>
      <c r="K39" s="269"/>
      <c r="M39" s="269"/>
      <c r="N39" s="269"/>
      <c r="O39" s="269"/>
    </row>
    <row r="40" spans="1:15" s="266" customFormat="1" ht="15.95" customHeight="1" thickBot="1" x14ac:dyDescent="0.2">
      <c r="A40" s="2143" t="s">
        <v>914</v>
      </c>
      <c r="B40" s="2147"/>
      <c r="C40" s="2148"/>
      <c r="D40" s="2148"/>
      <c r="E40" s="2148"/>
      <c r="F40" s="2148"/>
      <c r="G40" s="2148"/>
      <c r="H40" s="2148"/>
      <c r="I40" s="2148"/>
      <c r="J40" s="2149"/>
      <c r="K40" s="269"/>
      <c r="M40" s="269"/>
      <c r="N40" s="269"/>
      <c r="O40" s="269"/>
    </row>
    <row r="41" spans="1:15" s="280" customFormat="1" ht="15.95" customHeight="1" thickBot="1" x14ac:dyDescent="0.2">
      <c r="A41" s="2143" t="s">
        <v>915</v>
      </c>
      <c r="B41" s="2147"/>
      <c r="C41" s="275" t="s">
        <v>916</v>
      </c>
      <c r="D41" s="276">
        <f>'訓練経費内訳票-1002'!Q14</f>
        <v>0</v>
      </c>
      <c r="E41" s="277" t="s">
        <v>917</v>
      </c>
      <c r="F41" s="276">
        <f>'訓練経費内訳票-1002'!Q18</f>
        <v>0</v>
      </c>
      <c r="G41" s="277" t="s">
        <v>665</v>
      </c>
      <c r="H41" s="276">
        <f>D41+F41</f>
        <v>0</v>
      </c>
      <c r="I41" s="278"/>
      <c r="J41" s="278"/>
      <c r="K41" s="279"/>
      <c r="M41" s="279"/>
      <c r="N41" s="279"/>
      <c r="O41" s="279"/>
    </row>
    <row r="42" spans="1:15" s="266" customFormat="1" ht="15.95" customHeight="1" thickBot="1" x14ac:dyDescent="0.2">
      <c r="A42" s="2150" t="s">
        <v>918</v>
      </c>
      <c r="B42" s="2151"/>
      <c r="C42" s="2152" t="s">
        <v>919</v>
      </c>
      <c r="D42" s="2152"/>
      <c r="E42" s="2152"/>
      <c r="F42" s="2147" t="s">
        <v>920</v>
      </c>
      <c r="G42" s="2147"/>
      <c r="H42" s="281"/>
      <c r="I42" s="282" t="s">
        <v>906</v>
      </c>
      <c r="J42" s="283"/>
      <c r="K42" s="269"/>
      <c r="L42" s="269"/>
      <c r="M42" s="269"/>
      <c r="N42" s="269"/>
      <c r="O42" s="269"/>
    </row>
    <row r="43" spans="1:15" s="266" customFormat="1" ht="4.5" customHeight="1" thickBot="1" x14ac:dyDescent="0.2">
      <c r="A43" s="284"/>
      <c r="B43" s="284"/>
      <c r="C43" s="284"/>
      <c r="D43" s="284"/>
      <c r="E43" s="284"/>
      <c r="F43" s="284"/>
      <c r="G43" s="284"/>
      <c r="H43" s="284"/>
      <c r="I43" s="284"/>
      <c r="J43" s="284"/>
      <c r="L43" s="268"/>
    </row>
    <row r="44" spans="1:15" s="266" customFormat="1" ht="4.5" customHeight="1" thickTop="1" thickBot="1" x14ac:dyDescent="0.2">
      <c r="A44" s="267"/>
      <c r="B44" s="267"/>
      <c r="C44" s="267"/>
      <c r="D44" s="267"/>
      <c r="E44" s="267"/>
      <c r="F44" s="267"/>
      <c r="G44" s="267"/>
      <c r="H44" s="267"/>
      <c r="I44" s="267"/>
      <c r="J44" s="267"/>
      <c r="L44" s="268"/>
    </row>
    <row r="45" spans="1:15" s="266" customFormat="1" ht="20.100000000000001" customHeight="1" thickTop="1" thickBot="1" x14ac:dyDescent="0.2">
      <c r="A45" s="2153" t="s">
        <v>921</v>
      </c>
      <c r="B45" s="2153"/>
      <c r="C45" s="2154">
        <f>個票ｰ1002!F49</f>
        <v>0</v>
      </c>
      <c r="D45" s="2155"/>
      <c r="E45" s="2155"/>
      <c r="F45" s="2155"/>
      <c r="G45" s="2155"/>
      <c r="H45" s="2155"/>
      <c r="I45" s="2155"/>
      <c r="J45" s="2155"/>
      <c r="K45" s="269"/>
      <c r="L45" s="269"/>
      <c r="M45" s="269"/>
      <c r="N45" s="269"/>
      <c r="O45" s="269"/>
    </row>
    <row r="46" spans="1:15" s="266" customFormat="1" ht="42" customHeight="1" thickBot="1" x14ac:dyDescent="0.2">
      <c r="A46" s="2142" t="s">
        <v>922</v>
      </c>
      <c r="B46" s="2142"/>
      <c r="C46" s="2137">
        <f>個票ｰ1002!E13</f>
        <v>0</v>
      </c>
      <c r="D46" s="2138"/>
      <c r="E46" s="2138"/>
      <c r="F46" s="2138"/>
      <c r="G46" s="2138"/>
      <c r="H46" s="2138"/>
      <c r="I46" s="2138"/>
      <c r="J46" s="2138"/>
      <c r="K46" s="269"/>
      <c r="L46" s="269"/>
      <c r="M46" s="269"/>
      <c r="N46" s="269"/>
      <c r="O46" s="269"/>
    </row>
    <row r="47" spans="1:15" s="266" customFormat="1" ht="26.1" customHeight="1" thickBot="1" x14ac:dyDescent="0.2">
      <c r="A47" s="2142" t="s">
        <v>923</v>
      </c>
      <c r="B47" s="2143"/>
      <c r="C47" s="2144" t="s">
        <v>924</v>
      </c>
      <c r="D47" s="2145"/>
      <c r="E47" s="2145"/>
      <c r="F47" s="2145"/>
      <c r="G47" s="2145"/>
      <c r="H47" s="2145"/>
      <c r="I47" s="2145"/>
      <c r="J47" s="2145"/>
      <c r="K47" s="269"/>
      <c r="L47" s="269"/>
      <c r="M47" s="269"/>
      <c r="N47" s="269"/>
      <c r="O47" s="269"/>
    </row>
    <row r="48" spans="1:15" s="266" customFormat="1" ht="78" customHeight="1" thickBot="1" x14ac:dyDescent="0.2">
      <c r="A48" s="2136" t="s">
        <v>925</v>
      </c>
      <c r="B48" s="2136"/>
      <c r="C48" s="2137" t="str">
        <f>個票ｰ1002!E64</f>
        <v xml:space="preserve"> ▼ 以下目標とするレベルに該当する場合は○を記入</v>
      </c>
      <c r="D48" s="2138"/>
      <c r="E48" s="2138"/>
      <c r="F48" s="2138"/>
      <c r="G48" s="2138"/>
      <c r="H48" s="2138"/>
      <c r="I48" s="2138"/>
      <c r="J48" s="2138"/>
      <c r="K48" s="269"/>
      <c r="L48" s="269"/>
      <c r="M48" s="269"/>
      <c r="N48" s="269"/>
      <c r="O48" s="269"/>
    </row>
    <row r="49" spans="1:15" s="266" customFormat="1" ht="78" customHeight="1" thickBot="1" x14ac:dyDescent="0.2">
      <c r="A49" s="2136" t="s">
        <v>926</v>
      </c>
      <c r="B49" s="2136"/>
      <c r="C49" s="2137">
        <f>個票ｰ1002!E67</f>
        <v>0</v>
      </c>
      <c r="D49" s="2138"/>
      <c r="E49" s="2138"/>
      <c r="F49" s="2138"/>
      <c r="G49" s="2138"/>
      <c r="H49" s="2138"/>
      <c r="I49" s="2138"/>
      <c r="J49" s="2138"/>
      <c r="K49" s="269"/>
      <c r="L49" s="269"/>
      <c r="M49" s="269"/>
      <c r="N49" s="269"/>
      <c r="O49" s="269"/>
    </row>
    <row r="50" spans="1:15" s="266" customFormat="1" ht="33.950000000000003" customHeight="1" thickBot="1" x14ac:dyDescent="0.2">
      <c r="A50" s="2146" t="s">
        <v>927</v>
      </c>
      <c r="B50" s="2146"/>
      <c r="C50" s="2137">
        <f>個票ｰ1002!E174</f>
        <v>0</v>
      </c>
      <c r="D50" s="2138"/>
      <c r="E50" s="2138"/>
      <c r="F50" s="2138"/>
      <c r="G50" s="2138"/>
      <c r="H50" s="2138"/>
      <c r="I50" s="2138"/>
      <c r="J50" s="2138"/>
      <c r="K50" s="269"/>
      <c r="L50" s="269"/>
      <c r="M50" s="269"/>
      <c r="N50" s="269"/>
      <c r="O50" s="269"/>
    </row>
    <row r="51" spans="1:15" s="266" customFormat="1" ht="33.950000000000003" customHeight="1" thickBot="1" x14ac:dyDescent="0.2">
      <c r="A51" s="2136" t="s">
        <v>928</v>
      </c>
      <c r="B51" s="2136"/>
      <c r="C51" s="2137">
        <f>個票ｰ1002!E175</f>
        <v>0</v>
      </c>
      <c r="D51" s="2138"/>
      <c r="E51" s="2138"/>
      <c r="F51" s="2138"/>
      <c r="G51" s="2138"/>
      <c r="H51" s="2138"/>
      <c r="I51" s="2138"/>
      <c r="J51" s="2138"/>
      <c r="K51" s="269"/>
      <c r="L51" s="269"/>
      <c r="M51" s="269"/>
      <c r="N51" s="269"/>
      <c r="O51" s="269"/>
    </row>
    <row r="52" spans="1:15" s="266" customFormat="1" ht="33.950000000000003" customHeight="1" thickBot="1" x14ac:dyDescent="0.2">
      <c r="A52" s="2136" t="s">
        <v>929</v>
      </c>
      <c r="B52" s="2136"/>
      <c r="C52" s="2137">
        <f>個票ｰ1002!E181</f>
        <v>0</v>
      </c>
      <c r="D52" s="2138"/>
      <c r="E52" s="2138"/>
      <c r="F52" s="2138"/>
      <c r="G52" s="2138"/>
      <c r="H52" s="2138"/>
      <c r="I52" s="2138"/>
      <c r="J52" s="2138"/>
      <c r="K52" s="269"/>
      <c r="L52" s="269"/>
      <c r="M52" s="269"/>
      <c r="N52" s="269"/>
      <c r="O52" s="269"/>
    </row>
    <row r="53" spans="1:15" s="266" customFormat="1" ht="42" customHeight="1" thickBot="1" x14ac:dyDescent="0.2">
      <c r="A53" s="2136" t="s">
        <v>930</v>
      </c>
      <c r="B53" s="2136"/>
      <c r="C53" s="2137">
        <f>個票ｰ1002!E182</f>
        <v>0</v>
      </c>
      <c r="D53" s="2138"/>
      <c r="E53" s="2138"/>
      <c r="F53" s="2138"/>
      <c r="G53" s="2138"/>
      <c r="H53" s="2138"/>
      <c r="I53" s="2138"/>
      <c r="J53" s="2138"/>
      <c r="K53" s="269"/>
      <c r="L53" s="269"/>
      <c r="M53" s="269"/>
      <c r="N53" s="269"/>
      <c r="O53" s="269"/>
    </row>
    <row r="54" spans="1:15" s="266" customFormat="1" ht="33.75" customHeight="1" thickBot="1" x14ac:dyDescent="0.2">
      <c r="A54" s="2136" t="s">
        <v>931</v>
      </c>
      <c r="B54" s="2136"/>
      <c r="C54" s="2137" t="e">
        <f>個票ｰ1002!#REF!</f>
        <v>#REF!</v>
      </c>
      <c r="D54" s="2138"/>
      <c r="E54" s="2138"/>
      <c r="F54" s="2138"/>
      <c r="G54" s="2138"/>
      <c r="H54" s="2138"/>
      <c r="I54" s="2138"/>
      <c r="J54" s="2138"/>
      <c r="K54" s="269"/>
      <c r="L54" s="269"/>
      <c r="M54" s="269"/>
      <c r="N54" s="269"/>
      <c r="O54" s="269"/>
    </row>
    <row r="55" spans="1:15" s="266" customFormat="1" ht="33" customHeight="1" thickBot="1" x14ac:dyDescent="0.2">
      <c r="A55" s="2136" t="s">
        <v>932</v>
      </c>
      <c r="B55" s="2136"/>
      <c r="C55" s="2137">
        <f>個票ｰ1002!E200</f>
        <v>0</v>
      </c>
      <c r="D55" s="2138"/>
      <c r="E55" s="2138"/>
      <c r="F55" s="2138"/>
      <c r="G55" s="2138"/>
      <c r="H55" s="2138"/>
      <c r="I55" s="2138"/>
      <c r="J55" s="2138"/>
      <c r="K55" s="269"/>
      <c r="L55" s="269"/>
      <c r="M55" s="269"/>
      <c r="N55" s="269"/>
      <c r="O55" s="269"/>
    </row>
    <row r="56" spans="1:15" s="266" customFormat="1" ht="33" customHeight="1" thickBot="1" x14ac:dyDescent="0.2">
      <c r="A56" s="2136" t="s">
        <v>933</v>
      </c>
      <c r="B56" s="2136"/>
      <c r="C56" s="2137" t="str">
        <f>個票ｰ1002!E202</f>
        <v xml:space="preserve"> ▼ eラーニングなどの活用、夜間開講や振替授業など、社会人に配慮した制度等を記載</v>
      </c>
      <c r="D56" s="2138"/>
      <c r="E56" s="2138"/>
      <c r="F56" s="2138"/>
      <c r="G56" s="2138"/>
      <c r="H56" s="2138"/>
      <c r="I56" s="2138"/>
      <c r="J56" s="2138"/>
      <c r="K56" s="269"/>
      <c r="L56" s="269"/>
      <c r="M56" s="269"/>
      <c r="N56" s="269"/>
      <c r="O56" s="269"/>
    </row>
    <row r="57" spans="1:15" s="266" customFormat="1" ht="33" customHeight="1" thickBot="1" x14ac:dyDescent="0.2">
      <c r="A57" s="2136" t="s">
        <v>934</v>
      </c>
      <c r="B57" s="2136"/>
      <c r="C57" s="2137">
        <f>施設別教育訓練講座票!$B$19</f>
        <v>0</v>
      </c>
      <c r="D57" s="2138"/>
      <c r="E57" s="2138"/>
      <c r="F57" s="2138"/>
      <c r="G57" s="2138"/>
      <c r="H57" s="2138"/>
      <c r="I57" s="2138"/>
      <c r="J57" s="2138"/>
      <c r="K57" s="269"/>
      <c r="L57" s="269"/>
      <c r="M57" s="269"/>
      <c r="N57" s="269"/>
      <c r="O57" s="269"/>
    </row>
    <row r="58" spans="1:15" s="280" customFormat="1" ht="15.75" customHeight="1" x14ac:dyDescent="0.15">
      <c r="A58" s="2139" t="s">
        <v>935</v>
      </c>
      <c r="B58" s="2139"/>
      <c r="C58" s="2140">
        <f>個票ｰ1002!K203</f>
        <v>0</v>
      </c>
      <c r="D58" s="2141"/>
      <c r="E58" s="2141"/>
      <c r="F58" s="2141"/>
      <c r="G58" s="2141"/>
      <c r="H58" s="2141"/>
      <c r="I58" s="2141"/>
      <c r="J58" s="2141"/>
      <c r="K58" s="279"/>
      <c r="L58" s="279"/>
      <c r="M58" s="279"/>
      <c r="N58" s="279"/>
      <c r="O58" s="279"/>
    </row>
    <row r="59" spans="1:15" s="263" customFormat="1" ht="21.75" customHeight="1" x14ac:dyDescent="0.3">
      <c r="A59" s="2160" t="s">
        <v>901</v>
      </c>
      <c r="B59" s="2161"/>
      <c r="C59" s="2161"/>
      <c r="D59" s="2161"/>
      <c r="E59" s="2161"/>
      <c r="F59" s="2161"/>
      <c r="G59" s="2161"/>
      <c r="H59" s="2161"/>
      <c r="I59" s="2161"/>
      <c r="J59" s="2161"/>
    </row>
    <row r="60" spans="1:15" s="263" customFormat="1" ht="4.5" customHeight="1" x14ac:dyDescent="0.15">
      <c r="A60" s="264"/>
      <c r="B60" s="265"/>
    </row>
    <row r="61" spans="1:15" s="266" customFormat="1" ht="17.25" customHeight="1" x14ac:dyDescent="0.15">
      <c r="A61" s="2162">
        <f>C64</f>
        <v>0</v>
      </c>
      <c r="B61" s="2162"/>
      <c r="C61" s="2162"/>
      <c r="D61" s="2162"/>
      <c r="E61" s="2162"/>
      <c r="F61" s="2162"/>
      <c r="G61" s="2162"/>
      <c r="H61" s="2162"/>
      <c r="I61" s="2162"/>
      <c r="J61" s="2162"/>
    </row>
    <row r="62" spans="1:15" s="266" customFormat="1" ht="30" customHeight="1" thickBot="1" x14ac:dyDescent="0.2">
      <c r="A62" s="2163">
        <f>C65</f>
        <v>0</v>
      </c>
      <c r="B62" s="2163"/>
      <c r="C62" s="2163"/>
      <c r="D62" s="2163"/>
      <c r="E62" s="2163"/>
      <c r="F62" s="2163"/>
      <c r="G62" s="2163"/>
      <c r="H62" s="2163"/>
      <c r="I62" s="2163"/>
      <c r="J62" s="2163"/>
    </row>
    <row r="63" spans="1:15" s="266" customFormat="1" ht="4.5" customHeight="1" thickTop="1" x14ac:dyDescent="0.15">
      <c r="A63" s="267"/>
      <c r="B63" s="267"/>
      <c r="C63" s="267"/>
      <c r="D63" s="267"/>
      <c r="E63" s="267"/>
      <c r="F63" s="267"/>
      <c r="G63" s="267"/>
      <c r="H63" s="267"/>
      <c r="I63" s="267"/>
      <c r="J63" s="267"/>
      <c r="L63" s="268"/>
    </row>
    <row r="64" spans="1:15" s="266" customFormat="1" ht="15.95" customHeight="1" thickBot="1" x14ac:dyDescent="0.2">
      <c r="A64" s="2164" t="s">
        <v>902</v>
      </c>
      <c r="B64" s="2165"/>
      <c r="C64" s="2166">
        <f>'申請書・総括票（共通）'!$C$19</f>
        <v>0</v>
      </c>
      <c r="D64" s="2166"/>
      <c r="E64" s="2166"/>
      <c r="F64" s="2166"/>
      <c r="G64" s="2166"/>
      <c r="H64" s="2166"/>
      <c r="I64" s="2166"/>
      <c r="J64" s="2167"/>
      <c r="K64" s="269"/>
      <c r="L64" s="269"/>
      <c r="M64" s="269"/>
      <c r="N64" s="269"/>
      <c r="O64" s="269"/>
    </row>
    <row r="65" spans="1:15" s="266" customFormat="1" ht="15.95" customHeight="1" thickBot="1" x14ac:dyDescent="0.2">
      <c r="A65" s="2143" t="s">
        <v>903</v>
      </c>
      <c r="B65" s="2147"/>
      <c r="C65" s="2156">
        <f>'申請書・総括票（共通）'!B42</f>
        <v>0</v>
      </c>
      <c r="D65" s="2156"/>
      <c r="E65" s="2156"/>
      <c r="F65" s="2156"/>
      <c r="G65" s="2156"/>
      <c r="H65" s="2156"/>
      <c r="I65" s="2156"/>
      <c r="J65" s="2157"/>
      <c r="K65" s="269"/>
      <c r="L65" s="269"/>
      <c r="M65" s="269"/>
      <c r="N65" s="269"/>
      <c r="O65" s="269"/>
    </row>
    <row r="66" spans="1:15" s="266" customFormat="1" ht="15.95" customHeight="1" thickBot="1" x14ac:dyDescent="0.2">
      <c r="A66" s="2143" t="s">
        <v>904</v>
      </c>
      <c r="B66" s="2147"/>
      <c r="C66" s="2148"/>
      <c r="D66" s="2148"/>
      <c r="E66" s="2148"/>
      <c r="F66" s="2147" t="s">
        <v>905</v>
      </c>
      <c r="G66" s="2147"/>
      <c r="H66" s="270"/>
      <c r="I66" s="271" t="s">
        <v>906</v>
      </c>
      <c r="J66" s="272"/>
      <c r="K66" s="269"/>
      <c r="L66" s="269"/>
      <c r="M66" s="269"/>
      <c r="N66" s="269"/>
      <c r="O66" s="269"/>
    </row>
    <row r="67" spans="1:15" s="266" customFormat="1" ht="15.95" customHeight="1" thickBot="1" x14ac:dyDescent="0.2">
      <c r="A67" s="2143" t="s">
        <v>907</v>
      </c>
      <c r="B67" s="2147"/>
      <c r="C67" s="2156">
        <f>個票ｰ1003!E16</f>
        <v>0</v>
      </c>
      <c r="D67" s="2156"/>
      <c r="E67" s="2156"/>
      <c r="F67" s="2147" t="s">
        <v>908</v>
      </c>
      <c r="G67" s="2147"/>
      <c r="H67" s="273" t="e">
        <f>個票ｰ1003!#REF!</f>
        <v>#REF!</v>
      </c>
      <c r="I67" s="274" t="s">
        <v>909</v>
      </c>
      <c r="J67" s="274"/>
      <c r="K67" s="269"/>
      <c r="L67" s="269"/>
      <c r="M67" s="269"/>
      <c r="N67" s="269"/>
      <c r="O67" s="269"/>
    </row>
    <row r="68" spans="1:15" s="266" customFormat="1" ht="15.95" customHeight="1" thickBot="1" x14ac:dyDescent="0.2">
      <c r="A68" s="2143" t="s">
        <v>910</v>
      </c>
      <c r="B68" s="2147"/>
      <c r="C68" s="273">
        <f>個票ｰ1003!G14</f>
        <v>0</v>
      </c>
      <c r="D68" s="2158" t="s">
        <v>911</v>
      </c>
      <c r="E68" s="2159"/>
      <c r="F68" s="2147" t="s">
        <v>912</v>
      </c>
      <c r="G68" s="2147"/>
      <c r="H68" s="273">
        <f>個票ｰ1003!M14</f>
        <v>0</v>
      </c>
      <c r="I68" s="274" t="s">
        <v>913</v>
      </c>
      <c r="J68" s="274"/>
      <c r="K68" s="269"/>
      <c r="M68" s="269"/>
      <c r="N68" s="269"/>
      <c r="O68" s="269"/>
    </row>
    <row r="69" spans="1:15" s="266" customFormat="1" ht="15.95" customHeight="1" thickBot="1" x14ac:dyDescent="0.2">
      <c r="A69" s="2143" t="s">
        <v>914</v>
      </c>
      <c r="B69" s="2147"/>
      <c r="C69" s="2148"/>
      <c r="D69" s="2148"/>
      <c r="E69" s="2148"/>
      <c r="F69" s="2148"/>
      <c r="G69" s="2148"/>
      <c r="H69" s="2148"/>
      <c r="I69" s="2148"/>
      <c r="J69" s="2149"/>
      <c r="K69" s="269"/>
      <c r="M69" s="269"/>
      <c r="N69" s="269"/>
      <c r="O69" s="269"/>
    </row>
    <row r="70" spans="1:15" s="280" customFormat="1" ht="15.95" customHeight="1" thickBot="1" x14ac:dyDescent="0.2">
      <c r="A70" s="2143" t="s">
        <v>915</v>
      </c>
      <c r="B70" s="2147"/>
      <c r="C70" s="275" t="s">
        <v>916</v>
      </c>
      <c r="D70" s="276">
        <f>'訓練経費内訳票-1003'!Q14</f>
        <v>0</v>
      </c>
      <c r="E70" s="277" t="s">
        <v>917</v>
      </c>
      <c r="F70" s="276">
        <f>'訓練経費内訳票-1003'!Q18</f>
        <v>0</v>
      </c>
      <c r="G70" s="277" t="s">
        <v>665</v>
      </c>
      <c r="H70" s="276">
        <f>D70+F70</f>
        <v>0</v>
      </c>
      <c r="I70" s="278"/>
      <c r="J70" s="278"/>
      <c r="K70" s="279"/>
      <c r="M70" s="279"/>
      <c r="N70" s="279"/>
      <c r="O70" s="279"/>
    </row>
    <row r="71" spans="1:15" s="266" customFormat="1" ht="15.95" customHeight="1" thickBot="1" x14ac:dyDescent="0.2">
      <c r="A71" s="2150" t="s">
        <v>918</v>
      </c>
      <c r="B71" s="2151"/>
      <c r="C71" s="2152" t="s">
        <v>919</v>
      </c>
      <c r="D71" s="2152"/>
      <c r="E71" s="2152"/>
      <c r="F71" s="2147" t="s">
        <v>920</v>
      </c>
      <c r="G71" s="2147"/>
      <c r="H71" s="281"/>
      <c r="I71" s="282" t="s">
        <v>906</v>
      </c>
      <c r="J71" s="283"/>
      <c r="K71" s="269"/>
      <c r="L71" s="269"/>
      <c r="M71" s="269"/>
      <c r="N71" s="269"/>
      <c r="O71" s="269"/>
    </row>
    <row r="72" spans="1:15" s="266" customFormat="1" ht="4.5" customHeight="1" thickBot="1" x14ac:dyDescent="0.2">
      <c r="A72" s="284"/>
      <c r="B72" s="284"/>
      <c r="C72" s="284"/>
      <c r="D72" s="284"/>
      <c r="E72" s="284"/>
      <c r="F72" s="284"/>
      <c r="G72" s="284"/>
      <c r="H72" s="284"/>
      <c r="I72" s="284"/>
      <c r="J72" s="284"/>
      <c r="L72" s="268"/>
    </row>
    <row r="73" spans="1:15" s="266" customFormat="1" ht="4.5" customHeight="1" thickTop="1" thickBot="1" x14ac:dyDescent="0.2">
      <c r="A73" s="267"/>
      <c r="B73" s="267"/>
      <c r="C73" s="267"/>
      <c r="D73" s="267"/>
      <c r="E73" s="267"/>
      <c r="F73" s="267"/>
      <c r="G73" s="267"/>
      <c r="H73" s="267"/>
      <c r="I73" s="267"/>
      <c r="J73" s="267"/>
      <c r="L73" s="268"/>
    </row>
    <row r="74" spans="1:15" s="266" customFormat="1" ht="20.100000000000001" customHeight="1" thickTop="1" thickBot="1" x14ac:dyDescent="0.2">
      <c r="A74" s="2153" t="s">
        <v>921</v>
      </c>
      <c r="B74" s="2153"/>
      <c r="C74" s="2154">
        <f>個票ｰ1003!F49</f>
        <v>0</v>
      </c>
      <c r="D74" s="2155"/>
      <c r="E74" s="2155"/>
      <c r="F74" s="2155"/>
      <c r="G74" s="2155"/>
      <c r="H74" s="2155"/>
      <c r="I74" s="2155"/>
      <c r="J74" s="2155"/>
      <c r="K74" s="269"/>
      <c r="L74" s="269"/>
      <c r="M74" s="269"/>
      <c r="N74" s="269"/>
      <c r="O74" s="269"/>
    </row>
    <row r="75" spans="1:15" s="266" customFormat="1" ht="42" customHeight="1" thickBot="1" x14ac:dyDescent="0.2">
      <c r="A75" s="2142" t="s">
        <v>922</v>
      </c>
      <c r="B75" s="2142"/>
      <c r="C75" s="2137">
        <f>個票ｰ1003!E13</f>
        <v>0</v>
      </c>
      <c r="D75" s="2138"/>
      <c r="E75" s="2138"/>
      <c r="F75" s="2138"/>
      <c r="G75" s="2138"/>
      <c r="H75" s="2138"/>
      <c r="I75" s="2138"/>
      <c r="J75" s="2138"/>
      <c r="K75" s="269"/>
      <c r="L75" s="269"/>
      <c r="M75" s="269"/>
      <c r="N75" s="269"/>
      <c r="O75" s="269"/>
    </row>
    <row r="76" spans="1:15" s="266" customFormat="1" ht="26.1" customHeight="1" thickBot="1" x14ac:dyDescent="0.2">
      <c r="A76" s="2142" t="s">
        <v>923</v>
      </c>
      <c r="B76" s="2143"/>
      <c r="C76" s="2144" t="s">
        <v>924</v>
      </c>
      <c r="D76" s="2145"/>
      <c r="E76" s="2145"/>
      <c r="F76" s="2145"/>
      <c r="G76" s="2145"/>
      <c r="H76" s="2145"/>
      <c r="I76" s="2145"/>
      <c r="J76" s="2145"/>
      <c r="K76" s="269"/>
      <c r="L76" s="269"/>
      <c r="M76" s="269"/>
      <c r="N76" s="269"/>
      <c r="O76" s="269"/>
    </row>
    <row r="77" spans="1:15" s="266" customFormat="1" ht="78" customHeight="1" thickBot="1" x14ac:dyDescent="0.2">
      <c r="A77" s="2136" t="s">
        <v>925</v>
      </c>
      <c r="B77" s="2136"/>
      <c r="C77" s="2137" t="str">
        <f>個票ｰ1003!E64</f>
        <v xml:space="preserve"> ▼ 以下目標とするレベルに該当する場合は○を記入</v>
      </c>
      <c r="D77" s="2138"/>
      <c r="E77" s="2138"/>
      <c r="F77" s="2138"/>
      <c r="G77" s="2138"/>
      <c r="H77" s="2138"/>
      <c r="I77" s="2138"/>
      <c r="J77" s="2138"/>
      <c r="K77" s="269"/>
      <c r="L77" s="269"/>
      <c r="M77" s="269"/>
      <c r="N77" s="269"/>
      <c r="O77" s="269"/>
    </row>
    <row r="78" spans="1:15" s="266" customFormat="1" ht="78" customHeight="1" thickBot="1" x14ac:dyDescent="0.2">
      <c r="A78" s="2136" t="s">
        <v>926</v>
      </c>
      <c r="B78" s="2136"/>
      <c r="C78" s="2137">
        <f>個票ｰ1003!E67</f>
        <v>0</v>
      </c>
      <c r="D78" s="2138"/>
      <c r="E78" s="2138"/>
      <c r="F78" s="2138"/>
      <c r="G78" s="2138"/>
      <c r="H78" s="2138"/>
      <c r="I78" s="2138"/>
      <c r="J78" s="2138"/>
      <c r="K78" s="269"/>
      <c r="L78" s="269"/>
      <c r="M78" s="269"/>
      <c r="N78" s="269"/>
      <c r="O78" s="269"/>
    </row>
    <row r="79" spans="1:15" s="266" customFormat="1" ht="33.950000000000003" customHeight="1" thickBot="1" x14ac:dyDescent="0.2">
      <c r="A79" s="2146" t="s">
        <v>927</v>
      </c>
      <c r="B79" s="2146"/>
      <c r="C79" s="2137">
        <f>個票ｰ1003!E174</f>
        <v>0</v>
      </c>
      <c r="D79" s="2138"/>
      <c r="E79" s="2138"/>
      <c r="F79" s="2138"/>
      <c r="G79" s="2138"/>
      <c r="H79" s="2138"/>
      <c r="I79" s="2138"/>
      <c r="J79" s="2138"/>
      <c r="K79" s="269"/>
      <c r="L79" s="269"/>
      <c r="M79" s="269"/>
      <c r="N79" s="269"/>
      <c r="O79" s="269"/>
    </row>
    <row r="80" spans="1:15" s="266" customFormat="1" ht="33.950000000000003" customHeight="1" thickBot="1" x14ac:dyDescent="0.2">
      <c r="A80" s="2136" t="s">
        <v>928</v>
      </c>
      <c r="B80" s="2136"/>
      <c r="C80" s="2137">
        <f>個票ｰ1003!E175</f>
        <v>0</v>
      </c>
      <c r="D80" s="2138"/>
      <c r="E80" s="2138"/>
      <c r="F80" s="2138"/>
      <c r="G80" s="2138"/>
      <c r="H80" s="2138"/>
      <c r="I80" s="2138"/>
      <c r="J80" s="2138"/>
      <c r="K80" s="269"/>
      <c r="L80" s="269"/>
      <c r="M80" s="269"/>
      <c r="N80" s="269"/>
      <c r="O80" s="269"/>
    </row>
    <row r="81" spans="1:15" s="266" customFormat="1" ht="33.950000000000003" customHeight="1" thickBot="1" x14ac:dyDescent="0.2">
      <c r="A81" s="2136" t="s">
        <v>929</v>
      </c>
      <c r="B81" s="2136"/>
      <c r="C81" s="2137">
        <f>個票ｰ1003!E181</f>
        <v>0</v>
      </c>
      <c r="D81" s="2138"/>
      <c r="E81" s="2138"/>
      <c r="F81" s="2138"/>
      <c r="G81" s="2138"/>
      <c r="H81" s="2138"/>
      <c r="I81" s="2138"/>
      <c r="J81" s="2138"/>
      <c r="K81" s="269"/>
      <c r="L81" s="269"/>
      <c r="M81" s="269"/>
      <c r="N81" s="269"/>
      <c r="O81" s="269"/>
    </row>
    <row r="82" spans="1:15" s="266" customFormat="1" ht="42" customHeight="1" thickBot="1" x14ac:dyDescent="0.2">
      <c r="A82" s="2136" t="s">
        <v>930</v>
      </c>
      <c r="B82" s="2136"/>
      <c r="C82" s="2137">
        <f>個票ｰ1003!E182</f>
        <v>0</v>
      </c>
      <c r="D82" s="2138"/>
      <c r="E82" s="2138"/>
      <c r="F82" s="2138"/>
      <c r="G82" s="2138"/>
      <c r="H82" s="2138"/>
      <c r="I82" s="2138"/>
      <c r="J82" s="2138"/>
      <c r="K82" s="269"/>
      <c r="L82" s="269"/>
      <c r="M82" s="269"/>
      <c r="N82" s="269"/>
      <c r="O82" s="269"/>
    </row>
    <row r="83" spans="1:15" s="266" customFormat="1" ht="33.75" customHeight="1" thickBot="1" x14ac:dyDescent="0.2">
      <c r="A83" s="2136" t="s">
        <v>931</v>
      </c>
      <c r="B83" s="2136"/>
      <c r="C83" s="2137" t="e">
        <f>個票ｰ1003!#REF!</f>
        <v>#REF!</v>
      </c>
      <c r="D83" s="2138"/>
      <c r="E83" s="2138"/>
      <c r="F83" s="2138"/>
      <c r="G83" s="2138"/>
      <c r="H83" s="2138"/>
      <c r="I83" s="2138"/>
      <c r="J83" s="2138"/>
      <c r="K83" s="269"/>
      <c r="L83" s="269"/>
      <c r="M83" s="269"/>
      <c r="N83" s="269"/>
      <c r="O83" s="269"/>
    </row>
    <row r="84" spans="1:15" s="266" customFormat="1" ht="33" customHeight="1" thickBot="1" x14ac:dyDescent="0.2">
      <c r="A84" s="2136" t="s">
        <v>932</v>
      </c>
      <c r="B84" s="2136"/>
      <c r="C84" s="2137">
        <f>個票ｰ1003!E200</f>
        <v>0</v>
      </c>
      <c r="D84" s="2138"/>
      <c r="E84" s="2138"/>
      <c r="F84" s="2138"/>
      <c r="G84" s="2138"/>
      <c r="H84" s="2138"/>
      <c r="I84" s="2138"/>
      <c r="J84" s="2138"/>
      <c r="K84" s="269"/>
      <c r="L84" s="269"/>
      <c r="M84" s="269"/>
      <c r="N84" s="269"/>
      <c r="O84" s="269"/>
    </row>
    <row r="85" spans="1:15" s="266" customFormat="1" ht="33" customHeight="1" thickBot="1" x14ac:dyDescent="0.2">
      <c r="A85" s="2136" t="s">
        <v>933</v>
      </c>
      <c r="B85" s="2136"/>
      <c r="C85" s="2137" t="str">
        <f>個票ｰ1003!E202</f>
        <v xml:space="preserve"> ▼ eラーニングなどの活用、夜間開講や振替授業など、社会人に配慮した制度等を記載</v>
      </c>
      <c r="D85" s="2138"/>
      <c r="E85" s="2138"/>
      <c r="F85" s="2138"/>
      <c r="G85" s="2138"/>
      <c r="H85" s="2138"/>
      <c r="I85" s="2138"/>
      <c r="J85" s="2138"/>
      <c r="K85" s="269"/>
      <c r="L85" s="269"/>
      <c r="M85" s="269"/>
      <c r="N85" s="269"/>
      <c r="O85" s="269"/>
    </row>
    <row r="86" spans="1:15" s="266" customFormat="1" ht="33" customHeight="1" thickBot="1" x14ac:dyDescent="0.2">
      <c r="A86" s="2136" t="s">
        <v>934</v>
      </c>
      <c r="B86" s="2136"/>
      <c r="C86" s="2137">
        <f>施設別教育訓練講座票!$B$19</f>
        <v>0</v>
      </c>
      <c r="D86" s="2138"/>
      <c r="E86" s="2138"/>
      <c r="F86" s="2138"/>
      <c r="G86" s="2138"/>
      <c r="H86" s="2138"/>
      <c r="I86" s="2138"/>
      <c r="J86" s="2138"/>
      <c r="K86" s="269"/>
      <c r="L86" s="269"/>
      <c r="M86" s="269"/>
      <c r="N86" s="269"/>
      <c r="O86" s="269"/>
    </row>
    <row r="87" spans="1:15" s="280" customFormat="1" ht="15.75" customHeight="1" x14ac:dyDescent="0.15">
      <c r="A87" s="2139" t="s">
        <v>935</v>
      </c>
      <c r="B87" s="2139"/>
      <c r="C87" s="2140">
        <f>個票ｰ1003!J183</f>
        <v>0</v>
      </c>
      <c r="D87" s="2141"/>
      <c r="E87" s="2141"/>
      <c r="F87" s="2141"/>
      <c r="G87" s="2141"/>
      <c r="H87" s="2141"/>
      <c r="I87" s="2141"/>
      <c r="J87" s="2141"/>
      <c r="K87" s="279"/>
      <c r="L87" s="279"/>
      <c r="M87" s="279"/>
      <c r="N87" s="279"/>
      <c r="O87" s="279"/>
    </row>
    <row r="88" spans="1:15" s="263" customFormat="1" ht="21.75" customHeight="1" x14ac:dyDescent="0.3">
      <c r="A88" s="2160" t="s">
        <v>901</v>
      </c>
      <c r="B88" s="2161"/>
      <c r="C88" s="2161"/>
      <c r="D88" s="2161"/>
      <c r="E88" s="2161"/>
      <c r="F88" s="2161"/>
      <c r="G88" s="2161"/>
      <c r="H88" s="2161"/>
      <c r="I88" s="2161"/>
      <c r="J88" s="2161"/>
    </row>
    <row r="89" spans="1:15" s="263" customFormat="1" ht="4.5" customHeight="1" x14ac:dyDescent="0.15">
      <c r="A89" s="264"/>
      <c r="B89" s="265"/>
    </row>
    <row r="90" spans="1:15" s="266" customFormat="1" ht="17.25" customHeight="1" x14ac:dyDescent="0.15">
      <c r="A90" s="2162">
        <f>C93</f>
        <v>0</v>
      </c>
      <c r="B90" s="2162"/>
      <c r="C90" s="2162"/>
      <c r="D90" s="2162"/>
      <c r="E90" s="2162"/>
      <c r="F90" s="2162"/>
      <c r="G90" s="2162"/>
      <c r="H90" s="2162"/>
      <c r="I90" s="2162"/>
      <c r="J90" s="2162"/>
    </row>
    <row r="91" spans="1:15" s="266" customFormat="1" ht="30" customHeight="1" thickBot="1" x14ac:dyDescent="0.2">
      <c r="A91" s="2163">
        <f>C94</f>
        <v>0</v>
      </c>
      <c r="B91" s="2163"/>
      <c r="C91" s="2163"/>
      <c r="D91" s="2163"/>
      <c r="E91" s="2163"/>
      <c r="F91" s="2163"/>
      <c r="G91" s="2163"/>
      <c r="H91" s="2163"/>
      <c r="I91" s="2163"/>
      <c r="J91" s="2163"/>
    </row>
    <row r="92" spans="1:15" s="266" customFormat="1" ht="4.5" customHeight="1" thickTop="1" x14ac:dyDescent="0.15">
      <c r="A92" s="267"/>
      <c r="B92" s="267"/>
      <c r="C92" s="267"/>
      <c r="D92" s="267"/>
      <c r="E92" s="267"/>
      <c r="F92" s="267"/>
      <c r="G92" s="267"/>
      <c r="H92" s="267"/>
      <c r="I92" s="267"/>
      <c r="J92" s="267"/>
      <c r="L92" s="268"/>
    </row>
    <row r="93" spans="1:15" s="266" customFormat="1" ht="15.95" customHeight="1" thickBot="1" x14ac:dyDescent="0.2">
      <c r="A93" s="2164" t="s">
        <v>902</v>
      </c>
      <c r="B93" s="2165"/>
      <c r="C93" s="2166">
        <f>'申請書・総括票（共通）'!$C$19</f>
        <v>0</v>
      </c>
      <c r="D93" s="2166"/>
      <c r="E93" s="2166"/>
      <c r="F93" s="2166"/>
      <c r="G93" s="2166"/>
      <c r="H93" s="2166"/>
      <c r="I93" s="2166"/>
      <c r="J93" s="2167"/>
      <c r="K93" s="269"/>
      <c r="L93" s="269"/>
      <c r="M93" s="269"/>
      <c r="N93" s="269"/>
      <c r="O93" s="269"/>
    </row>
    <row r="94" spans="1:15" s="266" customFormat="1" ht="15.95" customHeight="1" thickBot="1" x14ac:dyDescent="0.2">
      <c r="A94" s="2143" t="s">
        <v>903</v>
      </c>
      <c r="B94" s="2147"/>
      <c r="C94" s="2156">
        <f>'申請書・総括票（共通）'!B43</f>
        <v>0</v>
      </c>
      <c r="D94" s="2156"/>
      <c r="E94" s="2156"/>
      <c r="F94" s="2156"/>
      <c r="G94" s="2156"/>
      <c r="H94" s="2156"/>
      <c r="I94" s="2156"/>
      <c r="J94" s="2157"/>
      <c r="K94" s="269"/>
      <c r="L94" s="269"/>
      <c r="M94" s="269"/>
      <c r="N94" s="269"/>
      <c r="O94" s="269"/>
    </row>
    <row r="95" spans="1:15" s="266" customFormat="1" ht="15.95" customHeight="1" thickBot="1" x14ac:dyDescent="0.2">
      <c r="A95" s="2143" t="s">
        <v>904</v>
      </c>
      <c r="B95" s="2147"/>
      <c r="C95" s="2148"/>
      <c r="D95" s="2148"/>
      <c r="E95" s="2148"/>
      <c r="F95" s="2147" t="s">
        <v>905</v>
      </c>
      <c r="G95" s="2147"/>
      <c r="H95" s="270"/>
      <c r="I95" s="271" t="s">
        <v>906</v>
      </c>
      <c r="J95" s="272"/>
      <c r="K95" s="269"/>
      <c r="L95" s="269"/>
      <c r="M95" s="269"/>
      <c r="N95" s="269"/>
      <c r="O95" s="269"/>
    </row>
    <row r="96" spans="1:15" s="266" customFormat="1" ht="15.95" customHeight="1" thickBot="1" x14ac:dyDescent="0.2">
      <c r="A96" s="2143" t="s">
        <v>907</v>
      </c>
      <c r="B96" s="2147"/>
      <c r="C96" s="2156">
        <f>個票ｰ1004!E16</f>
        <v>0</v>
      </c>
      <c r="D96" s="2156"/>
      <c r="E96" s="2156"/>
      <c r="F96" s="2147" t="s">
        <v>908</v>
      </c>
      <c r="G96" s="2147"/>
      <c r="H96" s="273" t="e">
        <f>個票ｰ1004!#REF!</f>
        <v>#REF!</v>
      </c>
      <c r="I96" s="274" t="s">
        <v>909</v>
      </c>
      <c r="J96" s="274"/>
      <c r="K96" s="269"/>
      <c r="L96" s="269"/>
      <c r="M96" s="269"/>
      <c r="N96" s="269"/>
      <c r="O96" s="269"/>
    </row>
    <row r="97" spans="1:15" s="266" customFormat="1" ht="15.95" customHeight="1" thickBot="1" x14ac:dyDescent="0.2">
      <c r="A97" s="2143" t="s">
        <v>910</v>
      </c>
      <c r="B97" s="2147"/>
      <c r="C97" s="273">
        <f>個票ｰ1004!G14</f>
        <v>0</v>
      </c>
      <c r="D97" s="2158" t="s">
        <v>911</v>
      </c>
      <c r="E97" s="2159"/>
      <c r="F97" s="2147" t="s">
        <v>912</v>
      </c>
      <c r="G97" s="2147"/>
      <c r="H97" s="273">
        <f>個票ｰ1004!M14</f>
        <v>0</v>
      </c>
      <c r="I97" s="274" t="s">
        <v>913</v>
      </c>
      <c r="J97" s="274"/>
      <c r="K97" s="269"/>
      <c r="M97" s="269"/>
      <c r="N97" s="269"/>
      <c r="O97" s="269"/>
    </row>
    <row r="98" spans="1:15" s="266" customFormat="1" ht="15.95" customHeight="1" thickBot="1" x14ac:dyDescent="0.2">
      <c r="A98" s="2143" t="s">
        <v>914</v>
      </c>
      <c r="B98" s="2147"/>
      <c r="C98" s="2148"/>
      <c r="D98" s="2148"/>
      <c r="E98" s="2148"/>
      <c r="F98" s="2148"/>
      <c r="G98" s="2148"/>
      <c r="H98" s="2148"/>
      <c r="I98" s="2148"/>
      <c r="J98" s="2149"/>
      <c r="K98" s="269"/>
      <c r="M98" s="269"/>
      <c r="N98" s="269"/>
      <c r="O98" s="269"/>
    </row>
    <row r="99" spans="1:15" s="280" customFormat="1" ht="15.95" customHeight="1" thickBot="1" x14ac:dyDescent="0.2">
      <c r="A99" s="2143" t="s">
        <v>915</v>
      </c>
      <c r="B99" s="2147"/>
      <c r="C99" s="275" t="s">
        <v>916</v>
      </c>
      <c r="D99" s="276">
        <f>'訓練経費内訳票-1004'!Q14</f>
        <v>0</v>
      </c>
      <c r="E99" s="277" t="s">
        <v>917</v>
      </c>
      <c r="F99" s="276">
        <f>'訓練経費内訳票-1004'!Q18</f>
        <v>0</v>
      </c>
      <c r="G99" s="277" t="s">
        <v>665</v>
      </c>
      <c r="H99" s="276">
        <f>D99+F99</f>
        <v>0</v>
      </c>
      <c r="I99" s="278"/>
      <c r="J99" s="278"/>
      <c r="K99" s="279"/>
      <c r="M99" s="279"/>
      <c r="N99" s="279"/>
      <c r="O99" s="279"/>
    </row>
    <row r="100" spans="1:15" s="266" customFormat="1" ht="15.95" customHeight="1" thickBot="1" x14ac:dyDescent="0.2">
      <c r="A100" s="2150" t="s">
        <v>918</v>
      </c>
      <c r="B100" s="2151"/>
      <c r="C100" s="2152" t="s">
        <v>919</v>
      </c>
      <c r="D100" s="2152"/>
      <c r="E100" s="2152"/>
      <c r="F100" s="2147" t="s">
        <v>920</v>
      </c>
      <c r="G100" s="2147"/>
      <c r="H100" s="281"/>
      <c r="I100" s="282" t="s">
        <v>906</v>
      </c>
      <c r="J100" s="283"/>
      <c r="K100" s="269"/>
      <c r="L100" s="269"/>
      <c r="M100" s="269"/>
      <c r="N100" s="269"/>
      <c r="O100" s="269"/>
    </row>
    <row r="101" spans="1:15" s="266" customFormat="1" ht="4.5" customHeight="1" thickBot="1" x14ac:dyDescent="0.2">
      <c r="A101" s="284"/>
      <c r="B101" s="284"/>
      <c r="C101" s="284"/>
      <c r="D101" s="284"/>
      <c r="E101" s="284"/>
      <c r="F101" s="284"/>
      <c r="G101" s="284"/>
      <c r="H101" s="284"/>
      <c r="I101" s="284"/>
      <c r="J101" s="284"/>
      <c r="L101" s="268"/>
    </row>
    <row r="102" spans="1:15" s="266" customFormat="1" ht="4.5" customHeight="1" thickTop="1" thickBot="1" x14ac:dyDescent="0.2">
      <c r="A102" s="267"/>
      <c r="B102" s="267"/>
      <c r="C102" s="267"/>
      <c r="D102" s="267"/>
      <c r="E102" s="267"/>
      <c r="F102" s="267"/>
      <c r="G102" s="267"/>
      <c r="H102" s="267"/>
      <c r="I102" s="267"/>
      <c r="J102" s="267"/>
      <c r="L102" s="268"/>
    </row>
    <row r="103" spans="1:15" s="266" customFormat="1" ht="20.100000000000001" customHeight="1" thickTop="1" thickBot="1" x14ac:dyDescent="0.2">
      <c r="A103" s="2153" t="s">
        <v>921</v>
      </c>
      <c r="B103" s="2153"/>
      <c r="C103" s="2154">
        <f>個票ｰ1004!F49</f>
        <v>0</v>
      </c>
      <c r="D103" s="2155"/>
      <c r="E103" s="2155"/>
      <c r="F103" s="2155"/>
      <c r="G103" s="2155"/>
      <c r="H103" s="2155"/>
      <c r="I103" s="2155"/>
      <c r="J103" s="2155"/>
      <c r="K103" s="269"/>
      <c r="L103" s="269"/>
      <c r="M103" s="269"/>
      <c r="N103" s="269"/>
      <c r="O103" s="269"/>
    </row>
    <row r="104" spans="1:15" s="266" customFormat="1" ht="42" customHeight="1" thickBot="1" x14ac:dyDescent="0.2">
      <c r="A104" s="2142" t="s">
        <v>922</v>
      </c>
      <c r="B104" s="2142"/>
      <c r="C104" s="2137">
        <f>個票ｰ1004!E13</f>
        <v>0</v>
      </c>
      <c r="D104" s="2138"/>
      <c r="E104" s="2138"/>
      <c r="F104" s="2138"/>
      <c r="G104" s="2138"/>
      <c r="H104" s="2138"/>
      <c r="I104" s="2138"/>
      <c r="J104" s="2138"/>
      <c r="K104" s="269"/>
      <c r="L104" s="269"/>
      <c r="M104" s="269"/>
      <c r="N104" s="269"/>
      <c r="O104" s="269"/>
    </row>
    <row r="105" spans="1:15" s="266" customFormat="1" ht="26.1" customHeight="1" thickBot="1" x14ac:dyDescent="0.2">
      <c r="A105" s="2142" t="s">
        <v>923</v>
      </c>
      <c r="B105" s="2143"/>
      <c r="C105" s="2144" t="s">
        <v>924</v>
      </c>
      <c r="D105" s="2145"/>
      <c r="E105" s="2145"/>
      <c r="F105" s="2145"/>
      <c r="G105" s="2145"/>
      <c r="H105" s="2145"/>
      <c r="I105" s="2145"/>
      <c r="J105" s="2145"/>
      <c r="K105" s="269"/>
      <c r="L105" s="269"/>
      <c r="M105" s="269"/>
      <c r="N105" s="269"/>
      <c r="O105" s="269"/>
    </row>
    <row r="106" spans="1:15" s="266" customFormat="1" ht="78" customHeight="1" thickBot="1" x14ac:dyDescent="0.2">
      <c r="A106" s="2136" t="s">
        <v>925</v>
      </c>
      <c r="B106" s="2136"/>
      <c r="C106" s="2137" t="str">
        <f>個票ｰ1004!E64</f>
        <v xml:space="preserve"> ▼ 以下目標とするレベルに該当する場合は○を記入</v>
      </c>
      <c r="D106" s="2138"/>
      <c r="E106" s="2138"/>
      <c r="F106" s="2138"/>
      <c r="G106" s="2138"/>
      <c r="H106" s="2138"/>
      <c r="I106" s="2138"/>
      <c r="J106" s="2138"/>
      <c r="K106" s="269"/>
      <c r="L106" s="269"/>
      <c r="M106" s="269"/>
      <c r="N106" s="269"/>
      <c r="O106" s="269"/>
    </row>
    <row r="107" spans="1:15" s="266" customFormat="1" ht="78" customHeight="1" thickBot="1" x14ac:dyDescent="0.2">
      <c r="A107" s="2136" t="s">
        <v>926</v>
      </c>
      <c r="B107" s="2136"/>
      <c r="C107" s="2137">
        <f>個票ｰ1004!E67</f>
        <v>0</v>
      </c>
      <c r="D107" s="2138"/>
      <c r="E107" s="2138"/>
      <c r="F107" s="2138"/>
      <c r="G107" s="2138"/>
      <c r="H107" s="2138"/>
      <c r="I107" s="2138"/>
      <c r="J107" s="2138"/>
      <c r="K107" s="269"/>
      <c r="L107" s="269"/>
      <c r="M107" s="269"/>
      <c r="N107" s="269"/>
      <c r="O107" s="269"/>
    </row>
    <row r="108" spans="1:15" s="266" customFormat="1" ht="33.950000000000003" customHeight="1" thickBot="1" x14ac:dyDescent="0.2">
      <c r="A108" s="2146" t="s">
        <v>927</v>
      </c>
      <c r="B108" s="2146"/>
      <c r="C108" s="2137">
        <f>個票ｰ1004!E174</f>
        <v>0</v>
      </c>
      <c r="D108" s="2138"/>
      <c r="E108" s="2138"/>
      <c r="F108" s="2138"/>
      <c r="G108" s="2138"/>
      <c r="H108" s="2138"/>
      <c r="I108" s="2138"/>
      <c r="J108" s="2138"/>
      <c r="K108" s="269"/>
      <c r="L108" s="269"/>
      <c r="M108" s="269"/>
      <c r="N108" s="269"/>
      <c r="O108" s="269"/>
    </row>
    <row r="109" spans="1:15" s="266" customFormat="1" ht="33.950000000000003" customHeight="1" thickBot="1" x14ac:dyDescent="0.2">
      <c r="A109" s="2136" t="s">
        <v>928</v>
      </c>
      <c r="B109" s="2136"/>
      <c r="C109" s="2137">
        <f>個票ｰ1004!E175</f>
        <v>0</v>
      </c>
      <c r="D109" s="2138"/>
      <c r="E109" s="2138"/>
      <c r="F109" s="2138"/>
      <c r="G109" s="2138"/>
      <c r="H109" s="2138"/>
      <c r="I109" s="2138"/>
      <c r="J109" s="2138"/>
      <c r="K109" s="269"/>
      <c r="L109" s="269"/>
      <c r="M109" s="269"/>
      <c r="N109" s="269"/>
      <c r="O109" s="269"/>
    </row>
    <row r="110" spans="1:15" s="266" customFormat="1" ht="33.950000000000003" customHeight="1" thickBot="1" x14ac:dyDescent="0.2">
      <c r="A110" s="2136" t="s">
        <v>929</v>
      </c>
      <c r="B110" s="2136"/>
      <c r="C110" s="2137">
        <f>個票ｰ1004!E181</f>
        <v>0</v>
      </c>
      <c r="D110" s="2138"/>
      <c r="E110" s="2138"/>
      <c r="F110" s="2138"/>
      <c r="G110" s="2138"/>
      <c r="H110" s="2138"/>
      <c r="I110" s="2138"/>
      <c r="J110" s="2138"/>
      <c r="K110" s="269"/>
      <c r="L110" s="269"/>
      <c r="M110" s="269"/>
      <c r="N110" s="269"/>
      <c r="O110" s="269"/>
    </row>
    <row r="111" spans="1:15" s="266" customFormat="1" ht="42" customHeight="1" thickBot="1" x14ac:dyDescent="0.2">
      <c r="A111" s="2136" t="s">
        <v>930</v>
      </c>
      <c r="B111" s="2136"/>
      <c r="C111" s="2137">
        <f>個票ｰ1004!E182</f>
        <v>0</v>
      </c>
      <c r="D111" s="2138"/>
      <c r="E111" s="2138"/>
      <c r="F111" s="2138"/>
      <c r="G111" s="2138"/>
      <c r="H111" s="2138"/>
      <c r="I111" s="2138"/>
      <c r="J111" s="2138"/>
      <c r="K111" s="269"/>
      <c r="L111" s="269"/>
      <c r="M111" s="269"/>
      <c r="N111" s="269"/>
      <c r="O111" s="269"/>
    </row>
    <row r="112" spans="1:15" s="266" customFormat="1" ht="33.75" customHeight="1" thickBot="1" x14ac:dyDescent="0.2">
      <c r="A112" s="2136" t="s">
        <v>931</v>
      </c>
      <c r="B112" s="2136"/>
      <c r="C112" s="2137" t="e">
        <f>個票ｰ1004!#REF!</f>
        <v>#REF!</v>
      </c>
      <c r="D112" s="2138"/>
      <c r="E112" s="2138"/>
      <c r="F112" s="2138"/>
      <c r="G112" s="2138"/>
      <c r="H112" s="2138"/>
      <c r="I112" s="2138"/>
      <c r="J112" s="2138"/>
      <c r="K112" s="269"/>
      <c r="L112" s="269"/>
      <c r="M112" s="269"/>
      <c r="N112" s="269"/>
      <c r="O112" s="269"/>
    </row>
    <row r="113" spans="1:15" s="266" customFormat="1" ht="33" customHeight="1" thickBot="1" x14ac:dyDescent="0.2">
      <c r="A113" s="2136" t="s">
        <v>932</v>
      </c>
      <c r="B113" s="2136"/>
      <c r="C113" s="2137">
        <f>個票ｰ1004!E200</f>
        <v>0</v>
      </c>
      <c r="D113" s="2138"/>
      <c r="E113" s="2138"/>
      <c r="F113" s="2138"/>
      <c r="G113" s="2138"/>
      <c r="H113" s="2138"/>
      <c r="I113" s="2138"/>
      <c r="J113" s="2138"/>
      <c r="K113" s="269"/>
      <c r="L113" s="269"/>
      <c r="M113" s="269"/>
      <c r="N113" s="269"/>
      <c r="O113" s="269"/>
    </row>
    <row r="114" spans="1:15" s="266" customFormat="1" ht="33" customHeight="1" thickBot="1" x14ac:dyDescent="0.2">
      <c r="A114" s="2136" t="s">
        <v>933</v>
      </c>
      <c r="B114" s="2136"/>
      <c r="C114" s="2137" t="str">
        <f>個票ｰ1004!E202</f>
        <v xml:space="preserve"> ▼ eラーニングなどの活用、夜間開講や振替授業など、社会人に配慮した制度等を記載</v>
      </c>
      <c r="D114" s="2138"/>
      <c r="E114" s="2138"/>
      <c r="F114" s="2138"/>
      <c r="G114" s="2138"/>
      <c r="H114" s="2138"/>
      <c r="I114" s="2138"/>
      <c r="J114" s="2138"/>
      <c r="K114" s="269"/>
      <c r="L114" s="269"/>
      <c r="M114" s="269"/>
      <c r="N114" s="269"/>
      <c r="O114" s="269"/>
    </row>
    <row r="115" spans="1:15" s="266" customFormat="1" ht="33" customHeight="1" thickBot="1" x14ac:dyDescent="0.2">
      <c r="A115" s="2136" t="s">
        <v>934</v>
      </c>
      <c r="B115" s="2136"/>
      <c r="C115" s="2137">
        <f>施設別教育訓練講座票!$B$19</f>
        <v>0</v>
      </c>
      <c r="D115" s="2138"/>
      <c r="E115" s="2138"/>
      <c r="F115" s="2138"/>
      <c r="G115" s="2138"/>
      <c r="H115" s="2138"/>
      <c r="I115" s="2138"/>
      <c r="J115" s="2138"/>
      <c r="K115" s="269"/>
      <c r="L115" s="269"/>
      <c r="M115" s="269"/>
      <c r="N115" s="269"/>
      <c r="O115" s="269"/>
    </row>
    <row r="116" spans="1:15" s="280" customFormat="1" ht="15.75" customHeight="1" x14ac:dyDescent="0.15">
      <c r="A116" s="2139" t="s">
        <v>935</v>
      </c>
      <c r="B116" s="2139"/>
      <c r="C116" s="2140">
        <f>個票ｰ1004!J183</f>
        <v>0</v>
      </c>
      <c r="D116" s="2141"/>
      <c r="E116" s="2141"/>
      <c r="F116" s="2141"/>
      <c r="G116" s="2141"/>
      <c r="H116" s="2141"/>
      <c r="I116" s="2141"/>
      <c r="J116" s="2141"/>
      <c r="K116" s="279"/>
      <c r="L116" s="279"/>
      <c r="M116" s="279"/>
      <c r="N116" s="279"/>
      <c r="O116" s="279"/>
    </row>
    <row r="117" spans="1:15" s="263" customFormat="1" ht="21.75" customHeight="1" x14ac:dyDescent="0.3">
      <c r="A117" s="2160" t="s">
        <v>901</v>
      </c>
      <c r="B117" s="2161"/>
      <c r="C117" s="2161"/>
      <c r="D117" s="2161"/>
      <c r="E117" s="2161"/>
      <c r="F117" s="2161"/>
      <c r="G117" s="2161"/>
      <c r="H117" s="2161"/>
      <c r="I117" s="2161"/>
      <c r="J117" s="2161"/>
    </row>
    <row r="118" spans="1:15" s="263" customFormat="1" ht="4.5" customHeight="1" x14ac:dyDescent="0.15">
      <c r="A118" s="264"/>
      <c r="B118" s="265"/>
    </row>
    <row r="119" spans="1:15" s="266" customFormat="1" ht="17.25" customHeight="1" x14ac:dyDescent="0.15">
      <c r="A119" s="2162">
        <f>C122</f>
        <v>0</v>
      </c>
      <c r="B119" s="2162"/>
      <c r="C119" s="2162"/>
      <c r="D119" s="2162"/>
      <c r="E119" s="2162"/>
      <c r="F119" s="2162"/>
      <c r="G119" s="2162"/>
      <c r="H119" s="2162"/>
      <c r="I119" s="2162"/>
      <c r="J119" s="2162"/>
    </row>
    <row r="120" spans="1:15" s="266" customFormat="1" ht="30" customHeight="1" thickBot="1" x14ac:dyDescent="0.2">
      <c r="A120" s="2163">
        <f>C123</f>
        <v>0</v>
      </c>
      <c r="B120" s="2163"/>
      <c r="C120" s="2163"/>
      <c r="D120" s="2163"/>
      <c r="E120" s="2163"/>
      <c r="F120" s="2163"/>
      <c r="G120" s="2163"/>
      <c r="H120" s="2163"/>
      <c r="I120" s="2163"/>
      <c r="J120" s="2163"/>
    </row>
    <row r="121" spans="1:15" s="266" customFormat="1" ht="4.5" customHeight="1" thickTop="1" x14ac:dyDescent="0.15">
      <c r="A121" s="267"/>
      <c r="B121" s="267"/>
      <c r="C121" s="267"/>
      <c r="D121" s="267"/>
      <c r="E121" s="267"/>
      <c r="F121" s="267"/>
      <c r="G121" s="267"/>
      <c r="H121" s="267"/>
      <c r="I121" s="267"/>
      <c r="J121" s="267"/>
      <c r="L121" s="268"/>
    </row>
    <row r="122" spans="1:15" s="266" customFormat="1" ht="15.95" customHeight="1" thickBot="1" x14ac:dyDescent="0.2">
      <c r="A122" s="2164" t="s">
        <v>902</v>
      </c>
      <c r="B122" s="2165"/>
      <c r="C122" s="2166">
        <f>'申請書・総括票（共通）'!$C$19</f>
        <v>0</v>
      </c>
      <c r="D122" s="2166"/>
      <c r="E122" s="2166"/>
      <c r="F122" s="2166"/>
      <c r="G122" s="2166"/>
      <c r="H122" s="2166"/>
      <c r="I122" s="2166"/>
      <c r="J122" s="2167"/>
      <c r="K122" s="269"/>
      <c r="L122" s="269"/>
      <c r="M122" s="269"/>
      <c r="N122" s="269"/>
      <c r="O122" s="269"/>
    </row>
    <row r="123" spans="1:15" s="266" customFormat="1" ht="15.95" customHeight="1" thickBot="1" x14ac:dyDescent="0.2">
      <c r="A123" s="2143" t="s">
        <v>903</v>
      </c>
      <c r="B123" s="2147"/>
      <c r="C123" s="2156">
        <f>'申請書・総括票（共通）'!B44</f>
        <v>0</v>
      </c>
      <c r="D123" s="2156"/>
      <c r="E123" s="2156"/>
      <c r="F123" s="2156"/>
      <c r="G123" s="2156"/>
      <c r="H123" s="2156"/>
      <c r="I123" s="2156"/>
      <c r="J123" s="2157"/>
      <c r="K123" s="269"/>
      <c r="L123" s="269"/>
      <c r="M123" s="269"/>
      <c r="N123" s="269"/>
      <c r="O123" s="269"/>
    </row>
    <row r="124" spans="1:15" s="266" customFormat="1" ht="15.95" customHeight="1" thickBot="1" x14ac:dyDescent="0.2">
      <c r="A124" s="2143" t="s">
        <v>904</v>
      </c>
      <c r="B124" s="2147"/>
      <c r="C124" s="2148"/>
      <c r="D124" s="2148"/>
      <c r="E124" s="2148"/>
      <c r="F124" s="2147" t="s">
        <v>905</v>
      </c>
      <c r="G124" s="2147"/>
      <c r="H124" s="270"/>
      <c r="I124" s="271" t="s">
        <v>906</v>
      </c>
      <c r="J124" s="272"/>
      <c r="K124" s="269"/>
      <c r="L124" s="269"/>
      <c r="M124" s="269"/>
      <c r="N124" s="269"/>
      <c r="O124" s="269"/>
    </row>
    <row r="125" spans="1:15" s="266" customFormat="1" ht="15.95" customHeight="1" thickBot="1" x14ac:dyDescent="0.2">
      <c r="A125" s="2143" t="s">
        <v>907</v>
      </c>
      <c r="B125" s="2147"/>
      <c r="C125" s="2156">
        <f>個票ｰ1005!E16</f>
        <v>0</v>
      </c>
      <c r="D125" s="2156"/>
      <c r="E125" s="2156"/>
      <c r="F125" s="2147" t="s">
        <v>908</v>
      </c>
      <c r="G125" s="2147"/>
      <c r="H125" s="273" t="e">
        <f>個票ｰ1005!#REF!</f>
        <v>#REF!</v>
      </c>
      <c r="I125" s="274" t="s">
        <v>909</v>
      </c>
      <c r="J125" s="274"/>
      <c r="K125" s="269"/>
      <c r="L125" s="269"/>
      <c r="M125" s="269"/>
      <c r="N125" s="269"/>
      <c r="O125" s="269"/>
    </row>
    <row r="126" spans="1:15" s="266" customFormat="1" ht="15.95" customHeight="1" thickBot="1" x14ac:dyDescent="0.2">
      <c r="A126" s="2143" t="s">
        <v>910</v>
      </c>
      <c r="B126" s="2147"/>
      <c r="C126" s="273">
        <f>個票ｰ1005!G14</f>
        <v>0</v>
      </c>
      <c r="D126" s="2158" t="s">
        <v>911</v>
      </c>
      <c r="E126" s="2159"/>
      <c r="F126" s="2147" t="s">
        <v>912</v>
      </c>
      <c r="G126" s="2147"/>
      <c r="H126" s="273">
        <f>個票ｰ1005!M14</f>
        <v>0</v>
      </c>
      <c r="I126" s="274" t="s">
        <v>913</v>
      </c>
      <c r="J126" s="274"/>
      <c r="K126" s="269"/>
      <c r="M126" s="269"/>
      <c r="N126" s="269"/>
      <c r="O126" s="269"/>
    </row>
    <row r="127" spans="1:15" s="266" customFormat="1" ht="15.95" customHeight="1" thickBot="1" x14ac:dyDescent="0.2">
      <c r="A127" s="2143" t="s">
        <v>914</v>
      </c>
      <c r="B127" s="2147"/>
      <c r="C127" s="2148"/>
      <c r="D127" s="2148"/>
      <c r="E127" s="2148"/>
      <c r="F127" s="2148"/>
      <c r="G127" s="2148"/>
      <c r="H127" s="2148"/>
      <c r="I127" s="2148"/>
      <c r="J127" s="2149"/>
      <c r="K127" s="269"/>
      <c r="M127" s="269"/>
      <c r="N127" s="269"/>
      <c r="O127" s="269"/>
    </row>
    <row r="128" spans="1:15" s="280" customFormat="1" ht="15.95" customHeight="1" thickBot="1" x14ac:dyDescent="0.2">
      <c r="A128" s="2143" t="s">
        <v>915</v>
      </c>
      <c r="B128" s="2147"/>
      <c r="C128" s="275" t="s">
        <v>916</v>
      </c>
      <c r="D128" s="276">
        <f>'訓練経費内訳票-1005'!Q14</f>
        <v>0</v>
      </c>
      <c r="E128" s="277" t="s">
        <v>917</v>
      </c>
      <c r="F128" s="276">
        <f>'訓練経費内訳票-1005'!Q18</f>
        <v>0</v>
      </c>
      <c r="G128" s="277" t="s">
        <v>665</v>
      </c>
      <c r="H128" s="276">
        <f>D128+F128</f>
        <v>0</v>
      </c>
      <c r="I128" s="278"/>
      <c r="J128" s="278"/>
      <c r="K128" s="279"/>
      <c r="M128" s="279"/>
      <c r="N128" s="279"/>
      <c r="O128" s="279"/>
    </row>
    <row r="129" spans="1:15" s="266" customFormat="1" ht="15.95" customHeight="1" thickBot="1" x14ac:dyDescent="0.2">
      <c r="A129" s="2150" t="s">
        <v>918</v>
      </c>
      <c r="B129" s="2151"/>
      <c r="C129" s="2152" t="s">
        <v>919</v>
      </c>
      <c r="D129" s="2152"/>
      <c r="E129" s="2152"/>
      <c r="F129" s="2147" t="s">
        <v>920</v>
      </c>
      <c r="G129" s="2147"/>
      <c r="H129" s="281"/>
      <c r="I129" s="282" t="s">
        <v>906</v>
      </c>
      <c r="J129" s="283"/>
      <c r="K129" s="269"/>
      <c r="L129" s="269"/>
      <c r="M129" s="269"/>
      <c r="N129" s="269"/>
      <c r="O129" s="269"/>
    </row>
    <row r="130" spans="1:15" s="266" customFormat="1" ht="4.5" customHeight="1" thickBot="1" x14ac:dyDescent="0.2">
      <c r="A130" s="284"/>
      <c r="B130" s="284"/>
      <c r="C130" s="284"/>
      <c r="D130" s="284"/>
      <c r="E130" s="284"/>
      <c r="F130" s="284"/>
      <c r="G130" s="284"/>
      <c r="H130" s="284"/>
      <c r="I130" s="284"/>
      <c r="J130" s="284"/>
      <c r="L130" s="268"/>
    </row>
    <row r="131" spans="1:15" s="266" customFormat="1" ht="4.5" customHeight="1" thickTop="1" thickBot="1" x14ac:dyDescent="0.2">
      <c r="A131" s="267"/>
      <c r="B131" s="267"/>
      <c r="C131" s="267"/>
      <c r="D131" s="267"/>
      <c r="E131" s="267"/>
      <c r="F131" s="267"/>
      <c r="G131" s="267"/>
      <c r="H131" s="267"/>
      <c r="I131" s="267"/>
      <c r="J131" s="267"/>
      <c r="L131" s="268"/>
    </row>
    <row r="132" spans="1:15" s="266" customFormat="1" ht="20.100000000000001" customHeight="1" thickTop="1" thickBot="1" x14ac:dyDescent="0.2">
      <c r="A132" s="2153" t="s">
        <v>921</v>
      </c>
      <c r="B132" s="2153"/>
      <c r="C132" s="2154">
        <f>個票ｰ1005!F49</f>
        <v>0</v>
      </c>
      <c r="D132" s="2155"/>
      <c r="E132" s="2155"/>
      <c r="F132" s="2155"/>
      <c r="G132" s="2155"/>
      <c r="H132" s="2155"/>
      <c r="I132" s="2155"/>
      <c r="J132" s="2155"/>
      <c r="K132" s="269"/>
      <c r="L132" s="269"/>
      <c r="M132" s="269"/>
      <c r="N132" s="269"/>
      <c r="O132" s="269"/>
    </row>
    <row r="133" spans="1:15" s="266" customFormat="1" ht="42" customHeight="1" thickBot="1" x14ac:dyDescent="0.2">
      <c r="A133" s="2142" t="s">
        <v>922</v>
      </c>
      <c r="B133" s="2142"/>
      <c r="C133" s="2137">
        <f>個票ｰ1005!E13</f>
        <v>0</v>
      </c>
      <c r="D133" s="2138"/>
      <c r="E133" s="2138"/>
      <c r="F133" s="2138"/>
      <c r="G133" s="2138"/>
      <c r="H133" s="2138"/>
      <c r="I133" s="2138"/>
      <c r="J133" s="2138"/>
      <c r="K133" s="269"/>
      <c r="L133" s="269"/>
      <c r="M133" s="269"/>
      <c r="N133" s="269"/>
      <c r="O133" s="269"/>
    </row>
    <row r="134" spans="1:15" s="266" customFormat="1" ht="26.1" customHeight="1" thickBot="1" x14ac:dyDescent="0.2">
      <c r="A134" s="2142" t="s">
        <v>923</v>
      </c>
      <c r="B134" s="2143"/>
      <c r="C134" s="2144" t="s">
        <v>924</v>
      </c>
      <c r="D134" s="2145"/>
      <c r="E134" s="2145"/>
      <c r="F134" s="2145"/>
      <c r="G134" s="2145"/>
      <c r="H134" s="2145"/>
      <c r="I134" s="2145"/>
      <c r="J134" s="2145"/>
      <c r="K134" s="269"/>
      <c r="L134" s="269"/>
      <c r="M134" s="269"/>
      <c r="N134" s="269"/>
      <c r="O134" s="269"/>
    </row>
    <row r="135" spans="1:15" s="266" customFormat="1" ht="78" customHeight="1" thickBot="1" x14ac:dyDescent="0.2">
      <c r="A135" s="2136" t="s">
        <v>925</v>
      </c>
      <c r="B135" s="2136"/>
      <c r="C135" s="2137" t="str">
        <f>個票ｰ1005!$E$64</f>
        <v xml:space="preserve"> ▼ 以下目標とするレベルに該当する場合は○を記入</v>
      </c>
      <c r="D135" s="2138"/>
      <c r="E135" s="2138"/>
      <c r="F135" s="2138"/>
      <c r="G135" s="2138"/>
      <c r="H135" s="2138"/>
      <c r="I135" s="2138"/>
      <c r="J135" s="2138"/>
      <c r="K135" s="269"/>
      <c r="L135" s="269"/>
      <c r="M135" s="269"/>
      <c r="N135" s="269"/>
      <c r="O135" s="269"/>
    </row>
    <row r="136" spans="1:15" s="266" customFormat="1" ht="78" customHeight="1" thickBot="1" x14ac:dyDescent="0.2">
      <c r="A136" s="2136" t="s">
        <v>926</v>
      </c>
      <c r="B136" s="2136"/>
      <c r="C136" s="2137">
        <f>個票ｰ1005!$E$67</f>
        <v>0</v>
      </c>
      <c r="D136" s="2138"/>
      <c r="E136" s="2138"/>
      <c r="F136" s="2138"/>
      <c r="G136" s="2138"/>
      <c r="H136" s="2138"/>
      <c r="I136" s="2138"/>
      <c r="J136" s="2138"/>
      <c r="K136" s="269"/>
      <c r="L136" s="269"/>
      <c r="M136" s="269"/>
      <c r="N136" s="269"/>
      <c r="O136" s="269"/>
    </row>
    <row r="137" spans="1:15" s="266" customFormat="1" ht="33.950000000000003" customHeight="1" thickBot="1" x14ac:dyDescent="0.2">
      <c r="A137" s="2146" t="s">
        <v>927</v>
      </c>
      <c r="B137" s="2146"/>
      <c r="C137" s="2137">
        <f>個票ｰ1005!$E$174</f>
        <v>0</v>
      </c>
      <c r="D137" s="2138"/>
      <c r="E137" s="2138"/>
      <c r="F137" s="2138"/>
      <c r="G137" s="2138"/>
      <c r="H137" s="2138"/>
      <c r="I137" s="2138"/>
      <c r="J137" s="2138"/>
      <c r="K137" s="269"/>
      <c r="L137" s="269"/>
      <c r="M137" s="269"/>
      <c r="N137" s="269"/>
      <c r="O137" s="269"/>
    </row>
    <row r="138" spans="1:15" s="266" customFormat="1" ht="33.950000000000003" customHeight="1" thickBot="1" x14ac:dyDescent="0.2">
      <c r="A138" s="2136" t="s">
        <v>928</v>
      </c>
      <c r="B138" s="2136"/>
      <c r="C138" s="2137">
        <f>個票ｰ1005!$E$175</f>
        <v>0</v>
      </c>
      <c r="D138" s="2138"/>
      <c r="E138" s="2138"/>
      <c r="F138" s="2138"/>
      <c r="G138" s="2138"/>
      <c r="H138" s="2138"/>
      <c r="I138" s="2138"/>
      <c r="J138" s="2138"/>
      <c r="K138" s="269"/>
      <c r="L138" s="269"/>
      <c r="M138" s="269"/>
      <c r="N138" s="269"/>
      <c r="O138" s="269"/>
    </row>
    <row r="139" spans="1:15" s="266" customFormat="1" ht="33.950000000000003" customHeight="1" thickBot="1" x14ac:dyDescent="0.2">
      <c r="A139" s="2136" t="s">
        <v>929</v>
      </c>
      <c r="B139" s="2136"/>
      <c r="C139" s="2137">
        <f>個票ｰ1005!$E$181</f>
        <v>0</v>
      </c>
      <c r="D139" s="2138"/>
      <c r="E139" s="2138"/>
      <c r="F139" s="2138"/>
      <c r="G139" s="2138"/>
      <c r="H139" s="2138"/>
      <c r="I139" s="2138"/>
      <c r="J139" s="2138"/>
      <c r="K139" s="269"/>
      <c r="L139" s="269"/>
      <c r="M139" s="269"/>
      <c r="N139" s="269"/>
      <c r="O139" s="269"/>
    </row>
    <row r="140" spans="1:15" s="266" customFormat="1" ht="42" customHeight="1" thickBot="1" x14ac:dyDescent="0.2">
      <c r="A140" s="2136" t="s">
        <v>930</v>
      </c>
      <c r="B140" s="2136"/>
      <c r="C140" s="2137">
        <f>個票ｰ1005!$E$182</f>
        <v>0</v>
      </c>
      <c r="D140" s="2138"/>
      <c r="E140" s="2138"/>
      <c r="F140" s="2138"/>
      <c r="G140" s="2138"/>
      <c r="H140" s="2138"/>
      <c r="I140" s="2138"/>
      <c r="J140" s="2138"/>
      <c r="K140" s="269"/>
      <c r="L140" s="269"/>
      <c r="M140" s="269"/>
      <c r="N140" s="269"/>
      <c r="O140" s="269"/>
    </row>
    <row r="141" spans="1:15" s="266" customFormat="1" ht="33.75" customHeight="1" thickBot="1" x14ac:dyDescent="0.2">
      <c r="A141" s="2136" t="s">
        <v>931</v>
      </c>
      <c r="B141" s="2136"/>
      <c r="C141" s="2137" t="e">
        <f>個票ｰ1005!#REF!</f>
        <v>#REF!</v>
      </c>
      <c r="D141" s="2138"/>
      <c r="E141" s="2138"/>
      <c r="F141" s="2138"/>
      <c r="G141" s="2138"/>
      <c r="H141" s="2138"/>
      <c r="I141" s="2138"/>
      <c r="J141" s="2138"/>
      <c r="K141" s="269"/>
      <c r="L141" s="269"/>
      <c r="M141" s="269"/>
      <c r="N141" s="269"/>
      <c r="O141" s="269"/>
    </row>
    <row r="142" spans="1:15" s="266" customFormat="1" ht="33" customHeight="1" thickBot="1" x14ac:dyDescent="0.2">
      <c r="A142" s="2136" t="s">
        <v>932</v>
      </c>
      <c r="B142" s="2136"/>
      <c r="C142" s="2137">
        <f>個票ｰ1005!$E$200</f>
        <v>0</v>
      </c>
      <c r="D142" s="2138"/>
      <c r="E142" s="2138"/>
      <c r="F142" s="2138"/>
      <c r="G142" s="2138"/>
      <c r="H142" s="2138"/>
      <c r="I142" s="2138"/>
      <c r="J142" s="2138"/>
      <c r="K142" s="269"/>
      <c r="L142" s="269"/>
      <c r="M142" s="269"/>
      <c r="N142" s="269"/>
      <c r="O142" s="269"/>
    </row>
    <row r="143" spans="1:15" s="266" customFormat="1" ht="33" customHeight="1" thickBot="1" x14ac:dyDescent="0.2">
      <c r="A143" s="2136" t="s">
        <v>933</v>
      </c>
      <c r="B143" s="2136"/>
      <c r="C143" s="2137" t="str">
        <f>個票ｰ1005!$E$202</f>
        <v xml:space="preserve"> ▼ eラーニングなどの活用、夜間開講や振替授業など、社会人に配慮した制度等を記載</v>
      </c>
      <c r="D143" s="2138"/>
      <c r="E143" s="2138"/>
      <c r="F143" s="2138"/>
      <c r="G143" s="2138"/>
      <c r="H143" s="2138"/>
      <c r="I143" s="2138"/>
      <c r="J143" s="2138"/>
      <c r="K143" s="269"/>
      <c r="L143" s="269"/>
      <c r="M143" s="269"/>
      <c r="N143" s="269"/>
      <c r="O143" s="269"/>
    </row>
    <row r="144" spans="1:15" s="266" customFormat="1" ht="33" customHeight="1" thickBot="1" x14ac:dyDescent="0.2">
      <c r="A144" s="2136" t="s">
        <v>934</v>
      </c>
      <c r="B144" s="2136"/>
      <c r="C144" s="2137">
        <f>施設別教育訓練講座票!$B$19</f>
        <v>0</v>
      </c>
      <c r="D144" s="2138"/>
      <c r="E144" s="2138"/>
      <c r="F144" s="2138"/>
      <c r="G144" s="2138"/>
      <c r="H144" s="2138"/>
      <c r="I144" s="2138"/>
      <c r="J144" s="2138"/>
      <c r="K144" s="269"/>
      <c r="L144" s="269"/>
      <c r="M144" s="269"/>
      <c r="N144" s="269"/>
      <c r="O144" s="269"/>
    </row>
    <row r="145" spans="1:15" s="280" customFormat="1" ht="15.75" customHeight="1" x14ac:dyDescent="0.15">
      <c r="A145" s="2139" t="s">
        <v>935</v>
      </c>
      <c r="B145" s="2139"/>
      <c r="C145" s="2140">
        <f>個票ｰ1005!$J$183</f>
        <v>0</v>
      </c>
      <c r="D145" s="2141"/>
      <c r="E145" s="2141"/>
      <c r="F145" s="2141"/>
      <c r="G145" s="2141"/>
      <c r="H145" s="2141"/>
      <c r="I145" s="2141"/>
      <c r="J145" s="2141"/>
      <c r="K145" s="279"/>
      <c r="L145" s="279"/>
      <c r="M145" s="279"/>
      <c r="N145" s="279"/>
      <c r="O145" s="279"/>
    </row>
    <row r="146" spans="1:15" s="263" customFormat="1" ht="21.75" customHeight="1" x14ac:dyDescent="0.3">
      <c r="A146" s="2160" t="s">
        <v>901</v>
      </c>
      <c r="B146" s="2161"/>
      <c r="C146" s="2161"/>
      <c r="D146" s="2161"/>
      <c r="E146" s="2161"/>
      <c r="F146" s="2161"/>
      <c r="G146" s="2161"/>
      <c r="H146" s="2161"/>
      <c r="I146" s="2161"/>
      <c r="J146" s="2161"/>
    </row>
    <row r="147" spans="1:15" s="263" customFormat="1" ht="4.5" customHeight="1" x14ac:dyDescent="0.15">
      <c r="A147" s="264"/>
      <c r="B147" s="265"/>
    </row>
    <row r="148" spans="1:15" s="266" customFormat="1" ht="17.25" customHeight="1" x14ac:dyDescent="0.15">
      <c r="A148" s="2162">
        <f>C151</f>
        <v>0</v>
      </c>
      <c r="B148" s="2162"/>
      <c r="C148" s="2162"/>
      <c r="D148" s="2162"/>
      <c r="E148" s="2162"/>
      <c r="F148" s="2162"/>
      <c r="G148" s="2162"/>
      <c r="H148" s="2162"/>
      <c r="I148" s="2162"/>
      <c r="J148" s="2162"/>
    </row>
    <row r="149" spans="1:15" s="266" customFormat="1" ht="30" customHeight="1" thickBot="1" x14ac:dyDescent="0.2">
      <c r="A149" s="2163">
        <f>C152</f>
        <v>0</v>
      </c>
      <c r="B149" s="2163"/>
      <c r="C149" s="2163"/>
      <c r="D149" s="2163"/>
      <c r="E149" s="2163"/>
      <c r="F149" s="2163"/>
      <c r="G149" s="2163"/>
      <c r="H149" s="2163"/>
      <c r="I149" s="2163"/>
      <c r="J149" s="2163"/>
    </row>
    <row r="150" spans="1:15" s="266" customFormat="1" ht="4.5" customHeight="1" thickTop="1" x14ac:dyDescent="0.15">
      <c r="A150" s="267"/>
      <c r="B150" s="267"/>
      <c r="C150" s="267"/>
      <c r="D150" s="267"/>
      <c r="E150" s="267"/>
      <c r="F150" s="267"/>
      <c r="G150" s="267"/>
      <c r="H150" s="267"/>
      <c r="I150" s="267"/>
      <c r="J150" s="267"/>
      <c r="L150" s="268"/>
    </row>
    <row r="151" spans="1:15" s="266" customFormat="1" ht="15.95" customHeight="1" thickBot="1" x14ac:dyDescent="0.2">
      <c r="A151" s="2164" t="s">
        <v>902</v>
      </c>
      <c r="B151" s="2165"/>
      <c r="C151" s="2166">
        <f>'申請書・総括票（共通）'!$C$19</f>
        <v>0</v>
      </c>
      <c r="D151" s="2166"/>
      <c r="E151" s="2166"/>
      <c r="F151" s="2166"/>
      <c r="G151" s="2166"/>
      <c r="H151" s="2166"/>
      <c r="I151" s="2166"/>
      <c r="J151" s="2167"/>
      <c r="K151" s="269"/>
      <c r="L151" s="269"/>
      <c r="M151" s="269"/>
      <c r="N151" s="269"/>
      <c r="O151" s="269"/>
    </row>
    <row r="152" spans="1:15" s="266" customFormat="1" ht="15.95" customHeight="1" thickBot="1" x14ac:dyDescent="0.2">
      <c r="A152" s="2143" t="s">
        <v>903</v>
      </c>
      <c r="B152" s="2147"/>
      <c r="C152" s="2156">
        <f>'申請書・総括票（共通）'!B45</f>
        <v>0</v>
      </c>
      <c r="D152" s="2156"/>
      <c r="E152" s="2156"/>
      <c r="F152" s="2156"/>
      <c r="G152" s="2156"/>
      <c r="H152" s="2156"/>
      <c r="I152" s="2156"/>
      <c r="J152" s="2157"/>
      <c r="K152" s="269"/>
      <c r="L152" s="269"/>
      <c r="M152" s="269"/>
      <c r="N152" s="269"/>
      <c r="O152" s="269"/>
    </row>
    <row r="153" spans="1:15" s="266" customFormat="1" ht="15.95" customHeight="1" thickBot="1" x14ac:dyDescent="0.2">
      <c r="A153" s="2143" t="s">
        <v>904</v>
      </c>
      <c r="B153" s="2147"/>
      <c r="C153" s="2148"/>
      <c r="D153" s="2148"/>
      <c r="E153" s="2148"/>
      <c r="F153" s="2147" t="s">
        <v>905</v>
      </c>
      <c r="G153" s="2147"/>
      <c r="H153" s="270"/>
      <c r="I153" s="271" t="s">
        <v>906</v>
      </c>
      <c r="J153" s="272"/>
      <c r="K153" s="269"/>
      <c r="L153" s="269"/>
      <c r="M153" s="269"/>
      <c r="N153" s="269"/>
      <c r="O153" s="269"/>
    </row>
    <row r="154" spans="1:15" s="266" customFormat="1" ht="15.95" customHeight="1" thickBot="1" x14ac:dyDescent="0.2">
      <c r="A154" s="2143" t="s">
        <v>907</v>
      </c>
      <c r="B154" s="2147"/>
      <c r="C154" s="2156">
        <f>個票ｰ1006!E16</f>
        <v>0</v>
      </c>
      <c r="D154" s="2156"/>
      <c r="E154" s="2156"/>
      <c r="F154" s="2147" t="s">
        <v>908</v>
      </c>
      <c r="G154" s="2147"/>
      <c r="H154" s="273">
        <f>個票ｰ1006!M20</f>
        <v>0</v>
      </c>
      <c r="I154" s="274" t="s">
        <v>909</v>
      </c>
      <c r="J154" s="274"/>
      <c r="K154" s="269"/>
      <c r="L154" s="269"/>
      <c r="M154" s="269"/>
      <c r="N154" s="269"/>
      <c r="O154" s="269"/>
    </row>
    <row r="155" spans="1:15" s="266" customFormat="1" ht="15.95" customHeight="1" thickBot="1" x14ac:dyDescent="0.2">
      <c r="A155" s="2143" t="s">
        <v>910</v>
      </c>
      <c r="B155" s="2147"/>
      <c r="C155" s="273">
        <f>個票ｰ1006!G14</f>
        <v>0</v>
      </c>
      <c r="D155" s="2158" t="s">
        <v>911</v>
      </c>
      <c r="E155" s="2159"/>
      <c r="F155" s="2147" t="s">
        <v>912</v>
      </c>
      <c r="G155" s="2147"/>
      <c r="H155" s="273">
        <f>個票ｰ1006!M14</f>
        <v>0</v>
      </c>
      <c r="I155" s="274" t="s">
        <v>913</v>
      </c>
      <c r="J155" s="274"/>
      <c r="K155" s="269"/>
      <c r="M155" s="269"/>
      <c r="N155" s="269"/>
      <c r="O155" s="269"/>
    </row>
    <row r="156" spans="1:15" s="266" customFormat="1" ht="15.95" customHeight="1" thickBot="1" x14ac:dyDescent="0.2">
      <c r="A156" s="2143" t="s">
        <v>914</v>
      </c>
      <c r="B156" s="2147"/>
      <c r="C156" s="2148"/>
      <c r="D156" s="2148"/>
      <c r="E156" s="2148"/>
      <c r="F156" s="2148"/>
      <c r="G156" s="2148"/>
      <c r="H156" s="2148"/>
      <c r="I156" s="2148"/>
      <c r="J156" s="2149"/>
      <c r="K156" s="269"/>
      <c r="M156" s="269"/>
      <c r="N156" s="269"/>
      <c r="O156" s="269"/>
    </row>
    <row r="157" spans="1:15" s="280" customFormat="1" ht="15.95" customHeight="1" thickBot="1" x14ac:dyDescent="0.2">
      <c r="A157" s="2143" t="s">
        <v>915</v>
      </c>
      <c r="B157" s="2147"/>
      <c r="C157" s="275" t="s">
        <v>916</v>
      </c>
      <c r="D157" s="276">
        <f>'訓練経費内訳票-1006'!Q14</f>
        <v>0</v>
      </c>
      <c r="E157" s="277" t="s">
        <v>917</v>
      </c>
      <c r="F157" s="276">
        <f>'訓練経費内訳票-1006'!Q18</f>
        <v>0</v>
      </c>
      <c r="G157" s="277" t="s">
        <v>665</v>
      </c>
      <c r="H157" s="276">
        <f>D157+F157</f>
        <v>0</v>
      </c>
      <c r="I157" s="278"/>
      <c r="J157" s="278"/>
      <c r="K157" s="279"/>
      <c r="M157" s="279"/>
      <c r="N157" s="279"/>
      <c r="O157" s="279"/>
    </row>
    <row r="158" spans="1:15" s="266" customFormat="1" ht="15.95" customHeight="1" thickBot="1" x14ac:dyDescent="0.2">
      <c r="A158" s="2150" t="s">
        <v>918</v>
      </c>
      <c r="B158" s="2151"/>
      <c r="C158" s="2152" t="s">
        <v>919</v>
      </c>
      <c r="D158" s="2152"/>
      <c r="E158" s="2152"/>
      <c r="F158" s="2147" t="s">
        <v>920</v>
      </c>
      <c r="G158" s="2147"/>
      <c r="H158" s="281"/>
      <c r="I158" s="282" t="s">
        <v>906</v>
      </c>
      <c r="J158" s="283"/>
      <c r="K158" s="269"/>
      <c r="L158" s="269"/>
      <c r="M158" s="269"/>
      <c r="N158" s="269"/>
      <c r="O158" s="269"/>
    </row>
    <row r="159" spans="1:15" s="266" customFormat="1" ht="4.5" customHeight="1" thickBot="1" x14ac:dyDescent="0.2">
      <c r="A159" s="284"/>
      <c r="B159" s="284"/>
      <c r="C159" s="284"/>
      <c r="D159" s="284"/>
      <c r="E159" s="284"/>
      <c r="F159" s="284"/>
      <c r="G159" s="284"/>
      <c r="H159" s="284"/>
      <c r="I159" s="284"/>
      <c r="J159" s="284"/>
      <c r="L159" s="268"/>
    </row>
    <row r="160" spans="1:15" s="266" customFormat="1" ht="4.5" customHeight="1" thickTop="1" thickBot="1" x14ac:dyDescent="0.2">
      <c r="A160" s="267"/>
      <c r="B160" s="267"/>
      <c r="C160" s="267"/>
      <c r="D160" s="267"/>
      <c r="E160" s="267"/>
      <c r="F160" s="267"/>
      <c r="G160" s="267"/>
      <c r="H160" s="267"/>
      <c r="I160" s="267"/>
      <c r="J160" s="267"/>
      <c r="L160" s="268"/>
    </row>
    <row r="161" spans="1:15" s="266" customFormat="1" ht="20.100000000000001" customHeight="1" thickTop="1" thickBot="1" x14ac:dyDescent="0.2">
      <c r="A161" s="2153" t="s">
        <v>921</v>
      </c>
      <c r="B161" s="2153"/>
      <c r="C161" s="2154">
        <f>個票ｰ1006!$F$49</f>
        <v>0</v>
      </c>
      <c r="D161" s="2155"/>
      <c r="E161" s="2155"/>
      <c r="F161" s="2155"/>
      <c r="G161" s="2155"/>
      <c r="H161" s="2155"/>
      <c r="I161" s="2155"/>
      <c r="J161" s="2155"/>
      <c r="K161" s="269"/>
      <c r="L161" s="269"/>
      <c r="M161" s="269"/>
      <c r="N161" s="269"/>
      <c r="O161" s="269"/>
    </row>
    <row r="162" spans="1:15" s="266" customFormat="1" ht="42" customHeight="1" thickBot="1" x14ac:dyDescent="0.2">
      <c r="A162" s="2142" t="s">
        <v>922</v>
      </c>
      <c r="B162" s="2142"/>
      <c r="C162" s="2137">
        <f>個票ｰ1006!$E$13</f>
        <v>0</v>
      </c>
      <c r="D162" s="2138"/>
      <c r="E162" s="2138"/>
      <c r="F162" s="2138"/>
      <c r="G162" s="2138"/>
      <c r="H162" s="2138"/>
      <c r="I162" s="2138"/>
      <c r="J162" s="2138"/>
      <c r="K162" s="269"/>
      <c r="L162" s="269"/>
      <c r="M162" s="269"/>
      <c r="N162" s="269"/>
      <c r="O162" s="269"/>
    </row>
    <row r="163" spans="1:15" s="266" customFormat="1" ht="26.1" customHeight="1" thickBot="1" x14ac:dyDescent="0.2">
      <c r="A163" s="2142" t="s">
        <v>923</v>
      </c>
      <c r="B163" s="2143"/>
      <c r="C163" s="2144" t="s">
        <v>924</v>
      </c>
      <c r="D163" s="2145"/>
      <c r="E163" s="2145"/>
      <c r="F163" s="2145"/>
      <c r="G163" s="2145"/>
      <c r="H163" s="2145"/>
      <c r="I163" s="2145"/>
      <c r="J163" s="2145"/>
      <c r="K163" s="269"/>
      <c r="L163" s="269"/>
      <c r="M163" s="269"/>
      <c r="N163" s="269"/>
      <c r="O163" s="269"/>
    </row>
    <row r="164" spans="1:15" s="266" customFormat="1" ht="78" customHeight="1" thickBot="1" x14ac:dyDescent="0.2">
      <c r="A164" s="2136" t="s">
        <v>925</v>
      </c>
      <c r="B164" s="2136"/>
      <c r="C164" s="2137" t="str">
        <f>個票ｰ1006!$E$64</f>
        <v xml:space="preserve"> ▼ 以下目標とするレベルに該当する場合は○を記入</v>
      </c>
      <c r="D164" s="2138"/>
      <c r="E164" s="2138"/>
      <c r="F164" s="2138"/>
      <c r="G164" s="2138"/>
      <c r="H164" s="2138"/>
      <c r="I164" s="2138"/>
      <c r="J164" s="2138"/>
      <c r="K164" s="269"/>
      <c r="L164" s="269"/>
      <c r="M164" s="269"/>
      <c r="N164" s="269"/>
      <c r="O164" s="269"/>
    </row>
    <row r="165" spans="1:15" s="266" customFormat="1" ht="78" customHeight="1" thickBot="1" x14ac:dyDescent="0.2">
      <c r="A165" s="2136" t="s">
        <v>926</v>
      </c>
      <c r="B165" s="2136"/>
      <c r="C165" s="2137">
        <f>個票ｰ1006!$E$67</f>
        <v>0</v>
      </c>
      <c r="D165" s="2138"/>
      <c r="E165" s="2138"/>
      <c r="F165" s="2138"/>
      <c r="G165" s="2138"/>
      <c r="H165" s="2138"/>
      <c r="I165" s="2138"/>
      <c r="J165" s="2138"/>
      <c r="K165" s="269"/>
      <c r="L165" s="269"/>
      <c r="M165" s="269"/>
      <c r="N165" s="269"/>
      <c r="O165" s="269"/>
    </row>
    <row r="166" spans="1:15" s="266" customFormat="1" ht="33.950000000000003" customHeight="1" thickBot="1" x14ac:dyDescent="0.2">
      <c r="A166" s="2146" t="s">
        <v>927</v>
      </c>
      <c r="B166" s="2146"/>
      <c r="C166" s="2137">
        <f>個票ｰ1006!$E$174</f>
        <v>0</v>
      </c>
      <c r="D166" s="2138"/>
      <c r="E166" s="2138"/>
      <c r="F166" s="2138"/>
      <c r="G166" s="2138"/>
      <c r="H166" s="2138"/>
      <c r="I166" s="2138"/>
      <c r="J166" s="2138"/>
      <c r="K166" s="269"/>
      <c r="L166" s="269"/>
      <c r="M166" s="269"/>
      <c r="N166" s="269"/>
      <c r="O166" s="269"/>
    </row>
    <row r="167" spans="1:15" s="266" customFormat="1" ht="33.950000000000003" customHeight="1" thickBot="1" x14ac:dyDescent="0.2">
      <c r="A167" s="2136" t="s">
        <v>928</v>
      </c>
      <c r="B167" s="2136"/>
      <c r="C167" s="2137">
        <f>個票ｰ1006!$E$175</f>
        <v>0</v>
      </c>
      <c r="D167" s="2138"/>
      <c r="E167" s="2138"/>
      <c r="F167" s="2138"/>
      <c r="G167" s="2138"/>
      <c r="H167" s="2138"/>
      <c r="I167" s="2138"/>
      <c r="J167" s="2138"/>
      <c r="K167" s="269"/>
      <c r="L167" s="269"/>
      <c r="M167" s="269"/>
      <c r="N167" s="269"/>
      <c r="O167" s="269"/>
    </row>
    <row r="168" spans="1:15" s="266" customFormat="1" ht="33.950000000000003" customHeight="1" thickBot="1" x14ac:dyDescent="0.2">
      <c r="A168" s="2136" t="s">
        <v>929</v>
      </c>
      <c r="B168" s="2136"/>
      <c r="C168" s="2137">
        <f>個票ｰ1006!$E$181</f>
        <v>0</v>
      </c>
      <c r="D168" s="2138"/>
      <c r="E168" s="2138"/>
      <c r="F168" s="2138"/>
      <c r="G168" s="2138"/>
      <c r="H168" s="2138"/>
      <c r="I168" s="2138"/>
      <c r="J168" s="2138"/>
      <c r="K168" s="269"/>
      <c r="L168" s="269"/>
      <c r="M168" s="269"/>
      <c r="N168" s="269"/>
      <c r="O168" s="269"/>
    </row>
    <row r="169" spans="1:15" s="266" customFormat="1" ht="42" customHeight="1" thickBot="1" x14ac:dyDescent="0.2">
      <c r="A169" s="2136" t="s">
        <v>930</v>
      </c>
      <c r="B169" s="2136"/>
      <c r="C169" s="2137">
        <f>個票ｰ1006!$E$182</f>
        <v>0</v>
      </c>
      <c r="D169" s="2138"/>
      <c r="E169" s="2138"/>
      <c r="F169" s="2138"/>
      <c r="G169" s="2138"/>
      <c r="H169" s="2138"/>
      <c r="I169" s="2138"/>
      <c r="J169" s="2138"/>
      <c r="K169" s="269"/>
      <c r="L169" s="269"/>
      <c r="M169" s="269"/>
      <c r="N169" s="269"/>
      <c r="O169" s="269"/>
    </row>
    <row r="170" spans="1:15" s="266" customFormat="1" ht="33.75" customHeight="1" thickBot="1" x14ac:dyDescent="0.2">
      <c r="A170" s="2136" t="s">
        <v>931</v>
      </c>
      <c r="B170" s="2136"/>
      <c r="C170" s="2137" t="e">
        <f>個票ｰ1006!#REF!</f>
        <v>#REF!</v>
      </c>
      <c r="D170" s="2138"/>
      <c r="E170" s="2138"/>
      <c r="F170" s="2138"/>
      <c r="G170" s="2138"/>
      <c r="H170" s="2138"/>
      <c r="I170" s="2138"/>
      <c r="J170" s="2138"/>
      <c r="K170" s="269"/>
      <c r="L170" s="269"/>
      <c r="M170" s="269"/>
      <c r="N170" s="269"/>
      <c r="O170" s="269"/>
    </row>
    <row r="171" spans="1:15" s="266" customFormat="1" ht="33" customHeight="1" thickBot="1" x14ac:dyDescent="0.2">
      <c r="A171" s="2136" t="s">
        <v>932</v>
      </c>
      <c r="B171" s="2136"/>
      <c r="C171" s="2137">
        <f>個票ｰ1006!$E$200</f>
        <v>0</v>
      </c>
      <c r="D171" s="2138"/>
      <c r="E171" s="2138"/>
      <c r="F171" s="2138"/>
      <c r="G171" s="2138"/>
      <c r="H171" s="2138"/>
      <c r="I171" s="2138"/>
      <c r="J171" s="2138"/>
      <c r="K171" s="269"/>
      <c r="L171" s="269"/>
      <c r="M171" s="269"/>
      <c r="N171" s="269"/>
      <c r="O171" s="269"/>
    </row>
    <row r="172" spans="1:15" s="266" customFormat="1" ht="33" customHeight="1" thickBot="1" x14ac:dyDescent="0.2">
      <c r="A172" s="2136" t="s">
        <v>933</v>
      </c>
      <c r="B172" s="2136"/>
      <c r="C172" s="2137" t="str">
        <f>個票ｰ1006!$E$202</f>
        <v xml:space="preserve"> ▼ eラーニングなどの活用、夜間開講や振替授業など、社会人に配慮した制度等を記載</v>
      </c>
      <c r="D172" s="2138"/>
      <c r="E172" s="2138"/>
      <c r="F172" s="2138"/>
      <c r="G172" s="2138"/>
      <c r="H172" s="2138"/>
      <c r="I172" s="2138"/>
      <c r="J172" s="2138"/>
      <c r="K172" s="269"/>
      <c r="L172" s="269"/>
      <c r="M172" s="269"/>
      <c r="N172" s="269"/>
      <c r="O172" s="269"/>
    </row>
    <row r="173" spans="1:15" s="266" customFormat="1" ht="33" customHeight="1" thickBot="1" x14ac:dyDescent="0.2">
      <c r="A173" s="2136" t="s">
        <v>934</v>
      </c>
      <c r="B173" s="2136"/>
      <c r="C173" s="2137">
        <f>施設別教育訓練講座票!$B$19</f>
        <v>0</v>
      </c>
      <c r="D173" s="2138"/>
      <c r="E173" s="2138"/>
      <c r="F173" s="2138"/>
      <c r="G173" s="2138"/>
      <c r="H173" s="2138"/>
      <c r="I173" s="2138"/>
      <c r="J173" s="2138"/>
      <c r="K173" s="269"/>
      <c r="L173" s="269"/>
      <c r="M173" s="269"/>
      <c r="N173" s="269"/>
      <c r="O173" s="269"/>
    </row>
    <row r="174" spans="1:15" s="280" customFormat="1" ht="15.75" customHeight="1" x14ac:dyDescent="0.15">
      <c r="A174" s="2139" t="s">
        <v>935</v>
      </c>
      <c r="B174" s="2139"/>
      <c r="C174" s="2140">
        <f>個票ｰ1006!$J$183</f>
        <v>0</v>
      </c>
      <c r="D174" s="2141"/>
      <c r="E174" s="2141"/>
      <c r="F174" s="2141"/>
      <c r="G174" s="2141"/>
      <c r="H174" s="2141"/>
      <c r="I174" s="2141"/>
      <c r="J174" s="2141"/>
      <c r="K174" s="279"/>
      <c r="L174" s="279"/>
      <c r="M174" s="279"/>
      <c r="N174" s="279"/>
      <c r="O174" s="279"/>
    </row>
    <row r="175" spans="1:15" s="263" customFormat="1" ht="21.75" customHeight="1" x14ac:dyDescent="0.3">
      <c r="A175" s="2160" t="s">
        <v>901</v>
      </c>
      <c r="B175" s="2161"/>
      <c r="C175" s="2161"/>
      <c r="D175" s="2161"/>
      <c r="E175" s="2161"/>
      <c r="F175" s="2161"/>
      <c r="G175" s="2161"/>
      <c r="H175" s="2161"/>
      <c r="I175" s="2161"/>
      <c r="J175" s="2161"/>
    </row>
    <row r="176" spans="1:15" s="263" customFormat="1" ht="4.5" customHeight="1" x14ac:dyDescent="0.15">
      <c r="A176" s="264"/>
      <c r="B176" s="265"/>
    </row>
    <row r="177" spans="1:15" s="266" customFormat="1" ht="17.25" customHeight="1" x14ac:dyDescent="0.15">
      <c r="A177" s="2162">
        <f>C180</f>
        <v>0</v>
      </c>
      <c r="B177" s="2162"/>
      <c r="C177" s="2162"/>
      <c r="D177" s="2162"/>
      <c r="E177" s="2162"/>
      <c r="F177" s="2162"/>
      <c r="G177" s="2162"/>
      <c r="H177" s="2162"/>
      <c r="I177" s="2162"/>
      <c r="J177" s="2162"/>
    </row>
    <row r="178" spans="1:15" s="266" customFormat="1" ht="30" customHeight="1" thickBot="1" x14ac:dyDescent="0.2">
      <c r="A178" s="2163">
        <f>C181</f>
        <v>0</v>
      </c>
      <c r="B178" s="2163"/>
      <c r="C178" s="2163"/>
      <c r="D178" s="2163"/>
      <c r="E178" s="2163"/>
      <c r="F178" s="2163"/>
      <c r="G178" s="2163"/>
      <c r="H178" s="2163"/>
      <c r="I178" s="2163"/>
      <c r="J178" s="2163"/>
    </row>
    <row r="179" spans="1:15" s="266" customFormat="1" ht="4.5" customHeight="1" thickTop="1" x14ac:dyDescent="0.15">
      <c r="A179" s="267"/>
      <c r="B179" s="267"/>
      <c r="C179" s="267"/>
      <c r="D179" s="267"/>
      <c r="E179" s="267"/>
      <c r="F179" s="267"/>
      <c r="G179" s="267"/>
      <c r="H179" s="267"/>
      <c r="I179" s="267"/>
      <c r="J179" s="267"/>
      <c r="L179" s="268"/>
    </row>
    <row r="180" spans="1:15" s="266" customFormat="1" ht="15.95" customHeight="1" thickBot="1" x14ac:dyDescent="0.2">
      <c r="A180" s="2164" t="s">
        <v>902</v>
      </c>
      <c r="B180" s="2165"/>
      <c r="C180" s="2166">
        <f>'申請書・総括票（共通）'!$C$19</f>
        <v>0</v>
      </c>
      <c r="D180" s="2166"/>
      <c r="E180" s="2166"/>
      <c r="F180" s="2166"/>
      <c r="G180" s="2166"/>
      <c r="H180" s="2166"/>
      <c r="I180" s="2166"/>
      <c r="J180" s="2167"/>
      <c r="K180" s="269"/>
      <c r="L180" s="269"/>
      <c r="M180" s="269"/>
      <c r="N180" s="269"/>
      <c r="O180" s="269"/>
    </row>
    <row r="181" spans="1:15" s="266" customFormat="1" ht="15.95" customHeight="1" thickBot="1" x14ac:dyDescent="0.2">
      <c r="A181" s="2143" t="s">
        <v>903</v>
      </c>
      <c r="B181" s="2147"/>
      <c r="C181" s="2156">
        <f>'申請書・総括票（共通）'!B46</f>
        <v>0</v>
      </c>
      <c r="D181" s="2156"/>
      <c r="E181" s="2156"/>
      <c r="F181" s="2156"/>
      <c r="G181" s="2156"/>
      <c r="H181" s="2156"/>
      <c r="I181" s="2156"/>
      <c r="J181" s="2157"/>
      <c r="K181" s="269"/>
      <c r="L181" s="269"/>
      <c r="M181" s="269"/>
      <c r="N181" s="269"/>
      <c r="O181" s="269"/>
    </row>
    <row r="182" spans="1:15" s="266" customFormat="1" ht="15.95" customHeight="1" thickBot="1" x14ac:dyDescent="0.2">
      <c r="A182" s="2143" t="s">
        <v>904</v>
      </c>
      <c r="B182" s="2147"/>
      <c r="C182" s="2148"/>
      <c r="D182" s="2148"/>
      <c r="E182" s="2148"/>
      <c r="F182" s="2147" t="s">
        <v>905</v>
      </c>
      <c r="G182" s="2147"/>
      <c r="H182" s="270"/>
      <c r="I182" s="271" t="s">
        <v>906</v>
      </c>
      <c r="J182" s="272"/>
      <c r="K182" s="269"/>
      <c r="L182" s="269"/>
      <c r="M182" s="269"/>
      <c r="N182" s="269"/>
      <c r="O182" s="269"/>
    </row>
    <row r="183" spans="1:15" s="266" customFormat="1" ht="15.95" customHeight="1" thickBot="1" x14ac:dyDescent="0.2">
      <c r="A183" s="2143" t="s">
        <v>907</v>
      </c>
      <c r="B183" s="2147"/>
      <c r="C183" s="2156">
        <f>個票ｰ1007!E16</f>
        <v>0</v>
      </c>
      <c r="D183" s="2156"/>
      <c r="E183" s="2156"/>
      <c r="F183" s="2147" t="s">
        <v>908</v>
      </c>
      <c r="G183" s="2147"/>
      <c r="H183" s="273" t="e">
        <f>個票ｰ1007!#REF!</f>
        <v>#REF!</v>
      </c>
      <c r="I183" s="274" t="s">
        <v>909</v>
      </c>
      <c r="J183" s="274"/>
      <c r="K183" s="269"/>
      <c r="L183" s="269"/>
      <c r="M183" s="269"/>
      <c r="N183" s="269"/>
      <c r="O183" s="269"/>
    </row>
    <row r="184" spans="1:15" s="266" customFormat="1" ht="15.95" customHeight="1" thickBot="1" x14ac:dyDescent="0.2">
      <c r="A184" s="2143" t="s">
        <v>910</v>
      </c>
      <c r="B184" s="2147"/>
      <c r="C184" s="273">
        <f>個票ｰ1007!G14</f>
        <v>0</v>
      </c>
      <c r="D184" s="2158" t="s">
        <v>911</v>
      </c>
      <c r="E184" s="2159"/>
      <c r="F184" s="2147" t="s">
        <v>912</v>
      </c>
      <c r="G184" s="2147"/>
      <c r="H184" s="273">
        <f>個票ｰ1007!M14</f>
        <v>0</v>
      </c>
      <c r="I184" s="274" t="s">
        <v>913</v>
      </c>
      <c r="J184" s="274"/>
      <c r="K184" s="269"/>
      <c r="M184" s="269"/>
      <c r="N184" s="269"/>
      <c r="O184" s="269"/>
    </row>
    <row r="185" spans="1:15" s="266" customFormat="1" ht="15.95" customHeight="1" thickBot="1" x14ac:dyDescent="0.2">
      <c r="A185" s="2143" t="s">
        <v>914</v>
      </c>
      <c r="B185" s="2147"/>
      <c r="C185" s="2148"/>
      <c r="D185" s="2148"/>
      <c r="E185" s="2148"/>
      <c r="F185" s="2148"/>
      <c r="G185" s="2148"/>
      <c r="H185" s="2148"/>
      <c r="I185" s="2148"/>
      <c r="J185" s="2149"/>
      <c r="K185" s="269"/>
      <c r="M185" s="269"/>
      <c r="N185" s="269"/>
      <c r="O185" s="269"/>
    </row>
    <row r="186" spans="1:15" s="280" customFormat="1" ht="15.95" customHeight="1" thickBot="1" x14ac:dyDescent="0.2">
      <c r="A186" s="2143" t="s">
        <v>915</v>
      </c>
      <c r="B186" s="2147"/>
      <c r="C186" s="275" t="s">
        <v>916</v>
      </c>
      <c r="D186" s="276">
        <f>'訓練経費内訳票-1007'!Q14</f>
        <v>0</v>
      </c>
      <c r="E186" s="277" t="s">
        <v>917</v>
      </c>
      <c r="F186" s="276">
        <f>'訓練経費内訳票-1007'!Q18</f>
        <v>0</v>
      </c>
      <c r="G186" s="277" t="s">
        <v>665</v>
      </c>
      <c r="H186" s="276">
        <f>D186+F186</f>
        <v>0</v>
      </c>
      <c r="I186" s="278"/>
      <c r="J186" s="278"/>
      <c r="K186" s="279"/>
      <c r="M186" s="279"/>
      <c r="N186" s="279"/>
      <c r="O186" s="279"/>
    </row>
    <row r="187" spans="1:15" s="266" customFormat="1" ht="15.95" customHeight="1" thickBot="1" x14ac:dyDescent="0.2">
      <c r="A187" s="2150" t="s">
        <v>918</v>
      </c>
      <c r="B187" s="2151"/>
      <c r="C187" s="2152" t="s">
        <v>919</v>
      </c>
      <c r="D187" s="2152"/>
      <c r="E187" s="2152"/>
      <c r="F187" s="2147" t="s">
        <v>920</v>
      </c>
      <c r="G187" s="2147"/>
      <c r="H187" s="281"/>
      <c r="I187" s="282" t="s">
        <v>906</v>
      </c>
      <c r="J187" s="283"/>
      <c r="K187" s="269"/>
      <c r="L187" s="269"/>
      <c r="M187" s="269"/>
      <c r="N187" s="269"/>
      <c r="O187" s="269"/>
    </row>
    <row r="188" spans="1:15" s="266" customFormat="1" ht="4.5" customHeight="1" thickBot="1" x14ac:dyDescent="0.2">
      <c r="A188" s="284"/>
      <c r="B188" s="284"/>
      <c r="C188" s="284"/>
      <c r="D188" s="284"/>
      <c r="E188" s="284"/>
      <c r="F188" s="284"/>
      <c r="G188" s="284"/>
      <c r="H188" s="284"/>
      <c r="I188" s="284"/>
      <c r="J188" s="284"/>
      <c r="L188" s="268"/>
    </row>
    <row r="189" spans="1:15" s="266" customFormat="1" ht="4.5" customHeight="1" thickTop="1" thickBot="1" x14ac:dyDescent="0.2">
      <c r="A189" s="267"/>
      <c r="B189" s="267"/>
      <c r="C189" s="267"/>
      <c r="D189" s="267"/>
      <c r="E189" s="267"/>
      <c r="F189" s="267"/>
      <c r="G189" s="267"/>
      <c r="H189" s="267"/>
      <c r="I189" s="267"/>
      <c r="J189" s="267"/>
      <c r="L189" s="268"/>
    </row>
    <row r="190" spans="1:15" s="266" customFormat="1" ht="20.100000000000001" customHeight="1" thickTop="1" thickBot="1" x14ac:dyDescent="0.2">
      <c r="A190" s="2153" t="s">
        <v>921</v>
      </c>
      <c r="B190" s="2153"/>
      <c r="C190" s="2154">
        <f>個票ｰ1007!$F$49</f>
        <v>0</v>
      </c>
      <c r="D190" s="2155"/>
      <c r="E190" s="2155"/>
      <c r="F190" s="2155"/>
      <c r="G190" s="2155"/>
      <c r="H190" s="2155"/>
      <c r="I190" s="2155"/>
      <c r="J190" s="2155"/>
      <c r="K190" s="269"/>
      <c r="L190" s="269"/>
      <c r="M190" s="269"/>
      <c r="N190" s="269"/>
      <c r="O190" s="269"/>
    </row>
    <row r="191" spans="1:15" s="266" customFormat="1" ht="42" customHeight="1" thickBot="1" x14ac:dyDescent="0.2">
      <c r="A191" s="2142" t="s">
        <v>922</v>
      </c>
      <c r="B191" s="2142"/>
      <c r="C191" s="2137">
        <f>個票ｰ1007!$E$13</f>
        <v>0</v>
      </c>
      <c r="D191" s="2138"/>
      <c r="E191" s="2138"/>
      <c r="F191" s="2138"/>
      <c r="G191" s="2138"/>
      <c r="H191" s="2138"/>
      <c r="I191" s="2138"/>
      <c r="J191" s="2138"/>
      <c r="K191" s="269"/>
      <c r="L191" s="269"/>
      <c r="M191" s="269"/>
      <c r="N191" s="269"/>
      <c r="O191" s="269"/>
    </row>
    <row r="192" spans="1:15" s="266" customFormat="1" ht="26.1" customHeight="1" thickBot="1" x14ac:dyDescent="0.2">
      <c r="A192" s="2142" t="s">
        <v>923</v>
      </c>
      <c r="B192" s="2143"/>
      <c r="C192" s="2144" t="s">
        <v>924</v>
      </c>
      <c r="D192" s="2145"/>
      <c r="E192" s="2145"/>
      <c r="F192" s="2145"/>
      <c r="G192" s="2145"/>
      <c r="H192" s="2145"/>
      <c r="I192" s="2145"/>
      <c r="J192" s="2145"/>
      <c r="K192" s="269"/>
      <c r="L192" s="269"/>
      <c r="M192" s="269"/>
      <c r="N192" s="269"/>
      <c r="O192" s="269"/>
    </row>
    <row r="193" spans="1:15" s="266" customFormat="1" ht="78" customHeight="1" thickBot="1" x14ac:dyDescent="0.2">
      <c r="A193" s="2136" t="s">
        <v>925</v>
      </c>
      <c r="B193" s="2136"/>
      <c r="C193" s="2137" t="str">
        <f>個票ｰ1007!$E$64</f>
        <v xml:space="preserve"> ▼ 以下目標とするレベルに該当する場合は○を記入</v>
      </c>
      <c r="D193" s="2138"/>
      <c r="E193" s="2138"/>
      <c r="F193" s="2138"/>
      <c r="G193" s="2138"/>
      <c r="H193" s="2138"/>
      <c r="I193" s="2138"/>
      <c r="J193" s="2138"/>
      <c r="K193" s="269"/>
      <c r="L193" s="269"/>
      <c r="M193" s="269"/>
      <c r="N193" s="269"/>
      <c r="O193" s="269"/>
    </row>
    <row r="194" spans="1:15" s="266" customFormat="1" ht="78" customHeight="1" thickBot="1" x14ac:dyDescent="0.2">
      <c r="A194" s="2136" t="s">
        <v>926</v>
      </c>
      <c r="B194" s="2136"/>
      <c r="C194" s="2137">
        <f>個票ｰ1007!$E$67</f>
        <v>0</v>
      </c>
      <c r="D194" s="2138"/>
      <c r="E194" s="2138"/>
      <c r="F194" s="2138"/>
      <c r="G194" s="2138"/>
      <c r="H194" s="2138"/>
      <c r="I194" s="2138"/>
      <c r="J194" s="2138"/>
      <c r="K194" s="269"/>
      <c r="L194" s="269"/>
      <c r="M194" s="269"/>
      <c r="N194" s="269"/>
      <c r="O194" s="269"/>
    </row>
    <row r="195" spans="1:15" s="266" customFormat="1" ht="33.950000000000003" customHeight="1" thickBot="1" x14ac:dyDescent="0.2">
      <c r="A195" s="2146" t="s">
        <v>927</v>
      </c>
      <c r="B195" s="2146"/>
      <c r="C195" s="2137">
        <f>個票ｰ1007!$E$174</f>
        <v>0</v>
      </c>
      <c r="D195" s="2138"/>
      <c r="E195" s="2138"/>
      <c r="F195" s="2138"/>
      <c r="G195" s="2138"/>
      <c r="H195" s="2138"/>
      <c r="I195" s="2138"/>
      <c r="J195" s="2138"/>
      <c r="K195" s="269"/>
      <c r="L195" s="269"/>
      <c r="M195" s="269"/>
      <c r="N195" s="269"/>
      <c r="O195" s="269"/>
    </row>
    <row r="196" spans="1:15" s="266" customFormat="1" ht="33.950000000000003" customHeight="1" thickBot="1" x14ac:dyDescent="0.2">
      <c r="A196" s="2136" t="s">
        <v>928</v>
      </c>
      <c r="B196" s="2136"/>
      <c r="C196" s="2137">
        <f>個票ｰ1007!$E$175</f>
        <v>0</v>
      </c>
      <c r="D196" s="2138"/>
      <c r="E196" s="2138"/>
      <c r="F196" s="2138"/>
      <c r="G196" s="2138"/>
      <c r="H196" s="2138"/>
      <c r="I196" s="2138"/>
      <c r="J196" s="2138"/>
      <c r="K196" s="269"/>
      <c r="L196" s="269"/>
      <c r="M196" s="269"/>
      <c r="N196" s="269"/>
      <c r="O196" s="269"/>
    </row>
    <row r="197" spans="1:15" s="266" customFormat="1" ht="33.950000000000003" customHeight="1" thickBot="1" x14ac:dyDescent="0.2">
      <c r="A197" s="2136" t="s">
        <v>929</v>
      </c>
      <c r="B197" s="2136"/>
      <c r="C197" s="2137">
        <f>個票ｰ1007!$E$181</f>
        <v>0</v>
      </c>
      <c r="D197" s="2138"/>
      <c r="E197" s="2138"/>
      <c r="F197" s="2138"/>
      <c r="G197" s="2138"/>
      <c r="H197" s="2138"/>
      <c r="I197" s="2138"/>
      <c r="J197" s="2138"/>
      <c r="K197" s="269"/>
      <c r="L197" s="269"/>
      <c r="M197" s="269"/>
      <c r="N197" s="269"/>
      <c r="O197" s="269"/>
    </row>
    <row r="198" spans="1:15" s="266" customFormat="1" ht="42" customHeight="1" thickBot="1" x14ac:dyDescent="0.2">
      <c r="A198" s="2136" t="s">
        <v>930</v>
      </c>
      <c r="B198" s="2136"/>
      <c r="C198" s="2137">
        <f>個票ｰ1007!$E$182</f>
        <v>0</v>
      </c>
      <c r="D198" s="2138"/>
      <c r="E198" s="2138"/>
      <c r="F198" s="2138"/>
      <c r="G198" s="2138"/>
      <c r="H198" s="2138"/>
      <c r="I198" s="2138"/>
      <c r="J198" s="2138"/>
      <c r="K198" s="269"/>
      <c r="L198" s="269"/>
      <c r="M198" s="269"/>
      <c r="N198" s="269"/>
      <c r="O198" s="269"/>
    </row>
    <row r="199" spans="1:15" s="266" customFormat="1" ht="33.75" customHeight="1" thickBot="1" x14ac:dyDescent="0.2">
      <c r="A199" s="2136" t="s">
        <v>931</v>
      </c>
      <c r="B199" s="2136"/>
      <c r="C199" s="2137" t="e">
        <f>個票ｰ1007!#REF!</f>
        <v>#REF!</v>
      </c>
      <c r="D199" s="2138"/>
      <c r="E199" s="2138"/>
      <c r="F199" s="2138"/>
      <c r="G199" s="2138"/>
      <c r="H199" s="2138"/>
      <c r="I199" s="2138"/>
      <c r="J199" s="2138"/>
      <c r="K199" s="269"/>
      <c r="L199" s="269"/>
      <c r="M199" s="269"/>
      <c r="N199" s="269"/>
      <c r="O199" s="269"/>
    </row>
    <row r="200" spans="1:15" s="266" customFormat="1" ht="33" customHeight="1" thickBot="1" x14ac:dyDescent="0.2">
      <c r="A200" s="2136" t="s">
        <v>932</v>
      </c>
      <c r="B200" s="2136"/>
      <c r="C200" s="2137">
        <f>個票ｰ1007!$E$200</f>
        <v>0</v>
      </c>
      <c r="D200" s="2138"/>
      <c r="E200" s="2138"/>
      <c r="F200" s="2138"/>
      <c r="G200" s="2138"/>
      <c r="H200" s="2138"/>
      <c r="I200" s="2138"/>
      <c r="J200" s="2138"/>
      <c r="K200" s="269"/>
      <c r="L200" s="269"/>
      <c r="M200" s="269"/>
      <c r="N200" s="269"/>
      <c r="O200" s="269"/>
    </row>
    <row r="201" spans="1:15" s="266" customFormat="1" ht="33" customHeight="1" thickBot="1" x14ac:dyDescent="0.2">
      <c r="A201" s="2136" t="s">
        <v>933</v>
      </c>
      <c r="B201" s="2136"/>
      <c r="C201" s="2137" t="str">
        <f>個票ｰ1007!$E$202</f>
        <v xml:space="preserve"> ▼ eラーニングなどの活用、夜間開講や振替授業など、社会人に配慮した制度等を記載</v>
      </c>
      <c r="D201" s="2138"/>
      <c r="E201" s="2138"/>
      <c r="F201" s="2138"/>
      <c r="G201" s="2138"/>
      <c r="H201" s="2138"/>
      <c r="I201" s="2138"/>
      <c r="J201" s="2138"/>
      <c r="K201" s="269"/>
      <c r="L201" s="269"/>
      <c r="M201" s="269"/>
      <c r="N201" s="269"/>
      <c r="O201" s="269"/>
    </row>
    <row r="202" spans="1:15" s="266" customFormat="1" ht="33" customHeight="1" thickBot="1" x14ac:dyDescent="0.2">
      <c r="A202" s="2136" t="s">
        <v>934</v>
      </c>
      <c r="B202" s="2136"/>
      <c r="C202" s="2137">
        <f>施設別教育訓練講座票!$B$19</f>
        <v>0</v>
      </c>
      <c r="D202" s="2138"/>
      <c r="E202" s="2138"/>
      <c r="F202" s="2138"/>
      <c r="G202" s="2138"/>
      <c r="H202" s="2138"/>
      <c r="I202" s="2138"/>
      <c r="J202" s="2138"/>
      <c r="K202" s="269"/>
      <c r="L202" s="269"/>
      <c r="M202" s="269"/>
      <c r="N202" s="269"/>
      <c r="O202" s="269"/>
    </row>
    <row r="203" spans="1:15" s="266" customFormat="1" ht="18.75" customHeight="1" x14ac:dyDescent="0.15">
      <c r="A203" s="2139" t="s">
        <v>935</v>
      </c>
      <c r="B203" s="2139"/>
      <c r="C203" s="2140">
        <f>個票ｰ1007!$J$183</f>
        <v>0</v>
      </c>
      <c r="D203" s="2141"/>
      <c r="E203" s="2141"/>
      <c r="F203" s="2141"/>
      <c r="G203" s="2141"/>
      <c r="H203" s="2141"/>
      <c r="I203" s="2141"/>
      <c r="J203" s="2141"/>
      <c r="K203" s="269"/>
      <c r="L203" s="269"/>
      <c r="M203" s="269"/>
      <c r="N203" s="269"/>
      <c r="O203" s="269"/>
    </row>
    <row r="204" spans="1:15" s="263" customFormat="1" ht="21.75" customHeight="1" x14ac:dyDescent="0.3">
      <c r="A204" s="2160" t="s">
        <v>901</v>
      </c>
      <c r="B204" s="2161"/>
      <c r="C204" s="2161"/>
      <c r="D204" s="2161"/>
      <c r="E204" s="2161"/>
      <c r="F204" s="2161"/>
      <c r="G204" s="2161"/>
      <c r="H204" s="2161"/>
      <c r="I204" s="2161"/>
      <c r="J204" s="2161"/>
    </row>
    <row r="205" spans="1:15" s="263" customFormat="1" ht="4.5" customHeight="1" x14ac:dyDescent="0.15">
      <c r="A205" s="264"/>
      <c r="B205" s="265"/>
    </row>
    <row r="206" spans="1:15" s="266" customFormat="1" ht="17.25" customHeight="1" x14ac:dyDescent="0.15">
      <c r="A206" s="2162">
        <f>C209</f>
        <v>0</v>
      </c>
      <c r="B206" s="2162"/>
      <c r="C206" s="2162"/>
      <c r="D206" s="2162"/>
      <c r="E206" s="2162"/>
      <c r="F206" s="2162"/>
      <c r="G206" s="2162"/>
      <c r="H206" s="2162"/>
      <c r="I206" s="2162"/>
      <c r="J206" s="2162"/>
    </row>
    <row r="207" spans="1:15" s="266" customFormat="1" ht="30" customHeight="1" thickBot="1" x14ac:dyDescent="0.2">
      <c r="A207" s="2163">
        <f>C210</f>
        <v>0</v>
      </c>
      <c r="B207" s="2163"/>
      <c r="C207" s="2163"/>
      <c r="D207" s="2163"/>
      <c r="E207" s="2163"/>
      <c r="F207" s="2163"/>
      <c r="G207" s="2163"/>
      <c r="H207" s="2163"/>
      <c r="I207" s="2163"/>
      <c r="J207" s="2163"/>
    </row>
    <row r="208" spans="1:15" s="266" customFormat="1" ht="4.5" customHeight="1" thickTop="1" x14ac:dyDescent="0.15">
      <c r="A208" s="267"/>
      <c r="B208" s="267"/>
      <c r="C208" s="267"/>
      <c r="D208" s="267"/>
      <c r="E208" s="267"/>
      <c r="F208" s="267"/>
      <c r="G208" s="267"/>
      <c r="H208" s="267"/>
      <c r="I208" s="267"/>
      <c r="J208" s="267"/>
      <c r="L208" s="268"/>
    </row>
    <row r="209" spans="1:15" s="266" customFormat="1" ht="15.95" customHeight="1" thickBot="1" x14ac:dyDescent="0.2">
      <c r="A209" s="2164" t="s">
        <v>902</v>
      </c>
      <c r="B209" s="2165"/>
      <c r="C209" s="2166">
        <f>'申請書・総括票（共通）'!$C$19</f>
        <v>0</v>
      </c>
      <c r="D209" s="2166"/>
      <c r="E209" s="2166"/>
      <c r="F209" s="2166"/>
      <c r="G209" s="2166"/>
      <c r="H209" s="2166"/>
      <c r="I209" s="2166"/>
      <c r="J209" s="2167"/>
      <c r="K209" s="269"/>
      <c r="L209" s="269"/>
      <c r="M209" s="269"/>
      <c r="N209" s="269"/>
      <c r="O209" s="269"/>
    </row>
    <row r="210" spans="1:15" s="266" customFormat="1" ht="15.95" customHeight="1" thickBot="1" x14ac:dyDescent="0.2">
      <c r="A210" s="2143" t="s">
        <v>903</v>
      </c>
      <c r="B210" s="2147"/>
      <c r="C210" s="2156">
        <f>'申請書・総括票（共通）'!B47</f>
        <v>0</v>
      </c>
      <c r="D210" s="2156"/>
      <c r="E210" s="2156"/>
      <c r="F210" s="2156"/>
      <c r="G210" s="2156"/>
      <c r="H210" s="2156"/>
      <c r="I210" s="2156"/>
      <c r="J210" s="2157"/>
      <c r="K210" s="269"/>
      <c r="L210" s="269"/>
      <c r="M210" s="269"/>
      <c r="N210" s="269"/>
      <c r="O210" s="269"/>
    </row>
    <row r="211" spans="1:15" s="266" customFormat="1" ht="15.95" customHeight="1" thickBot="1" x14ac:dyDescent="0.2">
      <c r="A211" s="2143" t="s">
        <v>904</v>
      </c>
      <c r="B211" s="2147"/>
      <c r="C211" s="2148"/>
      <c r="D211" s="2148"/>
      <c r="E211" s="2148"/>
      <c r="F211" s="2147" t="s">
        <v>905</v>
      </c>
      <c r="G211" s="2147"/>
      <c r="H211" s="270"/>
      <c r="I211" s="271" t="s">
        <v>906</v>
      </c>
      <c r="J211" s="272"/>
      <c r="K211" s="269"/>
      <c r="L211" s="269"/>
      <c r="M211" s="269"/>
      <c r="N211" s="269"/>
      <c r="O211" s="269"/>
    </row>
    <row r="212" spans="1:15" s="266" customFormat="1" ht="15.95" customHeight="1" thickBot="1" x14ac:dyDescent="0.2">
      <c r="A212" s="2143" t="s">
        <v>907</v>
      </c>
      <c r="B212" s="2147"/>
      <c r="C212" s="2156">
        <f>個票ｰ1008!E16</f>
        <v>0</v>
      </c>
      <c r="D212" s="2156"/>
      <c r="E212" s="2156"/>
      <c r="F212" s="2147" t="s">
        <v>908</v>
      </c>
      <c r="G212" s="2147"/>
      <c r="H212" s="273" t="e">
        <f>個票ｰ1008!#REF!</f>
        <v>#REF!</v>
      </c>
      <c r="I212" s="274" t="s">
        <v>909</v>
      </c>
      <c r="J212" s="274"/>
      <c r="K212" s="269"/>
      <c r="L212" s="269"/>
      <c r="M212" s="269"/>
      <c r="N212" s="269"/>
      <c r="O212" s="269"/>
    </row>
    <row r="213" spans="1:15" s="266" customFormat="1" ht="15.95" customHeight="1" thickBot="1" x14ac:dyDescent="0.2">
      <c r="A213" s="2143" t="s">
        <v>910</v>
      </c>
      <c r="B213" s="2147"/>
      <c r="C213" s="273">
        <f>個票ｰ1008!G14</f>
        <v>0</v>
      </c>
      <c r="D213" s="2158" t="s">
        <v>911</v>
      </c>
      <c r="E213" s="2159"/>
      <c r="F213" s="2147" t="s">
        <v>912</v>
      </c>
      <c r="G213" s="2147"/>
      <c r="H213" s="273">
        <f>個票ｰ1008!M14</f>
        <v>0</v>
      </c>
      <c r="I213" s="274" t="s">
        <v>913</v>
      </c>
      <c r="J213" s="274"/>
      <c r="K213" s="269"/>
      <c r="M213" s="269"/>
      <c r="N213" s="269"/>
      <c r="O213" s="269"/>
    </row>
    <row r="214" spans="1:15" s="266" customFormat="1" ht="15.95" customHeight="1" thickBot="1" x14ac:dyDescent="0.2">
      <c r="A214" s="2143" t="s">
        <v>914</v>
      </c>
      <c r="B214" s="2147"/>
      <c r="C214" s="2148"/>
      <c r="D214" s="2148"/>
      <c r="E214" s="2148"/>
      <c r="F214" s="2148"/>
      <c r="G214" s="2148"/>
      <c r="H214" s="2148"/>
      <c r="I214" s="2148"/>
      <c r="J214" s="2149"/>
      <c r="K214" s="269"/>
      <c r="M214" s="269"/>
      <c r="N214" s="269"/>
      <c r="O214" s="269"/>
    </row>
    <row r="215" spans="1:15" s="280" customFormat="1" ht="15.95" customHeight="1" thickBot="1" x14ac:dyDescent="0.2">
      <c r="A215" s="2143" t="s">
        <v>915</v>
      </c>
      <c r="B215" s="2147"/>
      <c r="C215" s="275" t="s">
        <v>916</v>
      </c>
      <c r="D215" s="276">
        <f>'訓練経費内訳票-1008'!Q14</f>
        <v>0</v>
      </c>
      <c r="E215" s="277" t="s">
        <v>917</v>
      </c>
      <c r="F215" s="276">
        <f>'訓練経費内訳票-1008'!Q18</f>
        <v>0</v>
      </c>
      <c r="G215" s="277" t="s">
        <v>665</v>
      </c>
      <c r="H215" s="276">
        <f>D215+F215</f>
        <v>0</v>
      </c>
      <c r="I215" s="278"/>
      <c r="J215" s="278"/>
      <c r="K215" s="279"/>
      <c r="M215" s="279"/>
      <c r="N215" s="279"/>
      <c r="O215" s="279"/>
    </row>
    <row r="216" spans="1:15" s="266" customFormat="1" ht="15.95" customHeight="1" thickBot="1" x14ac:dyDescent="0.2">
      <c r="A216" s="2150" t="s">
        <v>918</v>
      </c>
      <c r="B216" s="2151"/>
      <c r="C216" s="2152" t="s">
        <v>919</v>
      </c>
      <c r="D216" s="2152"/>
      <c r="E216" s="2152"/>
      <c r="F216" s="2147" t="s">
        <v>920</v>
      </c>
      <c r="G216" s="2147"/>
      <c r="H216" s="281"/>
      <c r="I216" s="282" t="s">
        <v>906</v>
      </c>
      <c r="J216" s="283"/>
      <c r="K216" s="269"/>
      <c r="L216" s="269"/>
      <c r="M216" s="269"/>
      <c r="N216" s="269"/>
      <c r="O216" s="269"/>
    </row>
    <row r="217" spans="1:15" s="266" customFormat="1" ht="4.5" customHeight="1" thickBot="1" x14ac:dyDescent="0.2">
      <c r="A217" s="284"/>
      <c r="B217" s="284"/>
      <c r="C217" s="284"/>
      <c r="D217" s="284"/>
      <c r="E217" s="284"/>
      <c r="F217" s="284"/>
      <c r="G217" s="284"/>
      <c r="H217" s="284"/>
      <c r="I217" s="284"/>
      <c r="J217" s="284"/>
      <c r="L217" s="268"/>
    </row>
    <row r="218" spans="1:15" s="266" customFormat="1" ht="4.5" customHeight="1" thickTop="1" thickBot="1" x14ac:dyDescent="0.2">
      <c r="A218" s="267"/>
      <c r="B218" s="267"/>
      <c r="C218" s="267"/>
      <c r="D218" s="267"/>
      <c r="E218" s="267"/>
      <c r="F218" s="267"/>
      <c r="G218" s="267"/>
      <c r="H218" s="267"/>
      <c r="I218" s="267"/>
      <c r="J218" s="267"/>
      <c r="L218" s="268"/>
    </row>
    <row r="219" spans="1:15" s="266" customFormat="1" ht="20.100000000000001" customHeight="1" thickTop="1" thickBot="1" x14ac:dyDescent="0.2">
      <c r="A219" s="2153" t="s">
        <v>921</v>
      </c>
      <c r="B219" s="2153"/>
      <c r="C219" s="2154">
        <f>個票ｰ1008!$F$49</f>
        <v>0</v>
      </c>
      <c r="D219" s="2155"/>
      <c r="E219" s="2155"/>
      <c r="F219" s="2155"/>
      <c r="G219" s="2155"/>
      <c r="H219" s="2155"/>
      <c r="I219" s="2155"/>
      <c r="J219" s="2155"/>
      <c r="K219" s="269"/>
      <c r="L219" s="269"/>
      <c r="M219" s="269"/>
      <c r="N219" s="269"/>
      <c r="O219" s="269"/>
    </row>
    <row r="220" spans="1:15" s="266" customFormat="1" ht="42" customHeight="1" thickBot="1" x14ac:dyDescent="0.2">
      <c r="A220" s="2142" t="s">
        <v>922</v>
      </c>
      <c r="B220" s="2142"/>
      <c r="C220" s="2137">
        <f>個票ｰ1008!$E$13</f>
        <v>0</v>
      </c>
      <c r="D220" s="2138"/>
      <c r="E220" s="2138"/>
      <c r="F220" s="2138"/>
      <c r="G220" s="2138"/>
      <c r="H220" s="2138"/>
      <c r="I220" s="2138"/>
      <c r="J220" s="2138"/>
      <c r="K220" s="269"/>
      <c r="L220" s="269"/>
      <c r="M220" s="269"/>
      <c r="N220" s="269"/>
      <c r="O220" s="269"/>
    </row>
    <row r="221" spans="1:15" s="266" customFormat="1" ht="26.1" customHeight="1" thickBot="1" x14ac:dyDescent="0.2">
      <c r="A221" s="2142" t="s">
        <v>923</v>
      </c>
      <c r="B221" s="2143"/>
      <c r="C221" s="2144" t="s">
        <v>924</v>
      </c>
      <c r="D221" s="2145"/>
      <c r="E221" s="2145"/>
      <c r="F221" s="2145"/>
      <c r="G221" s="2145"/>
      <c r="H221" s="2145"/>
      <c r="I221" s="2145"/>
      <c r="J221" s="2145"/>
      <c r="K221" s="269"/>
      <c r="L221" s="269"/>
      <c r="M221" s="269"/>
      <c r="N221" s="269"/>
      <c r="O221" s="269"/>
    </row>
    <row r="222" spans="1:15" s="266" customFormat="1" ht="78" customHeight="1" thickBot="1" x14ac:dyDescent="0.2">
      <c r="A222" s="2136" t="s">
        <v>925</v>
      </c>
      <c r="B222" s="2136"/>
      <c r="C222" s="2137" t="str">
        <f>個票ｰ1008!$E$64</f>
        <v xml:space="preserve"> ▼ 以下目標とするレベルに該当する場合は○を記入</v>
      </c>
      <c r="D222" s="2138"/>
      <c r="E222" s="2138"/>
      <c r="F222" s="2138"/>
      <c r="G222" s="2138"/>
      <c r="H222" s="2138"/>
      <c r="I222" s="2138"/>
      <c r="J222" s="2138"/>
      <c r="K222" s="269"/>
      <c r="L222" s="269"/>
      <c r="M222" s="269"/>
      <c r="N222" s="269"/>
      <c r="O222" s="269"/>
    </row>
    <row r="223" spans="1:15" s="266" customFormat="1" ht="78" customHeight="1" thickBot="1" x14ac:dyDescent="0.2">
      <c r="A223" s="2136" t="s">
        <v>926</v>
      </c>
      <c r="B223" s="2136"/>
      <c r="C223" s="2137">
        <f>個票ｰ1008!$E$67</f>
        <v>0</v>
      </c>
      <c r="D223" s="2138"/>
      <c r="E223" s="2138"/>
      <c r="F223" s="2138"/>
      <c r="G223" s="2138"/>
      <c r="H223" s="2138"/>
      <c r="I223" s="2138"/>
      <c r="J223" s="2138"/>
      <c r="K223" s="269"/>
      <c r="L223" s="269"/>
      <c r="M223" s="269"/>
      <c r="N223" s="269"/>
      <c r="O223" s="269"/>
    </row>
    <row r="224" spans="1:15" s="266" customFormat="1" ht="33.950000000000003" customHeight="1" thickBot="1" x14ac:dyDescent="0.2">
      <c r="A224" s="2146" t="s">
        <v>927</v>
      </c>
      <c r="B224" s="2146"/>
      <c r="C224" s="2137">
        <f>個票ｰ1008!$E$174</f>
        <v>0</v>
      </c>
      <c r="D224" s="2138"/>
      <c r="E224" s="2138"/>
      <c r="F224" s="2138"/>
      <c r="G224" s="2138"/>
      <c r="H224" s="2138"/>
      <c r="I224" s="2138"/>
      <c r="J224" s="2138"/>
      <c r="K224" s="269"/>
      <c r="L224" s="269"/>
      <c r="M224" s="269"/>
      <c r="N224" s="269"/>
      <c r="O224" s="269"/>
    </row>
    <row r="225" spans="1:15" s="266" customFormat="1" ht="33.950000000000003" customHeight="1" thickBot="1" x14ac:dyDescent="0.2">
      <c r="A225" s="2136" t="s">
        <v>928</v>
      </c>
      <c r="B225" s="2136"/>
      <c r="C225" s="2137">
        <f>個票ｰ1008!$E$175</f>
        <v>0</v>
      </c>
      <c r="D225" s="2138"/>
      <c r="E225" s="2138"/>
      <c r="F225" s="2138"/>
      <c r="G225" s="2138"/>
      <c r="H225" s="2138"/>
      <c r="I225" s="2138"/>
      <c r="J225" s="2138"/>
      <c r="K225" s="269"/>
      <c r="L225" s="269"/>
      <c r="M225" s="269"/>
      <c r="N225" s="269"/>
      <c r="O225" s="269"/>
    </row>
    <row r="226" spans="1:15" s="266" customFormat="1" ht="33.950000000000003" customHeight="1" thickBot="1" x14ac:dyDescent="0.2">
      <c r="A226" s="2136" t="s">
        <v>929</v>
      </c>
      <c r="B226" s="2136"/>
      <c r="C226" s="2137">
        <f>個票ｰ1008!$E$181</f>
        <v>0</v>
      </c>
      <c r="D226" s="2138"/>
      <c r="E226" s="2138"/>
      <c r="F226" s="2138"/>
      <c r="G226" s="2138"/>
      <c r="H226" s="2138"/>
      <c r="I226" s="2138"/>
      <c r="J226" s="2138"/>
      <c r="K226" s="269"/>
      <c r="L226" s="269"/>
      <c r="M226" s="269"/>
      <c r="N226" s="269"/>
      <c r="O226" s="269"/>
    </row>
    <row r="227" spans="1:15" s="266" customFormat="1" ht="42" customHeight="1" thickBot="1" x14ac:dyDescent="0.2">
      <c r="A227" s="2136" t="s">
        <v>930</v>
      </c>
      <c r="B227" s="2136"/>
      <c r="C227" s="2137">
        <f>個票ｰ1008!$E$182</f>
        <v>0</v>
      </c>
      <c r="D227" s="2138"/>
      <c r="E227" s="2138"/>
      <c r="F227" s="2138"/>
      <c r="G227" s="2138"/>
      <c r="H227" s="2138"/>
      <c r="I227" s="2138"/>
      <c r="J227" s="2138"/>
      <c r="K227" s="269"/>
      <c r="L227" s="269"/>
      <c r="M227" s="269"/>
      <c r="N227" s="269"/>
      <c r="O227" s="269"/>
    </row>
    <row r="228" spans="1:15" s="266" customFormat="1" ht="33.75" customHeight="1" thickBot="1" x14ac:dyDescent="0.2">
      <c r="A228" s="2136" t="s">
        <v>931</v>
      </c>
      <c r="B228" s="2136"/>
      <c r="C228" s="2137" t="e">
        <f>個票ｰ1008!#REF!</f>
        <v>#REF!</v>
      </c>
      <c r="D228" s="2138"/>
      <c r="E228" s="2138"/>
      <c r="F228" s="2138"/>
      <c r="G228" s="2138"/>
      <c r="H228" s="2138"/>
      <c r="I228" s="2138"/>
      <c r="J228" s="2138"/>
      <c r="K228" s="269"/>
      <c r="L228" s="269"/>
      <c r="M228" s="269"/>
      <c r="N228" s="269"/>
      <c r="O228" s="269"/>
    </row>
    <row r="229" spans="1:15" s="266" customFormat="1" ht="33" customHeight="1" thickBot="1" x14ac:dyDescent="0.2">
      <c r="A229" s="2136" t="s">
        <v>932</v>
      </c>
      <c r="B229" s="2136"/>
      <c r="C229" s="2137">
        <f>個票ｰ1008!$E$200</f>
        <v>0</v>
      </c>
      <c r="D229" s="2138"/>
      <c r="E229" s="2138"/>
      <c r="F229" s="2138"/>
      <c r="G229" s="2138"/>
      <c r="H229" s="2138"/>
      <c r="I229" s="2138"/>
      <c r="J229" s="2138"/>
      <c r="K229" s="269"/>
      <c r="L229" s="269"/>
      <c r="M229" s="269"/>
      <c r="N229" s="269"/>
      <c r="O229" s="269"/>
    </row>
    <row r="230" spans="1:15" s="266" customFormat="1" ht="33" customHeight="1" thickBot="1" x14ac:dyDescent="0.2">
      <c r="A230" s="2136" t="s">
        <v>933</v>
      </c>
      <c r="B230" s="2136"/>
      <c r="C230" s="2137" t="str">
        <f>個票ｰ1008!$E$202</f>
        <v xml:space="preserve"> ▼ eラーニングなどの活用、夜間開講や振替授業など、社会人に配慮した制度等を記載</v>
      </c>
      <c r="D230" s="2138"/>
      <c r="E230" s="2138"/>
      <c r="F230" s="2138"/>
      <c r="G230" s="2138"/>
      <c r="H230" s="2138"/>
      <c r="I230" s="2138"/>
      <c r="J230" s="2138"/>
      <c r="K230" s="269"/>
      <c r="L230" s="269"/>
      <c r="M230" s="269"/>
      <c r="N230" s="269"/>
      <c r="O230" s="269"/>
    </row>
    <row r="231" spans="1:15" s="266" customFormat="1" ht="33" customHeight="1" thickBot="1" x14ac:dyDescent="0.2">
      <c r="A231" s="2136" t="s">
        <v>934</v>
      </c>
      <c r="B231" s="2136"/>
      <c r="C231" s="2137">
        <f>施設別教育訓練講座票!$B$19</f>
        <v>0</v>
      </c>
      <c r="D231" s="2138"/>
      <c r="E231" s="2138"/>
      <c r="F231" s="2138"/>
      <c r="G231" s="2138"/>
      <c r="H231" s="2138"/>
      <c r="I231" s="2138"/>
      <c r="J231" s="2138"/>
      <c r="K231" s="269"/>
      <c r="L231" s="269"/>
      <c r="M231" s="269"/>
      <c r="N231" s="269"/>
      <c r="O231" s="269"/>
    </row>
    <row r="232" spans="1:15" s="280" customFormat="1" ht="15.75" customHeight="1" x14ac:dyDescent="0.15">
      <c r="A232" s="2139" t="s">
        <v>935</v>
      </c>
      <c r="B232" s="2139"/>
      <c r="C232" s="2140">
        <f>個票ｰ1008!$J$183</f>
        <v>0</v>
      </c>
      <c r="D232" s="2141"/>
      <c r="E232" s="2141"/>
      <c r="F232" s="2141"/>
      <c r="G232" s="2141"/>
      <c r="H232" s="2141"/>
      <c r="I232" s="2141"/>
      <c r="J232" s="2141"/>
      <c r="K232" s="279"/>
      <c r="L232" s="279"/>
      <c r="M232" s="279"/>
      <c r="N232" s="279"/>
      <c r="O232" s="279"/>
    </row>
    <row r="233" spans="1:15" s="263" customFormat="1" ht="21.75" customHeight="1" x14ac:dyDescent="0.3">
      <c r="A233" s="2160" t="s">
        <v>901</v>
      </c>
      <c r="B233" s="2161"/>
      <c r="C233" s="2161"/>
      <c r="D233" s="2161"/>
      <c r="E233" s="2161"/>
      <c r="F233" s="2161"/>
      <c r="G233" s="2161"/>
      <c r="H233" s="2161"/>
      <c r="I233" s="2161"/>
      <c r="J233" s="2161"/>
    </row>
    <row r="234" spans="1:15" s="263" customFormat="1" ht="4.5" customHeight="1" x14ac:dyDescent="0.15">
      <c r="A234" s="264"/>
      <c r="B234" s="265"/>
    </row>
    <row r="235" spans="1:15" s="266" customFormat="1" ht="17.25" customHeight="1" x14ac:dyDescent="0.15">
      <c r="A235" s="2162">
        <f>C238</f>
        <v>0</v>
      </c>
      <c r="B235" s="2162"/>
      <c r="C235" s="2162"/>
      <c r="D235" s="2162"/>
      <c r="E235" s="2162"/>
      <c r="F235" s="2162"/>
      <c r="G235" s="2162"/>
      <c r="H235" s="2162"/>
      <c r="I235" s="2162"/>
      <c r="J235" s="2162"/>
    </row>
    <row r="236" spans="1:15" s="266" customFormat="1" ht="30" customHeight="1" thickBot="1" x14ac:dyDescent="0.2">
      <c r="A236" s="2163">
        <f>C239</f>
        <v>0</v>
      </c>
      <c r="B236" s="2163"/>
      <c r="C236" s="2163"/>
      <c r="D236" s="2163"/>
      <c r="E236" s="2163"/>
      <c r="F236" s="2163"/>
      <c r="G236" s="2163"/>
      <c r="H236" s="2163"/>
      <c r="I236" s="2163"/>
      <c r="J236" s="2163"/>
    </row>
    <row r="237" spans="1:15" s="266" customFormat="1" ht="4.5" customHeight="1" thickTop="1" x14ac:dyDescent="0.15">
      <c r="A237" s="267"/>
      <c r="B237" s="267"/>
      <c r="C237" s="267"/>
      <c r="D237" s="267"/>
      <c r="E237" s="267"/>
      <c r="F237" s="267"/>
      <c r="G237" s="267"/>
      <c r="H237" s="267"/>
      <c r="I237" s="267"/>
      <c r="J237" s="267"/>
      <c r="L237" s="268"/>
    </row>
    <row r="238" spans="1:15" s="266" customFormat="1" ht="15.95" customHeight="1" thickBot="1" x14ac:dyDescent="0.2">
      <c r="A238" s="2164" t="s">
        <v>902</v>
      </c>
      <c r="B238" s="2165"/>
      <c r="C238" s="2166">
        <f>'申請書・総括票（共通）'!$C$19</f>
        <v>0</v>
      </c>
      <c r="D238" s="2166"/>
      <c r="E238" s="2166"/>
      <c r="F238" s="2166"/>
      <c r="G238" s="2166"/>
      <c r="H238" s="2166"/>
      <c r="I238" s="2166"/>
      <c r="J238" s="2167"/>
      <c r="K238" s="269"/>
      <c r="L238" s="269"/>
      <c r="M238" s="269"/>
      <c r="N238" s="269"/>
      <c r="O238" s="269"/>
    </row>
    <row r="239" spans="1:15" s="266" customFormat="1" ht="15.95" customHeight="1" thickBot="1" x14ac:dyDescent="0.2">
      <c r="A239" s="2143" t="s">
        <v>903</v>
      </c>
      <c r="B239" s="2147"/>
      <c r="C239" s="2156">
        <f>'申請書・総括票（共通）'!B48</f>
        <v>0</v>
      </c>
      <c r="D239" s="2156"/>
      <c r="E239" s="2156"/>
      <c r="F239" s="2156"/>
      <c r="G239" s="2156"/>
      <c r="H239" s="2156"/>
      <c r="I239" s="2156"/>
      <c r="J239" s="2157"/>
      <c r="K239" s="269"/>
      <c r="L239" s="269"/>
      <c r="M239" s="269"/>
      <c r="N239" s="269"/>
      <c r="O239" s="269"/>
    </row>
    <row r="240" spans="1:15" s="266" customFormat="1" ht="15.95" customHeight="1" thickBot="1" x14ac:dyDescent="0.2">
      <c r="A240" s="2143" t="s">
        <v>904</v>
      </c>
      <c r="B240" s="2147"/>
      <c r="C240" s="2148"/>
      <c r="D240" s="2148"/>
      <c r="E240" s="2148"/>
      <c r="F240" s="2147" t="s">
        <v>905</v>
      </c>
      <c r="G240" s="2147"/>
      <c r="H240" s="270"/>
      <c r="I240" s="271" t="s">
        <v>906</v>
      </c>
      <c r="J240" s="272"/>
      <c r="K240" s="269"/>
      <c r="L240" s="269"/>
      <c r="M240" s="269"/>
      <c r="N240" s="269"/>
      <c r="O240" s="269"/>
    </row>
    <row r="241" spans="1:15" s="266" customFormat="1" ht="15.95" customHeight="1" thickBot="1" x14ac:dyDescent="0.2">
      <c r="A241" s="2143" t="s">
        <v>907</v>
      </c>
      <c r="B241" s="2147"/>
      <c r="C241" s="2156">
        <f>個票ｰ1009!E16</f>
        <v>0</v>
      </c>
      <c r="D241" s="2156"/>
      <c r="E241" s="2156"/>
      <c r="F241" s="2147" t="s">
        <v>908</v>
      </c>
      <c r="G241" s="2147"/>
      <c r="H241" s="273" t="e">
        <f>個票ｰ1009!#REF!</f>
        <v>#REF!</v>
      </c>
      <c r="I241" s="274" t="s">
        <v>909</v>
      </c>
      <c r="J241" s="274"/>
      <c r="K241" s="269"/>
      <c r="L241" s="269"/>
      <c r="M241" s="269"/>
      <c r="N241" s="269"/>
      <c r="O241" s="269"/>
    </row>
    <row r="242" spans="1:15" s="266" customFormat="1" ht="15.95" customHeight="1" thickBot="1" x14ac:dyDescent="0.2">
      <c r="A242" s="2143" t="s">
        <v>910</v>
      </c>
      <c r="B242" s="2147"/>
      <c r="C242" s="273">
        <f>個票ｰ1009!G14</f>
        <v>0</v>
      </c>
      <c r="D242" s="2158" t="s">
        <v>911</v>
      </c>
      <c r="E242" s="2159"/>
      <c r="F242" s="2147" t="s">
        <v>912</v>
      </c>
      <c r="G242" s="2147"/>
      <c r="H242" s="273">
        <f>個票ｰ1009!M14</f>
        <v>0</v>
      </c>
      <c r="I242" s="274" t="s">
        <v>913</v>
      </c>
      <c r="J242" s="274"/>
      <c r="K242" s="269"/>
      <c r="M242" s="269"/>
      <c r="N242" s="269"/>
      <c r="O242" s="269"/>
    </row>
    <row r="243" spans="1:15" s="266" customFormat="1" ht="15.95" customHeight="1" thickBot="1" x14ac:dyDescent="0.2">
      <c r="A243" s="2143" t="s">
        <v>914</v>
      </c>
      <c r="B243" s="2147"/>
      <c r="C243" s="2148"/>
      <c r="D243" s="2148"/>
      <c r="E243" s="2148"/>
      <c r="F243" s="2148"/>
      <c r="G243" s="2148"/>
      <c r="H243" s="2148"/>
      <c r="I243" s="2148"/>
      <c r="J243" s="2149"/>
      <c r="K243" s="269"/>
      <c r="M243" s="269"/>
      <c r="N243" s="269"/>
      <c r="O243" s="269"/>
    </row>
    <row r="244" spans="1:15" s="280" customFormat="1" ht="15.95" customHeight="1" thickBot="1" x14ac:dyDescent="0.2">
      <c r="A244" s="2143" t="s">
        <v>915</v>
      </c>
      <c r="B244" s="2147"/>
      <c r="C244" s="275" t="s">
        <v>916</v>
      </c>
      <c r="D244" s="276">
        <f>'訓練経費内訳票-1009'!Q14</f>
        <v>0</v>
      </c>
      <c r="E244" s="277" t="s">
        <v>917</v>
      </c>
      <c r="F244" s="276">
        <f>'訓練経費内訳票-1009'!Q18</f>
        <v>0</v>
      </c>
      <c r="G244" s="277" t="s">
        <v>665</v>
      </c>
      <c r="H244" s="276">
        <f>D244+F244</f>
        <v>0</v>
      </c>
      <c r="I244" s="278"/>
      <c r="J244" s="278"/>
      <c r="K244" s="279"/>
      <c r="M244" s="279"/>
      <c r="N244" s="279"/>
      <c r="O244" s="279"/>
    </row>
    <row r="245" spans="1:15" s="266" customFormat="1" ht="15.95" customHeight="1" thickBot="1" x14ac:dyDescent="0.2">
      <c r="A245" s="2150" t="s">
        <v>918</v>
      </c>
      <c r="B245" s="2151"/>
      <c r="C245" s="2152" t="s">
        <v>919</v>
      </c>
      <c r="D245" s="2152"/>
      <c r="E245" s="2152"/>
      <c r="F245" s="2147" t="s">
        <v>920</v>
      </c>
      <c r="G245" s="2147"/>
      <c r="H245" s="281"/>
      <c r="I245" s="282" t="s">
        <v>906</v>
      </c>
      <c r="J245" s="283"/>
      <c r="K245" s="269"/>
      <c r="L245" s="269"/>
      <c r="M245" s="269"/>
      <c r="N245" s="269"/>
      <c r="O245" s="269"/>
    </row>
    <row r="246" spans="1:15" s="266" customFormat="1" ht="4.5" customHeight="1" thickBot="1" x14ac:dyDescent="0.2">
      <c r="A246" s="284"/>
      <c r="B246" s="284"/>
      <c r="C246" s="284"/>
      <c r="D246" s="284"/>
      <c r="E246" s="284"/>
      <c r="F246" s="284"/>
      <c r="G246" s="284"/>
      <c r="H246" s="284"/>
      <c r="I246" s="284"/>
      <c r="J246" s="284"/>
      <c r="L246" s="268"/>
    </row>
    <row r="247" spans="1:15" s="266" customFormat="1" ht="4.5" customHeight="1" thickTop="1" thickBot="1" x14ac:dyDescent="0.2">
      <c r="A247" s="267"/>
      <c r="B247" s="267"/>
      <c r="C247" s="267"/>
      <c r="D247" s="267"/>
      <c r="E247" s="267"/>
      <c r="F247" s="267"/>
      <c r="G247" s="267"/>
      <c r="H247" s="267"/>
      <c r="I247" s="267"/>
      <c r="J247" s="267"/>
      <c r="L247" s="268"/>
    </row>
    <row r="248" spans="1:15" s="266" customFormat="1" ht="20.100000000000001" customHeight="1" thickTop="1" thickBot="1" x14ac:dyDescent="0.2">
      <c r="A248" s="2153" t="s">
        <v>921</v>
      </c>
      <c r="B248" s="2153"/>
      <c r="C248" s="2154">
        <f>個票ｰ1009!$F$49</f>
        <v>0</v>
      </c>
      <c r="D248" s="2155"/>
      <c r="E248" s="2155"/>
      <c r="F248" s="2155"/>
      <c r="G248" s="2155"/>
      <c r="H248" s="2155"/>
      <c r="I248" s="2155"/>
      <c r="J248" s="2155"/>
      <c r="K248" s="269"/>
      <c r="L248" s="269"/>
      <c r="M248" s="269"/>
      <c r="N248" s="269"/>
      <c r="O248" s="269"/>
    </row>
    <row r="249" spans="1:15" s="266" customFormat="1" ht="42" customHeight="1" thickBot="1" x14ac:dyDescent="0.2">
      <c r="A249" s="2142" t="s">
        <v>922</v>
      </c>
      <c r="B249" s="2142"/>
      <c r="C249" s="2137">
        <f>個票ｰ1009!$E$13</f>
        <v>0</v>
      </c>
      <c r="D249" s="2138"/>
      <c r="E249" s="2138"/>
      <c r="F249" s="2138"/>
      <c r="G249" s="2138"/>
      <c r="H249" s="2138"/>
      <c r="I249" s="2138"/>
      <c r="J249" s="2138"/>
      <c r="K249" s="269"/>
      <c r="L249" s="269"/>
      <c r="M249" s="269"/>
      <c r="N249" s="269"/>
      <c r="O249" s="269"/>
    </row>
    <row r="250" spans="1:15" s="266" customFormat="1" ht="26.1" customHeight="1" thickBot="1" x14ac:dyDescent="0.2">
      <c r="A250" s="2142" t="s">
        <v>923</v>
      </c>
      <c r="B250" s="2143"/>
      <c r="C250" s="2144" t="s">
        <v>924</v>
      </c>
      <c r="D250" s="2145"/>
      <c r="E250" s="2145"/>
      <c r="F250" s="2145"/>
      <c r="G250" s="2145"/>
      <c r="H250" s="2145"/>
      <c r="I250" s="2145"/>
      <c r="J250" s="2145"/>
      <c r="K250" s="269"/>
      <c r="L250" s="269"/>
      <c r="M250" s="269"/>
      <c r="N250" s="269"/>
      <c r="O250" s="269"/>
    </row>
    <row r="251" spans="1:15" s="266" customFormat="1" ht="78" customHeight="1" thickBot="1" x14ac:dyDescent="0.2">
      <c r="A251" s="2136" t="s">
        <v>925</v>
      </c>
      <c r="B251" s="2136"/>
      <c r="C251" s="2137" t="str">
        <f>個票ｰ1009!$E$64</f>
        <v xml:space="preserve"> ▼ 以下目標とするレベルに該当する場合は○を記入</v>
      </c>
      <c r="D251" s="2138"/>
      <c r="E251" s="2138"/>
      <c r="F251" s="2138"/>
      <c r="G251" s="2138"/>
      <c r="H251" s="2138"/>
      <c r="I251" s="2138"/>
      <c r="J251" s="2138"/>
      <c r="K251" s="269"/>
      <c r="L251" s="269"/>
      <c r="M251" s="269"/>
      <c r="N251" s="269"/>
      <c r="O251" s="269"/>
    </row>
    <row r="252" spans="1:15" s="266" customFormat="1" ht="78" customHeight="1" thickBot="1" x14ac:dyDescent="0.2">
      <c r="A252" s="2136" t="s">
        <v>926</v>
      </c>
      <c r="B252" s="2136"/>
      <c r="C252" s="2137">
        <f>個票ｰ1009!$E$67</f>
        <v>0</v>
      </c>
      <c r="D252" s="2138"/>
      <c r="E252" s="2138"/>
      <c r="F252" s="2138"/>
      <c r="G252" s="2138"/>
      <c r="H252" s="2138"/>
      <c r="I252" s="2138"/>
      <c r="J252" s="2138"/>
      <c r="K252" s="269"/>
      <c r="L252" s="269"/>
      <c r="M252" s="269"/>
      <c r="N252" s="269"/>
      <c r="O252" s="269"/>
    </row>
    <row r="253" spans="1:15" s="266" customFormat="1" ht="33.950000000000003" customHeight="1" thickBot="1" x14ac:dyDescent="0.2">
      <c r="A253" s="2146" t="s">
        <v>927</v>
      </c>
      <c r="B253" s="2146"/>
      <c r="C253" s="2137">
        <f>個票ｰ1009!$E$174</f>
        <v>0</v>
      </c>
      <c r="D253" s="2138"/>
      <c r="E253" s="2138"/>
      <c r="F253" s="2138"/>
      <c r="G253" s="2138"/>
      <c r="H253" s="2138"/>
      <c r="I253" s="2138"/>
      <c r="J253" s="2138"/>
      <c r="K253" s="269"/>
      <c r="L253" s="269"/>
      <c r="M253" s="269"/>
      <c r="N253" s="269"/>
      <c r="O253" s="269"/>
    </row>
    <row r="254" spans="1:15" s="266" customFormat="1" ht="33.950000000000003" customHeight="1" thickBot="1" x14ac:dyDescent="0.2">
      <c r="A254" s="2136" t="s">
        <v>928</v>
      </c>
      <c r="B254" s="2136"/>
      <c r="C254" s="2137">
        <f>個票ｰ1009!$E$175</f>
        <v>0</v>
      </c>
      <c r="D254" s="2138"/>
      <c r="E254" s="2138"/>
      <c r="F254" s="2138"/>
      <c r="G254" s="2138"/>
      <c r="H254" s="2138"/>
      <c r="I254" s="2138"/>
      <c r="J254" s="2138"/>
      <c r="K254" s="269"/>
      <c r="L254" s="269"/>
      <c r="M254" s="269"/>
      <c r="N254" s="269"/>
      <c r="O254" s="269"/>
    </row>
    <row r="255" spans="1:15" s="266" customFormat="1" ht="33.950000000000003" customHeight="1" thickBot="1" x14ac:dyDescent="0.2">
      <c r="A255" s="2136" t="s">
        <v>929</v>
      </c>
      <c r="B255" s="2136"/>
      <c r="C255" s="2137">
        <f>個票ｰ1009!$E$181</f>
        <v>0</v>
      </c>
      <c r="D255" s="2138"/>
      <c r="E255" s="2138"/>
      <c r="F255" s="2138"/>
      <c r="G255" s="2138"/>
      <c r="H255" s="2138"/>
      <c r="I255" s="2138"/>
      <c r="J255" s="2138"/>
      <c r="K255" s="269"/>
      <c r="L255" s="269"/>
      <c r="M255" s="269"/>
      <c r="N255" s="269"/>
      <c r="O255" s="269"/>
    </row>
    <row r="256" spans="1:15" s="266" customFormat="1" ht="42" customHeight="1" thickBot="1" x14ac:dyDescent="0.2">
      <c r="A256" s="2136" t="s">
        <v>930</v>
      </c>
      <c r="B256" s="2136"/>
      <c r="C256" s="2137">
        <f>個票ｰ1009!$E$182</f>
        <v>0</v>
      </c>
      <c r="D256" s="2138"/>
      <c r="E256" s="2138"/>
      <c r="F256" s="2138"/>
      <c r="G256" s="2138"/>
      <c r="H256" s="2138"/>
      <c r="I256" s="2138"/>
      <c r="J256" s="2138"/>
      <c r="K256" s="269"/>
      <c r="L256" s="269"/>
      <c r="M256" s="269"/>
      <c r="N256" s="269"/>
      <c r="O256" s="269"/>
    </row>
    <row r="257" spans="1:15" s="266" customFormat="1" ht="33.75" customHeight="1" thickBot="1" x14ac:dyDescent="0.2">
      <c r="A257" s="2136" t="s">
        <v>931</v>
      </c>
      <c r="B257" s="2136"/>
      <c r="C257" s="2137" t="e">
        <f>個票ｰ1009!#REF!</f>
        <v>#REF!</v>
      </c>
      <c r="D257" s="2138"/>
      <c r="E257" s="2138"/>
      <c r="F257" s="2138"/>
      <c r="G257" s="2138"/>
      <c r="H257" s="2138"/>
      <c r="I257" s="2138"/>
      <c r="J257" s="2138"/>
      <c r="K257" s="269"/>
      <c r="L257" s="269"/>
      <c r="M257" s="269"/>
      <c r="N257" s="269"/>
      <c r="O257" s="269"/>
    </row>
    <row r="258" spans="1:15" s="266" customFormat="1" ht="33" customHeight="1" thickBot="1" x14ac:dyDescent="0.2">
      <c r="A258" s="2136" t="s">
        <v>932</v>
      </c>
      <c r="B258" s="2136"/>
      <c r="C258" s="2137">
        <f>個票ｰ1009!$E$200</f>
        <v>0</v>
      </c>
      <c r="D258" s="2138"/>
      <c r="E258" s="2138"/>
      <c r="F258" s="2138"/>
      <c r="G258" s="2138"/>
      <c r="H258" s="2138"/>
      <c r="I258" s="2138"/>
      <c r="J258" s="2138"/>
      <c r="K258" s="269"/>
      <c r="L258" s="269"/>
      <c r="M258" s="269"/>
      <c r="N258" s="269"/>
      <c r="O258" s="269"/>
    </row>
    <row r="259" spans="1:15" s="266" customFormat="1" ht="33" customHeight="1" thickBot="1" x14ac:dyDescent="0.2">
      <c r="A259" s="2136" t="s">
        <v>933</v>
      </c>
      <c r="B259" s="2136"/>
      <c r="C259" s="2137" t="str">
        <f>個票ｰ1009!$E$202</f>
        <v xml:space="preserve"> ▼ eラーニングなどの活用、夜間開講や振替授業など、社会人に配慮した制度等を記載</v>
      </c>
      <c r="D259" s="2138"/>
      <c r="E259" s="2138"/>
      <c r="F259" s="2138"/>
      <c r="G259" s="2138"/>
      <c r="H259" s="2138"/>
      <c r="I259" s="2138"/>
      <c r="J259" s="2138"/>
      <c r="K259" s="269"/>
      <c r="L259" s="269"/>
      <c r="M259" s="269"/>
      <c r="N259" s="269"/>
      <c r="O259" s="269"/>
    </row>
    <row r="260" spans="1:15" s="266" customFormat="1" ht="33" customHeight="1" thickBot="1" x14ac:dyDescent="0.2">
      <c r="A260" s="2136" t="s">
        <v>934</v>
      </c>
      <c r="B260" s="2136"/>
      <c r="C260" s="2137">
        <f>施設別教育訓練講座票!$B$19</f>
        <v>0</v>
      </c>
      <c r="D260" s="2138"/>
      <c r="E260" s="2138"/>
      <c r="F260" s="2138"/>
      <c r="G260" s="2138"/>
      <c r="H260" s="2138"/>
      <c r="I260" s="2138"/>
      <c r="J260" s="2138"/>
      <c r="K260" s="269"/>
      <c r="L260" s="269"/>
      <c r="M260" s="269"/>
      <c r="N260" s="269"/>
      <c r="O260" s="269"/>
    </row>
    <row r="261" spans="1:15" s="280" customFormat="1" ht="15.75" customHeight="1" x14ac:dyDescent="0.15">
      <c r="A261" s="2139" t="s">
        <v>935</v>
      </c>
      <c r="B261" s="2139"/>
      <c r="C261" s="2140">
        <f>個票ｰ1009!$J$183</f>
        <v>0</v>
      </c>
      <c r="D261" s="2141"/>
      <c r="E261" s="2141"/>
      <c r="F261" s="2141"/>
      <c r="G261" s="2141"/>
      <c r="H261" s="2141"/>
      <c r="I261" s="2141"/>
      <c r="J261" s="2141"/>
      <c r="K261" s="279"/>
      <c r="L261" s="279"/>
      <c r="M261" s="279"/>
      <c r="N261" s="279"/>
      <c r="O261" s="279"/>
    </row>
    <row r="262" spans="1:15" s="263" customFormat="1" ht="21.75" customHeight="1" x14ac:dyDescent="0.3">
      <c r="A262" s="2160" t="s">
        <v>901</v>
      </c>
      <c r="B262" s="2161"/>
      <c r="C262" s="2161"/>
      <c r="D262" s="2161"/>
      <c r="E262" s="2161"/>
      <c r="F262" s="2161"/>
      <c r="G262" s="2161"/>
      <c r="H262" s="2161"/>
      <c r="I262" s="2161"/>
      <c r="J262" s="2161"/>
    </row>
    <row r="263" spans="1:15" s="263" customFormat="1" ht="4.5" customHeight="1" x14ac:dyDescent="0.15">
      <c r="A263" s="264"/>
      <c r="B263" s="265"/>
    </row>
    <row r="264" spans="1:15" s="266" customFormat="1" ht="17.25" customHeight="1" x14ac:dyDescent="0.15">
      <c r="A264" s="2162">
        <f>C267</f>
        <v>0</v>
      </c>
      <c r="B264" s="2162"/>
      <c r="C264" s="2162"/>
      <c r="D264" s="2162"/>
      <c r="E264" s="2162"/>
      <c r="F264" s="2162"/>
      <c r="G264" s="2162"/>
      <c r="H264" s="2162"/>
      <c r="I264" s="2162"/>
      <c r="J264" s="2162"/>
    </row>
    <row r="265" spans="1:15" s="266" customFormat="1" ht="30" customHeight="1" thickBot="1" x14ac:dyDescent="0.2">
      <c r="A265" s="2163">
        <f>C268</f>
        <v>0</v>
      </c>
      <c r="B265" s="2163"/>
      <c r="C265" s="2163"/>
      <c r="D265" s="2163"/>
      <c r="E265" s="2163"/>
      <c r="F265" s="2163"/>
      <c r="G265" s="2163"/>
      <c r="H265" s="2163"/>
      <c r="I265" s="2163"/>
      <c r="J265" s="2163"/>
    </row>
    <row r="266" spans="1:15" s="266" customFormat="1" ht="4.5" customHeight="1" thickTop="1" x14ac:dyDescent="0.15">
      <c r="A266" s="267"/>
      <c r="B266" s="267"/>
      <c r="C266" s="267"/>
      <c r="D266" s="267"/>
      <c r="E266" s="267"/>
      <c r="F266" s="267"/>
      <c r="G266" s="267"/>
      <c r="H266" s="267"/>
      <c r="I266" s="267"/>
      <c r="J266" s="267"/>
      <c r="L266" s="268"/>
    </row>
    <row r="267" spans="1:15" s="266" customFormat="1" ht="15.95" customHeight="1" thickBot="1" x14ac:dyDescent="0.2">
      <c r="A267" s="2164" t="s">
        <v>902</v>
      </c>
      <c r="B267" s="2165"/>
      <c r="C267" s="2166">
        <f>'申請書・総括票（共通）'!$C$19</f>
        <v>0</v>
      </c>
      <c r="D267" s="2166"/>
      <c r="E267" s="2166"/>
      <c r="F267" s="2166"/>
      <c r="G267" s="2166"/>
      <c r="H267" s="2166"/>
      <c r="I267" s="2166"/>
      <c r="J267" s="2167"/>
      <c r="K267" s="269"/>
      <c r="L267" s="269"/>
      <c r="M267" s="269"/>
      <c r="N267" s="269"/>
      <c r="O267" s="269"/>
    </row>
    <row r="268" spans="1:15" s="266" customFormat="1" ht="15.95" customHeight="1" thickBot="1" x14ac:dyDescent="0.2">
      <c r="A268" s="2143" t="s">
        <v>903</v>
      </c>
      <c r="B268" s="2147"/>
      <c r="C268" s="2156">
        <f>'申請書・総括票（共通）'!B49</f>
        <v>0</v>
      </c>
      <c r="D268" s="2156"/>
      <c r="E268" s="2156"/>
      <c r="F268" s="2156"/>
      <c r="G268" s="2156"/>
      <c r="H268" s="2156"/>
      <c r="I268" s="2156"/>
      <c r="J268" s="2157"/>
      <c r="K268" s="269"/>
      <c r="L268" s="269"/>
      <c r="M268" s="269"/>
      <c r="N268" s="269"/>
      <c r="O268" s="269"/>
    </row>
    <row r="269" spans="1:15" s="266" customFormat="1" ht="15.95" customHeight="1" thickBot="1" x14ac:dyDescent="0.2">
      <c r="A269" s="2143" t="s">
        <v>904</v>
      </c>
      <c r="B269" s="2147"/>
      <c r="C269" s="2148"/>
      <c r="D269" s="2148"/>
      <c r="E269" s="2148"/>
      <c r="F269" s="2147" t="s">
        <v>905</v>
      </c>
      <c r="G269" s="2147"/>
      <c r="H269" s="270"/>
      <c r="I269" s="271" t="s">
        <v>906</v>
      </c>
      <c r="J269" s="272"/>
      <c r="K269" s="269"/>
      <c r="L269" s="269"/>
      <c r="M269" s="269"/>
      <c r="N269" s="269"/>
      <c r="O269" s="269"/>
    </row>
    <row r="270" spans="1:15" s="266" customFormat="1" ht="15.95" customHeight="1" thickBot="1" x14ac:dyDescent="0.2">
      <c r="A270" s="2143" t="s">
        <v>907</v>
      </c>
      <c r="B270" s="2147"/>
      <c r="C270" s="2156">
        <f>個票ｰ1010!E16</f>
        <v>0</v>
      </c>
      <c r="D270" s="2156"/>
      <c r="E270" s="2156"/>
      <c r="F270" s="2147" t="s">
        <v>908</v>
      </c>
      <c r="G270" s="2147"/>
      <c r="H270" s="273" t="e">
        <f>個票ｰ1010!#REF!</f>
        <v>#REF!</v>
      </c>
      <c r="I270" s="274" t="s">
        <v>909</v>
      </c>
      <c r="J270" s="274"/>
      <c r="K270" s="269"/>
      <c r="L270" s="269"/>
      <c r="M270" s="269"/>
      <c r="N270" s="269"/>
      <c r="O270" s="269"/>
    </row>
    <row r="271" spans="1:15" s="266" customFormat="1" ht="15.95" customHeight="1" thickBot="1" x14ac:dyDescent="0.2">
      <c r="A271" s="2143" t="s">
        <v>910</v>
      </c>
      <c r="B271" s="2147"/>
      <c r="C271" s="273">
        <f>個票ｰ1010!G14</f>
        <v>0</v>
      </c>
      <c r="D271" s="2158" t="s">
        <v>911</v>
      </c>
      <c r="E271" s="2159"/>
      <c r="F271" s="2147" t="s">
        <v>912</v>
      </c>
      <c r="G271" s="2147"/>
      <c r="H271" s="273">
        <f>個票ｰ1010!M14</f>
        <v>0</v>
      </c>
      <c r="I271" s="274" t="s">
        <v>913</v>
      </c>
      <c r="J271" s="274"/>
      <c r="K271" s="269"/>
      <c r="M271" s="269"/>
      <c r="N271" s="269"/>
      <c r="O271" s="269"/>
    </row>
    <row r="272" spans="1:15" s="266" customFormat="1" ht="15.95" customHeight="1" thickBot="1" x14ac:dyDescent="0.2">
      <c r="A272" s="2143" t="s">
        <v>914</v>
      </c>
      <c r="B272" s="2147"/>
      <c r="C272" s="2148"/>
      <c r="D272" s="2148"/>
      <c r="E272" s="2148"/>
      <c r="F272" s="2148"/>
      <c r="G272" s="2148"/>
      <c r="H272" s="2148"/>
      <c r="I272" s="2148"/>
      <c r="J272" s="2149"/>
      <c r="K272" s="269"/>
      <c r="M272" s="269"/>
      <c r="N272" s="269"/>
      <c r="O272" s="269"/>
    </row>
    <row r="273" spans="1:15" s="280" customFormat="1" ht="15.95" customHeight="1" thickBot="1" x14ac:dyDescent="0.2">
      <c r="A273" s="2143" t="s">
        <v>915</v>
      </c>
      <c r="B273" s="2147"/>
      <c r="C273" s="275" t="s">
        <v>916</v>
      </c>
      <c r="D273" s="276">
        <f>'訓練経費内訳票-1010'!Q15</f>
        <v>0</v>
      </c>
      <c r="E273" s="277" t="s">
        <v>917</v>
      </c>
      <c r="F273" s="276">
        <f>'訓練経費内訳票-1010'!Q18</f>
        <v>0</v>
      </c>
      <c r="G273" s="277" t="s">
        <v>665</v>
      </c>
      <c r="H273" s="276">
        <f>D273+F273</f>
        <v>0</v>
      </c>
      <c r="I273" s="278"/>
      <c r="J273" s="278"/>
      <c r="K273" s="279"/>
      <c r="M273" s="279"/>
      <c r="N273" s="279"/>
      <c r="O273" s="279"/>
    </row>
    <row r="274" spans="1:15" s="266" customFormat="1" ht="15.95" customHeight="1" thickBot="1" x14ac:dyDescent="0.2">
      <c r="A274" s="2150" t="s">
        <v>918</v>
      </c>
      <c r="B274" s="2151"/>
      <c r="C274" s="2152" t="s">
        <v>919</v>
      </c>
      <c r="D274" s="2152"/>
      <c r="E274" s="2152"/>
      <c r="F274" s="2147" t="s">
        <v>920</v>
      </c>
      <c r="G274" s="2147"/>
      <c r="H274" s="281"/>
      <c r="I274" s="282" t="s">
        <v>906</v>
      </c>
      <c r="J274" s="283"/>
      <c r="K274" s="269"/>
      <c r="L274" s="269"/>
      <c r="M274" s="269"/>
      <c r="N274" s="269"/>
      <c r="O274" s="269"/>
    </row>
    <row r="275" spans="1:15" s="266" customFormat="1" ht="4.5" customHeight="1" thickBot="1" x14ac:dyDescent="0.2">
      <c r="A275" s="284"/>
      <c r="B275" s="284"/>
      <c r="C275" s="284"/>
      <c r="D275" s="284"/>
      <c r="E275" s="284"/>
      <c r="F275" s="284"/>
      <c r="G275" s="284"/>
      <c r="H275" s="284"/>
      <c r="I275" s="284"/>
      <c r="J275" s="284"/>
      <c r="L275" s="268"/>
    </row>
    <row r="276" spans="1:15" s="266" customFormat="1" ht="4.5" customHeight="1" thickTop="1" thickBot="1" x14ac:dyDescent="0.2">
      <c r="A276" s="267"/>
      <c r="B276" s="267"/>
      <c r="C276" s="267"/>
      <c r="D276" s="267"/>
      <c r="E276" s="267"/>
      <c r="F276" s="267"/>
      <c r="G276" s="267"/>
      <c r="H276" s="267"/>
      <c r="I276" s="267"/>
      <c r="J276" s="267"/>
      <c r="L276" s="268"/>
    </row>
    <row r="277" spans="1:15" s="266" customFormat="1" ht="20.100000000000001" customHeight="1" thickTop="1" thickBot="1" x14ac:dyDescent="0.2">
      <c r="A277" s="2153" t="s">
        <v>921</v>
      </c>
      <c r="B277" s="2153"/>
      <c r="C277" s="2154">
        <f>個票ｰ1010!$F$49</f>
        <v>0</v>
      </c>
      <c r="D277" s="2155"/>
      <c r="E277" s="2155"/>
      <c r="F277" s="2155"/>
      <c r="G277" s="2155"/>
      <c r="H277" s="2155"/>
      <c r="I277" s="2155"/>
      <c r="J277" s="2155"/>
      <c r="K277" s="269"/>
      <c r="L277" s="269"/>
      <c r="M277" s="269"/>
      <c r="N277" s="269"/>
      <c r="O277" s="269"/>
    </row>
    <row r="278" spans="1:15" s="266" customFormat="1" ht="42" customHeight="1" thickBot="1" x14ac:dyDescent="0.2">
      <c r="A278" s="2142" t="s">
        <v>922</v>
      </c>
      <c r="B278" s="2142"/>
      <c r="C278" s="2137">
        <f>個票ｰ1010!$E$13</f>
        <v>0</v>
      </c>
      <c r="D278" s="2138"/>
      <c r="E278" s="2138"/>
      <c r="F278" s="2138"/>
      <c r="G278" s="2138"/>
      <c r="H278" s="2138"/>
      <c r="I278" s="2138"/>
      <c r="J278" s="2138"/>
      <c r="K278" s="269"/>
      <c r="L278" s="269"/>
      <c r="M278" s="269"/>
      <c r="N278" s="269"/>
      <c r="O278" s="269"/>
    </row>
    <row r="279" spans="1:15" s="266" customFormat="1" ht="26.1" customHeight="1" thickBot="1" x14ac:dyDescent="0.2">
      <c r="A279" s="2142" t="s">
        <v>923</v>
      </c>
      <c r="B279" s="2143"/>
      <c r="C279" s="2144" t="s">
        <v>924</v>
      </c>
      <c r="D279" s="2145"/>
      <c r="E279" s="2145"/>
      <c r="F279" s="2145"/>
      <c r="G279" s="2145"/>
      <c r="H279" s="2145"/>
      <c r="I279" s="2145"/>
      <c r="J279" s="2145"/>
      <c r="K279" s="269"/>
      <c r="L279" s="269"/>
      <c r="M279" s="269"/>
      <c r="N279" s="269"/>
      <c r="O279" s="269"/>
    </row>
    <row r="280" spans="1:15" s="266" customFormat="1" ht="78" customHeight="1" thickBot="1" x14ac:dyDescent="0.2">
      <c r="A280" s="2136" t="s">
        <v>925</v>
      </c>
      <c r="B280" s="2136"/>
      <c r="C280" s="2137" t="str">
        <f>個票ｰ1010!$E$64</f>
        <v xml:space="preserve"> ▼ 以下目標とするレベルに該当する場合は○を記入</v>
      </c>
      <c r="D280" s="2138"/>
      <c r="E280" s="2138"/>
      <c r="F280" s="2138"/>
      <c r="G280" s="2138"/>
      <c r="H280" s="2138"/>
      <c r="I280" s="2138"/>
      <c r="J280" s="2138"/>
      <c r="K280" s="269"/>
      <c r="L280" s="269"/>
      <c r="M280" s="269"/>
      <c r="N280" s="269"/>
      <c r="O280" s="269"/>
    </row>
    <row r="281" spans="1:15" s="266" customFormat="1" ht="78" customHeight="1" thickBot="1" x14ac:dyDescent="0.2">
      <c r="A281" s="2136" t="s">
        <v>926</v>
      </c>
      <c r="B281" s="2136"/>
      <c r="C281" s="2137">
        <f>個票ｰ1010!$E$67</f>
        <v>0</v>
      </c>
      <c r="D281" s="2138"/>
      <c r="E281" s="2138"/>
      <c r="F281" s="2138"/>
      <c r="G281" s="2138"/>
      <c r="H281" s="2138"/>
      <c r="I281" s="2138"/>
      <c r="J281" s="2138"/>
      <c r="K281" s="269"/>
      <c r="L281" s="269"/>
      <c r="M281" s="269"/>
      <c r="N281" s="269"/>
      <c r="O281" s="269"/>
    </row>
    <row r="282" spans="1:15" s="266" customFormat="1" ht="33.950000000000003" customHeight="1" thickBot="1" x14ac:dyDescent="0.2">
      <c r="A282" s="2146" t="s">
        <v>927</v>
      </c>
      <c r="B282" s="2146"/>
      <c r="C282" s="2137">
        <f>個票ｰ1010!$E$174</f>
        <v>0</v>
      </c>
      <c r="D282" s="2138"/>
      <c r="E282" s="2138"/>
      <c r="F282" s="2138"/>
      <c r="G282" s="2138"/>
      <c r="H282" s="2138"/>
      <c r="I282" s="2138"/>
      <c r="J282" s="2138"/>
      <c r="K282" s="269"/>
      <c r="L282" s="269"/>
      <c r="M282" s="269"/>
      <c r="N282" s="269"/>
      <c r="O282" s="269"/>
    </row>
    <row r="283" spans="1:15" s="266" customFormat="1" ht="33.950000000000003" customHeight="1" thickBot="1" x14ac:dyDescent="0.2">
      <c r="A283" s="2136" t="s">
        <v>928</v>
      </c>
      <c r="B283" s="2136"/>
      <c r="C283" s="2137">
        <f>個票ｰ1010!$E$175</f>
        <v>0</v>
      </c>
      <c r="D283" s="2138"/>
      <c r="E283" s="2138"/>
      <c r="F283" s="2138"/>
      <c r="G283" s="2138"/>
      <c r="H283" s="2138"/>
      <c r="I283" s="2138"/>
      <c r="J283" s="2138"/>
      <c r="K283" s="269"/>
      <c r="L283" s="269"/>
      <c r="M283" s="269"/>
      <c r="N283" s="269"/>
      <c r="O283" s="269"/>
    </row>
    <row r="284" spans="1:15" s="266" customFormat="1" ht="33.950000000000003" customHeight="1" thickBot="1" x14ac:dyDescent="0.2">
      <c r="A284" s="2136" t="s">
        <v>929</v>
      </c>
      <c r="B284" s="2136"/>
      <c r="C284" s="2137">
        <f>個票ｰ1010!$E$181</f>
        <v>0</v>
      </c>
      <c r="D284" s="2138"/>
      <c r="E284" s="2138"/>
      <c r="F284" s="2138"/>
      <c r="G284" s="2138"/>
      <c r="H284" s="2138"/>
      <c r="I284" s="2138"/>
      <c r="J284" s="2138"/>
      <c r="K284" s="269"/>
      <c r="L284" s="269"/>
      <c r="M284" s="269"/>
      <c r="N284" s="269"/>
      <c r="O284" s="269"/>
    </row>
    <row r="285" spans="1:15" s="266" customFormat="1" ht="42" customHeight="1" thickBot="1" x14ac:dyDescent="0.2">
      <c r="A285" s="2136" t="s">
        <v>930</v>
      </c>
      <c r="B285" s="2136"/>
      <c r="C285" s="2137">
        <f>個票ｰ1010!$E$182</f>
        <v>0</v>
      </c>
      <c r="D285" s="2138"/>
      <c r="E285" s="2138"/>
      <c r="F285" s="2138"/>
      <c r="G285" s="2138"/>
      <c r="H285" s="2138"/>
      <c r="I285" s="2138"/>
      <c r="J285" s="2138"/>
      <c r="K285" s="269"/>
      <c r="L285" s="269"/>
      <c r="M285" s="269"/>
      <c r="N285" s="269"/>
      <c r="O285" s="269"/>
    </row>
    <row r="286" spans="1:15" s="266" customFormat="1" ht="33.75" customHeight="1" thickBot="1" x14ac:dyDescent="0.2">
      <c r="A286" s="2136" t="s">
        <v>931</v>
      </c>
      <c r="B286" s="2136"/>
      <c r="C286" s="2137" t="e">
        <f>個票ｰ1010!#REF!</f>
        <v>#REF!</v>
      </c>
      <c r="D286" s="2138"/>
      <c r="E286" s="2138"/>
      <c r="F286" s="2138"/>
      <c r="G286" s="2138"/>
      <c r="H286" s="2138"/>
      <c r="I286" s="2138"/>
      <c r="J286" s="2138"/>
      <c r="K286" s="269"/>
      <c r="L286" s="269"/>
      <c r="M286" s="269"/>
      <c r="N286" s="269"/>
      <c r="O286" s="269"/>
    </row>
    <row r="287" spans="1:15" s="266" customFormat="1" ht="33" customHeight="1" thickBot="1" x14ac:dyDescent="0.2">
      <c r="A287" s="2136" t="s">
        <v>932</v>
      </c>
      <c r="B287" s="2136"/>
      <c r="C287" s="2137">
        <f>個票ｰ1010!$E$200</f>
        <v>0</v>
      </c>
      <c r="D287" s="2138"/>
      <c r="E287" s="2138"/>
      <c r="F287" s="2138"/>
      <c r="G287" s="2138"/>
      <c r="H287" s="2138"/>
      <c r="I287" s="2138"/>
      <c r="J287" s="2138"/>
      <c r="K287" s="269"/>
      <c r="L287" s="269"/>
      <c r="M287" s="269"/>
      <c r="N287" s="269"/>
      <c r="O287" s="269"/>
    </row>
    <row r="288" spans="1:15" s="266" customFormat="1" ht="33" customHeight="1" thickBot="1" x14ac:dyDescent="0.2">
      <c r="A288" s="2136" t="s">
        <v>933</v>
      </c>
      <c r="B288" s="2136"/>
      <c r="C288" s="2137" t="str">
        <f>個票ｰ1010!$E$202</f>
        <v xml:space="preserve"> ▼ eラーニングなどの活用、夜間開講や振替授業など、社会人に配慮した制度等を記載</v>
      </c>
      <c r="D288" s="2138"/>
      <c r="E288" s="2138"/>
      <c r="F288" s="2138"/>
      <c r="G288" s="2138"/>
      <c r="H288" s="2138"/>
      <c r="I288" s="2138"/>
      <c r="J288" s="2138"/>
      <c r="K288" s="269"/>
      <c r="L288" s="269"/>
      <c r="M288" s="269"/>
      <c r="N288" s="269"/>
      <c r="O288" s="269"/>
    </row>
    <row r="289" spans="1:15" s="266" customFormat="1" ht="33" customHeight="1" thickBot="1" x14ac:dyDescent="0.2">
      <c r="A289" s="2136" t="s">
        <v>934</v>
      </c>
      <c r="B289" s="2136"/>
      <c r="C289" s="2137">
        <f>施設別教育訓練講座票!$B$19</f>
        <v>0</v>
      </c>
      <c r="D289" s="2138"/>
      <c r="E289" s="2138"/>
      <c r="F289" s="2138"/>
      <c r="G289" s="2138"/>
      <c r="H289" s="2138"/>
      <c r="I289" s="2138"/>
      <c r="J289" s="2138"/>
      <c r="K289" s="269"/>
      <c r="L289" s="269"/>
      <c r="M289" s="269"/>
      <c r="N289" s="269"/>
      <c r="O289" s="269"/>
    </row>
    <row r="290" spans="1:15" s="280" customFormat="1" ht="15.75" customHeight="1" x14ac:dyDescent="0.15">
      <c r="A290" s="2139" t="s">
        <v>935</v>
      </c>
      <c r="B290" s="2139"/>
      <c r="C290" s="2140">
        <f>個票ｰ1010!$J$183</f>
        <v>0</v>
      </c>
      <c r="D290" s="2141"/>
      <c r="E290" s="2141"/>
      <c r="F290" s="2141"/>
      <c r="G290" s="2141"/>
      <c r="H290" s="2141"/>
      <c r="I290" s="2141"/>
      <c r="J290" s="2141"/>
      <c r="K290" s="279"/>
      <c r="L290" s="279"/>
      <c r="M290" s="279"/>
      <c r="N290" s="279"/>
      <c r="O290" s="279"/>
    </row>
  </sheetData>
  <mergeCells count="500">
    <mergeCell ref="A8:B8"/>
    <mergeCell ref="C8:E8"/>
    <mergeCell ref="F8:G8"/>
    <mergeCell ref="A9:B9"/>
    <mergeCell ref="C9:E9"/>
    <mergeCell ref="F9:G9"/>
    <mergeCell ref="A1:J1"/>
    <mergeCell ref="A3:J3"/>
    <mergeCell ref="A4:J4"/>
    <mergeCell ref="A6:B6"/>
    <mergeCell ref="C6:J6"/>
    <mergeCell ref="A7:B7"/>
    <mergeCell ref="C7:J7"/>
    <mergeCell ref="A13:B13"/>
    <mergeCell ref="C13:E13"/>
    <mergeCell ref="F13:G13"/>
    <mergeCell ref="A16:B16"/>
    <mergeCell ref="C16:J16"/>
    <mergeCell ref="A17:B17"/>
    <mergeCell ref="C17:J17"/>
    <mergeCell ref="A10:B10"/>
    <mergeCell ref="D10:E10"/>
    <mergeCell ref="F10:G10"/>
    <mergeCell ref="A11:B11"/>
    <mergeCell ref="C11:J11"/>
    <mergeCell ref="A12:B12"/>
    <mergeCell ref="A21:B21"/>
    <mergeCell ref="C21:J21"/>
    <mergeCell ref="A22:B22"/>
    <mergeCell ref="C22:J22"/>
    <mergeCell ref="A23:B23"/>
    <mergeCell ref="C23:J23"/>
    <mergeCell ref="A18:B18"/>
    <mergeCell ref="C18:J18"/>
    <mergeCell ref="A19:B19"/>
    <mergeCell ref="C19:J19"/>
    <mergeCell ref="A20:B20"/>
    <mergeCell ref="C20:J20"/>
    <mergeCell ref="A27:B27"/>
    <mergeCell ref="C27:J27"/>
    <mergeCell ref="A28:B28"/>
    <mergeCell ref="C28:J28"/>
    <mergeCell ref="A29:B29"/>
    <mergeCell ref="C29:J29"/>
    <mergeCell ref="A24:B24"/>
    <mergeCell ref="C24:J24"/>
    <mergeCell ref="A25:B25"/>
    <mergeCell ref="C25:J25"/>
    <mergeCell ref="A26:B26"/>
    <mergeCell ref="C26:J26"/>
    <mergeCell ref="A37:B37"/>
    <mergeCell ref="C37:E37"/>
    <mergeCell ref="F37:G37"/>
    <mergeCell ref="A38:B38"/>
    <mergeCell ref="C38:E38"/>
    <mergeCell ref="F38:G38"/>
    <mergeCell ref="A30:J30"/>
    <mergeCell ref="A32:J32"/>
    <mergeCell ref="A33:J33"/>
    <mergeCell ref="A35:B35"/>
    <mergeCell ref="C35:J35"/>
    <mergeCell ref="A36:B36"/>
    <mergeCell ref="C36:J36"/>
    <mergeCell ref="A42:B42"/>
    <mergeCell ref="C42:E42"/>
    <mergeCell ref="F42:G42"/>
    <mergeCell ref="A45:B45"/>
    <mergeCell ref="C45:J45"/>
    <mergeCell ref="A46:B46"/>
    <mergeCell ref="C46:J46"/>
    <mergeCell ref="A39:B39"/>
    <mergeCell ref="D39:E39"/>
    <mergeCell ref="F39:G39"/>
    <mergeCell ref="A40:B40"/>
    <mergeCell ref="C40:J40"/>
    <mergeCell ref="A41:B41"/>
    <mergeCell ref="A50:B50"/>
    <mergeCell ref="C50:J50"/>
    <mergeCell ref="A51:B51"/>
    <mergeCell ref="C51:J51"/>
    <mergeCell ref="A52:B52"/>
    <mergeCell ref="C52:J52"/>
    <mergeCell ref="A47:B47"/>
    <mergeCell ref="C47:J47"/>
    <mergeCell ref="A48:B48"/>
    <mergeCell ref="C48:J48"/>
    <mergeCell ref="A49:B49"/>
    <mergeCell ref="C49:J49"/>
    <mergeCell ref="A56:B56"/>
    <mergeCell ref="C56:J56"/>
    <mergeCell ref="A57:B57"/>
    <mergeCell ref="C57:J57"/>
    <mergeCell ref="A58:B58"/>
    <mergeCell ref="C58:J58"/>
    <mergeCell ref="A53:B53"/>
    <mergeCell ref="C53:J53"/>
    <mergeCell ref="A54:B54"/>
    <mergeCell ref="C54:J54"/>
    <mergeCell ref="A55:B55"/>
    <mergeCell ref="C55:J55"/>
    <mergeCell ref="A66:B66"/>
    <mergeCell ref="C66:E66"/>
    <mergeCell ref="F66:G66"/>
    <mergeCell ref="A67:B67"/>
    <mergeCell ref="C67:E67"/>
    <mergeCell ref="F67:G67"/>
    <mergeCell ref="A59:J59"/>
    <mergeCell ref="A61:J61"/>
    <mergeCell ref="A62:J62"/>
    <mergeCell ref="A64:B64"/>
    <mergeCell ref="C64:J64"/>
    <mergeCell ref="A65:B65"/>
    <mergeCell ref="C65:J65"/>
    <mergeCell ref="A71:B71"/>
    <mergeCell ref="C71:E71"/>
    <mergeCell ref="F71:G71"/>
    <mergeCell ref="A74:B74"/>
    <mergeCell ref="C74:J74"/>
    <mergeCell ref="A75:B75"/>
    <mergeCell ref="C75:J75"/>
    <mergeCell ref="A68:B68"/>
    <mergeCell ref="D68:E68"/>
    <mergeCell ref="F68:G68"/>
    <mergeCell ref="A69:B69"/>
    <mergeCell ref="C69:J69"/>
    <mergeCell ref="A70:B70"/>
    <mergeCell ref="A79:B79"/>
    <mergeCell ref="C79:J79"/>
    <mergeCell ref="A80:B80"/>
    <mergeCell ref="C80:J80"/>
    <mergeCell ref="A81:B81"/>
    <mergeCell ref="C81:J81"/>
    <mergeCell ref="A76:B76"/>
    <mergeCell ref="C76:J76"/>
    <mergeCell ref="A77:B77"/>
    <mergeCell ref="C77:J77"/>
    <mergeCell ref="A78:B78"/>
    <mergeCell ref="C78:J78"/>
    <mergeCell ref="A85:B85"/>
    <mergeCell ref="C85:J85"/>
    <mergeCell ref="A86:B86"/>
    <mergeCell ref="C86:J86"/>
    <mergeCell ref="A87:B87"/>
    <mergeCell ref="C87:J87"/>
    <mergeCell ref="A82:B82"/>
    <mergeCell ref="C82:J82"/>
    <mergeCell ref="A83:B83"/>
    <mergeCell ref="C83:J83"/>
    <mergeCell ref="A84:B84"/>
    <mergeCell ref="C84:J84"/>
    <mergeCell ref="A95:B95"/>
    <mergeCell ref="C95:E95"/>
    <mergeCell ref="F95:G95"/>
    <mergeCell ref="A96:B96"/>
    <mergeCell ref="C96:E96"/>
    <mergeCell ref="F96:G96"/>
    <mergeCell ref="A88:J88"/>
    <mergeCell ref="A90:J90"/>
    <mergeCell ref="A91:J91"/>
    <mergeCell ref="A93:B93"/>
    <mergeCell ref="C93:J93"/>
    <mergeCell ref="A94:B94"/>
    <mergeCell ref="C94:J94"/>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46:J146"/>
    <mergeCell ref="A148:J148"/>
    <mergeCell ref="A149:J149"/>
    <mergeCell ref="A151:B151"/>
    <mergeCell ref="C151:J151"/>
    <mergeCell ref="A152:B152"/>
    <mergeCell ref="C152:J152"/>
    <mergeCell ref="A153:B153"/>
    <mergeCell ref="C153:E153"/>
    <mergeCell ref="F153:G153"/>
    <mergeCell ref="A154:B154"/>
    <mergeCell ref="C154:E154"/>
    <mergeCell ref="F154:G154"/>
    <mergeCell ref="A155:B155"/>
    <mergeCell ref="D155:E155"/>
    <mergeCell ref="F155:G155"/>
    <mergeCell ref="A156:B156"/>
    <mergeCell ref="C156:J156"/>
    <mergeCell ref="A157:B157"/>
    <mergeCell ref="A158:B158"/>
    <mergeCell ref="C158:E158"/>
    <mergeCell ref="F158:G158"/>
    <mergeCell ref="A161:B161"/>
    <mergeCell ref="C161:J161"/>
    <mergeCell ref="A162:B162"/>
    <mergeCell ref="C162:J162"/>
    <mergeCell ref="A163:B163"/>
    <mergeCell ref="C163:J163"/>
    <mergeCell ref="A164:B164"/>
    <mergeCell ref="C164:J164"/>
    <mergeCell ref="A165:B165"/>
    <mergeCell ref="C165:J165"/>
    <mergeCell ref="A166:B166"/>
    <mergeCell ref="C166:J166"/>
    <mergeCell ref="A167:B167"/>
    <mergeCell ref="C167:J167"/>
    <mergeCell ref="A168:B168"/>
    <mergeCell ref="C168:J168"/>
    <mergeCell ref="A169:B169"/>
    <mergeCell ref="C169:J169"/>
    <mergeCell ref="A170:B170"/>
    <mergeCell ref="C170:J170"/>
    <mergeCell ref="A171:B171"/>
    <mergeCell ref="C171:J171"/>
    <mergeCell ref="A172:B172"/>
    <mergeCell ref="C172:J172"/>
    <mergeCell ref="A173:B173"/>
    <mergeCell ref="C173:J173"/>
    <mergeCell ref="A174:B174"/>
    <mergeCell ref="C174:J174"/>
    <mergeCell ref="A175:J175"/>
    <mergeCell ref="A177:J177"/>
    <mergeCell ref="A178:J178"/>
    <mergeCell ref="A180:B180"/>
    <mergeCell ref="C180:J180"/>
    <mergeCell ref="A181:B181"/>
    <mergeCell ref="C181:J181"/>
    <mergeCell ref="A182:B182"/>
    <mergeCell ref="C182:E182"/>
    <mergeCell ref="F182:G182"/>
    <mergeCell ref="A183:B183"/>
    <mergeCell ref="C183:E183"/>
    <mergeCell ref="F183:G183"/>
    <mergeCell ref="A184:B184"/>
    <mergeCell ref="D184:E184"/>
    <mergeCell ref="F184:G184"/>
    <mergeCell ref="A185:B185"/>
    <mergeCell ref="C185:J185"/>
    <mergeCell ref="A186:B186"/>
    <mergeCell ref="A187:B187"/>
    <mergeCell ref="C187:E187"/>
    <mergeCell ref="F187:G187"/>
    <mergeCell ref="A190:B190"/>
    <mergeCell ref="C190:J190"/>
    <mergeCell ref="A191:B191"/>
    <mergeCell ref="C191:J191"/>
    <mergeCell ref="A192:B192"/>
    <mergeCell ref="C192:J192"/>
    <mergeCell ref="A193:B193"/>
    <mergeCell ref="C193:J193"/>
    <mergeCell ref="A194:B194"/>
    <mergeCell ref="C194:J194"/>
    <mergeCell ref="A195:B195"/>
    <mergeCell ref="C195:J195"/>
    <mergeCell ref="A196:B196"/>
    <mergeCell ref="C196:J196"/>
    <mergeCell ref="A197:B197"/>
    <mergeCell ref="C197:J197"/>
    <mergeCell ref="A198:B198"/>
    <mergeCell ref="C198:J198"/>
    <mergeCell ref="A199:B199"/>
    <mergeCell ref="C199:J199"/>
    <mergeCell ref="A200:B200"/>
    <mergeCell ref="C200:J200"/>
    <mergeCell ref="A201:B201"/>
    <mergeCell ref="C201:J201"/>
    <mergeCell ref="A202:B202"/>
    <mergeCell ref="C202:J202"/>
    <mergeCell ref="A203:B203"/>
    <mergeCell ref="C203:J203"/>
    <mergeCell ref="A204:J204"/>
    <mergeCell ref="A206:J206"/>
    <mergeCell ref="A207:J207"/>
    <mergeCell ref="A209:B209"/>
    <mergeCell ref="C209:J209"/>
    <mergeCell ref="A210:B210"/>
    <mergeCell ref="C210:J210"/>
    <mergeCell ref="A211:B211"/>
    <mergeCell ref="C211:E211"/>
    <mergeCell ref="F211:G211"/>
    <mergeCell ref="A212:B212"/>
    <mergeCell ref="C212:E212"/>
    <mergeCell ref="F212:G212"/>
    <mergeCell ref="A213:B213"/>
    <mergeCell ref="D213:E213"/>
    <mergeCell ref="F213:G213"/>
    <mergeCell ref="A214:B214"/>
    <mergeCell ref="C214:J214"/>
    <mergeCell ref="A215:B215"/>
    <mergeCell ref="A216:B216"/>
    <mergeCell ref="C216:E216"/>
    <mergeCell ref="F216:G216"/>
    <mergeCell ref="A219:B219"/>
    <mergeCell ref="C219:J219"/>
    <mergeCell ref="A220:B220"/>
    <mergeCell ref="C220:J220"/>
    <mergeCell ref="A221:B221"/>
    <mergeCell ref="C221:J221"/>
    <mergeCell ref="A222:B222"/>
    <mergeCell ref="C222:J222"/>
    <mergeCell ref="A223:B223"/>
    <mergeCell ref="C223:J223"/>
    <mergeCell ref="A224:B224"/>
    <mergeCell ref="C224:J224"/>
    <mergeCell ref="A225:B225"/>
    <mergeCell ref="C225:J225"/>
    <mergeCell ref="A226:B226"/>
    <mergeCell ref="C226:J226"/>
    <mergeCell ref="A227:B227"/>
    <mergeCell ref="C227:J227"/>
    <mergeCell ref="A228:B228"/>
    <mergeCell ref="C228:J228"/>
    <mergeCell ref="A229:B229"/>
    <mergeCell ref="C229:J229"/>
    <mergeCell ref="A230:B230"/>
    <mergeCell ref="C230:J230"/>
    <mergeCell ref="A231:B231"/>
    <mergeCell ref="C231:J231"/>
    <mergeCell ref="A232:B232"/>
    <mergeCell ref="C232:J232"/>
    <mergeCell ref="A233:J233"/>
    <mergeCell ref="A235:J235"/>
    <mergeCell ref="A236:J236"/>
    <mergeCell ref="A238:B238"/>
    <mergeCell ref="C238:J238"/>
    <mergeCell ref="A239:B239"/>
    <mergeCell ref="C239:J239"/>
    <mergeCell ref="A240:B240"/>
    <mergeCell ref="C240:E240"/>
    <mergeCell ref="F240:G240"/>
    <mergeCell ref="A241:B241"/>
    <mergeCell ref="C241:E241"/>
    <mergeCell ref="F241:G241"/>
    <mergeCell ref="A242:B242"/>
    <mergeCell ref="D242:E242"/>
    <mergeCell ref="F242:G242"/>
    <mergeCell ref="A243:B243"/>
    <mergeCell ref="C243:J243"/>
    <mergeCell ref="A244:B244"/>
    <mergeCell ref="A245:B245"/>
    <mergeCell ref="C245:E245"/>
    <mergeCell ref="F245:G245"/>
    <mergeCell ref="A248:B248"/>
    <mergeCell ref="C248:J248"/>
    <mergeCell ref="A249:B249"/>
    <mergeCell ref="C249:J249"/>
    <mergeCell ref="A250:B250"/>
    <mergeCell ref="C250:J250"/>
    <mergeCell ref="A251:B251"/>
    <mergeCell ref="C251:J251"/>
    <mergeCell ref="A252:B252"/>
    <mergeCell ref="C252:J252"/>
    <mergeCell ref="A253:B253"/>
    <mergeCell ref="C253:J253"/>
    <mergeCell ref="A254:B254"/>
    <mergeCell ref="C254:J254"/>
    <mergeCell ref="A255:B255"/>
    <mergeCell ref="C255:J255"/>
    <mergeCell ref="A256:B256"/>
    <mergeCell ref="C256:J256"/>
    <mergeCell ref="A257:B257"/>
    <mergeCell ref="C257:J257"/>
    <mergeCell ref="A258:B258"/>
    <mergeCell ref="C258:J258"/>
    <mergeCell ref="A259:B259"/>
    <mergeCell ref="C259:J259"/>
    <mergeCell ref="A260:B260"/>
    <mergeCell ref="C260:J260"/>
    <mergeCell ref="A261:B261"/>
    <mergeCell ref="C261:J261"/>
    <mergeCell ref="A262:J262"/>
    <mergeCell ref="A264:J264"/>
    <mergeCell ref="A265:J265"/>
    <mergeCell ref="A267:B267"/>
    <mergeCell ref="C267:J267"/>
    <mergeCell ref="A268:B268"/>
    <mergeCell ref="C268:J268"/>
    <mergeCell ref="A269:B269"/>
    <mergeCell ref="C269:E269"/>
    <mergeCell ref="F269:G269"/>
    <mergeCell ref="A270:B270"/>
    <mergeCell ref="C270:E270"/>
    <mergeCell ref="F270:G270"/>
    <mergeCell ref="A271:B271"/>
    <mergeCell ref="D271:E271"/>
    <mergeCell ref="F271:G271"/>
    <mergeCell ref="A272:B272"/>
    <mergeCell ref="C272:J272"/>
    <mergeCell ref="A273:B273"/>
    <mergeCell ref="A274:B274"/>
    <mergeCell ref="C274:E274"/>
    <mergeCell ref="F274:G274"/>
    <mergeCell ref="A277:B277"/>
    <mergeCell ref="C277:J277"/>
    <mergeCell ref="A278:B278"/>
    <mergeCell ref="C278:J278"/>
    <mergeCell ref="A279:B279"/>
    <mergeCell ref="C279:J279"/>
    <mergeCell ref="A280:B280"/>
    <mergeCell ref="C280:J280"/>
    <mergeCell ref="A281:B281"/>
    <mergeCell ref="C281:J281"/>
    <mergeCell ref="A282:B282"/>
    <mergeCell ref="C282:J282"/>
    <mergeCell ref="A283:B283"/>
    <mergeCell ref="C283:J283"/>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s>
  <phoneticPr fontId="19"/>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79"/>
  <sheetViews>
    <sheetView showGridLines="0" view="pageBreakPreview" topLeftCell="A13" zoomScale="70" zoomScaleNormal="100" zoomScaleSheetLayoutView="70" workbookViewId="0"/>
  </sheetViews>
  <sheetFormatPr defaultColWidth="9" defaultRowHeight="17.25" customHeight="1" x14ac:dyDescent="0.15"/>
  <cols>
    <col min="1" max="116" width="1.125" style="71" customWidth="1"/>
    <col min="117" max="16384" width="9" style="71"/>
  </cols>
  <sheetData>
    <row r="1" spans="1:117" ht="17.25" customHeight="1" x14ac:dyDescent="0.15">
      <c r="CT1" s="679" t="s">
        <v>410</v>
      </c>
      <c r="CU1" s="679"/>
      <c r="CV1" s="679"/>
      <c r="CW1" s="679"/>
      <c r="CX1" s="679"/>
      <c r="CY1" s="679"/>
      <c r="CZ1" s="679"/>
      <c r="DA1" s="679"/>
      <c r="DB1" s="679"/>
      <c r="DC1" s="679"/>
      <c r="DD1" s="679"/>
      <c r="DE1" s="679"/>
      <c r="DF1" s="679"/>
      <c r="DG1" s="679"/>
      <c r="DH1" s="679"/>
      <c r="DI1" s="679"/>
      <c r="DJ1" s="679"/>
      <c r="DK1" s="679"/>
      <c r="DL1" s="679"/>
    </row>
    <row r="2" spans="1:117" s="72" customFormat="1" ht="17.25" customHeight="1" x14ac:dyDescent="0.15">
      <c r="B2" s="70"/>
      <c r="C2" s="70"/>
      <c r="D2" s="70"/>
      <c r="E2" s="70"/>
      <c r="F2" s="70"/>
      <c r="G2" s="70"/>
      <c r="H2" s="70"/>
      <c r="I2" s="70"/>
      <c r="J2" s="70"/>
      <c r="K2" s="70"/>
      <c r="L2" s="70"/>
      <c r="M2" s="70"/>
      <c r="N2" s="70"/>
      <c r="O2" s="70"/>
      <c r="P2" s="70"/>
      <c r="Q2" s="70"/>
      <c r="R2" s="70"/>
      <c r="S2" s="70"/>
      <c r="T2" s="70"/>
      <c r="U2" s="70"/>
      <c r="V2" s="70"/>
      <c r="W2" s="70"/>
      <c r="X2" s="70"/>
      <c r="Y2" s="70"/>
      <c r="Z2" s="70"/>
      <c r="AA2" s="70"/>
      <c r="AB2" s="73"/>
      <c r="AC2" s="73"/>
      <c r="AD2" s="73"/>
      <c r="AE2" s="73"/>
      <c r="AF2" s="73"/>
      <c r="AG2" s="73"/>
      <c r="AH2" s="73"/>
      <c r="AI2" s="73"/>
      <c r="AJ2" s="73"/>
      <c r="AK2" s="73"/>
      <c r="AL2" s="73"/>
      <c r="AM2" s="73"/>
      <c r="AN2" s="73"/>
      <c r="AO2" s="73"/>
      <c r="AP2" s="73"/>
      <c r="AQ2" s="73"/>
      <c r="AR2" s="73"/>
      <c r="AS2" s="73"/>
      <c r="AT2" s="74"/>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0"/>
      <c r="BW2" s="70"/>
      <c r="BX2" s="70"/>
      <c r="BY2" s="70"/>
      <c r="BZ2" s="70"/>
      <c r="CA2" s="70"/>
      <c r="CB2" s="70"/>
      <c r="CC2" s="70"/>
      <c r="CD2" s="70"/>
      <c r="CE2" s="70"/>
      <c r="CF2" s="70"/>
      <c r="CG2" s="70"/>
      <c r="CH2" s="70"/>
      <c r="CI2" s="70"/>
      <c r="CJ2" s="70"/>
      <c r="CK2" s="70"/>
      <c r="CL2" s="70"/>
      <c r="CM2" s="70"/>
      <c r="CN2" s="70"/>
      <c r="CO2" s="70"/>
      <c r="CP2" s="70"/>
      <c r="CQ2" s="70"/>
      <c r="CR2" s="70"/>
      <c r="CS2" s="70"/>
      <c r="CT2" s="680" t="s">
        <v>411</v>
      </c>
      <c r="CU2" s="680"/>
      <c r="CV2" s="680"/>
      <c r="CW2" s="680"/>
      <c r="CX2" s="680"/>
      <c r="CY2" s="680"/>
      <c r="CZ2" s="680"/>
      <c r="DA2" s="680"/>
      <c r="DB2" s="680"/>
      <c r="DC2" s="680"/>
      <c r="DD2" s="680"/>
      <c r="DE2" s="680"/>
      <c r="DF2" s="680"/>
      <c r="DG2" s="680"/>
      <c r="DH2" s="680"/>
      <c r="DI2" s="680"/>
      <c r="DJ2" s="680"/>
      <c r="DK2" s="680"/>
      <c r="DL2" s="680"/>
    </row>
    <row r="3" spans="1:117" s="223" customFormat="1" ht="17.25" customHeight="1" x14ac:dyDescent="0.15">
      <c r="A3" s="703" t="s">
        <v>412</v>
      </c>
      <c r="B3" s="703"/>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c r="AT3" s="703"/>
      <c r="AU3" s="703"/>
      <c r="AV3" s="703"/>
      <c r="AW3" s="703"/>
      <c r="AX3" s="703"/>
      <c r="AY3" s="703"/>
      <c r="AZ3" s="703"/>
      <c r="BA3" s="703"/>
      <c r="BB3" s="703"/>
      <c r="BC3" s="703"/>
      <c r="BD3" s="703"/>
      <c r="BE3" s="703"/>
      <c r="BF3" s="703"/>
      <c r="BG3" s="703"/>
      <c r="BH3" s="703"/>
      <c r="BI3" s="703"/>
      <c r="BJ3" s="703"/>
      <c r="BK3" s="703"/>
      <c r="BL3" s="703"/>
      <c r="BM3" s="703"/>
      <c r="BN3" s="703"/>
      <c r="BO3" s="703"/>
      <c r="BP3" s="703"/>
      <c r="BQ3" s="703"/>
      <c r="BR3" s="703"/>
      <c r="BS3" s="703"/>
      <c r="BT3" s="703"/>
      <c r="BU3" s="703"/>
      <c r="BV3" s="703"/>
      <c r="BW3" s="703"/>
      <c r="BX3" s="703"/>
      <c r="BY3" s="703"/>
      <c r="BZ3" s="703"/>
      <c r="CA3" s="703"/>
      <c r="CB3" s="703"/>
      <c r="CC3" s="703"/>
      <c r="CD3" s="703"/>
      <c r="CE3" s="703"/>
      <c r="CF3" s="703"/>
      <c r="CG3" s="703"/>
      <c r="CH3" s="703"/>
      <c r="CI3" s="703"/>
      <c r="CJ3" s="703"/>
      <c r="CK3" s="703"/>
      <c r="CL3" s="703"/>
      <c r="CM3" s="703"/>
      <c r="CN3" s="703"/>
      <c r="CO3" s="703"/>
      <c r="CP3" s="703"/>
      <c r="CQ3" s="703"/>
      <c r="CR3" s="703"/>
      <c r="CS3" s="703"/>
      <c r="CT3" s="703"/>
      <c r="CU3" s="703"/>
      <c r="CV3" s="703"/>
      <c r="CW3" s="703"/>
      <c r="CX3" s="703"/>
      <c r="CY3" s="703"/>
      <c r="CZ3" s="703"/>
      <c r="DA3" s="703"/>
      <c r="DB3" s="703"/>
      <c r="DC3" s="703"/>
      <c r="DD3" s="703"/>
      <c r="DE3" s="703"/>
      <c r="DF3" s="703"/>
      <c r="DG3" s="703"/>
      <c r="DH3" s="703"/>
      <c r="DI3" s="703"/>
      <c r="DJ3" s="703"/>
      <c r="DK3" s="703"/>
      <c r="DL3" s="703"/>
    </row>
    <row r="4" spans="1:117" ht="17.25" customHeight="1" x14ac:dyDescent="0.15">
      <c r="B4" s="71" t="s">
        <v>413</v>
      </c>
      <c r="I4" s="734" t="str">
        <f>IF('申請書・総括票（共通）'!L3=0,"自動で入力されます",'申請書・総括票（共通）'!L3)</f>
        <v>自動で入力されます</v>
      </c>
      <c r="J4" s="734"/>
      <c r="K4" s="734"/>
      <c r="L4" s="734"/>
      <c r="M4" s="734"/>
      <c r="N4" s="734"/>
      <c r="O4" s="734"/>
      <c r="P4" s="734"/>
      <c r="Q4" s="734"/>
      <c r="R4" s="734"/>
      <c r="S4" s="734"/>
      <c r="T4" s="734"/>
      <c r="U4" s="734"/>
      <c r="V4" s="734"/>
      <c r="W4" s="734"/>
      <c r="X4" s="734"/>
      <c r="Y4" s="734"/>
      <c r="Z4" s="734"/>
      <c r="AA4" s="734"/>
      <c r="AB4" s="734"/>
      <c r="AC4" s="734"/>
      <c r="AD4" s="734"/>
      <c r="AE4" s="734"/>
      <c r="AF4" s="734"/>
      <c r="AQ4" s="75"/>
    </row>
    <row r="6" spans="1:117" ht="17.25" customHeight="1" thickBot="1" x14ac:dyDescent="0.2">
      <c r="A6" s="76" t="s">
        <v>414</v>
      </c>
      <c r="AB6" s="77"/>
    </row>
    <row r="7" spans="1:117" ht="17.25" customHeight="1" x14ac:dyDescent="0.15">
      <c r="A7" s="778" t="s">
        <v>415</v>
      </c>
      <c r="B7" s="826"/>
      <c r="C7" s="826"/>
      <c r="D7" s="826"/>
      <c r="E7" s="826"/>
      <c r="F7" s="826"/>
      <c r="G7" s="826"/>
      <c r="H7" s="826"/>
      <c r="I7" s="826"/>
      <c r="J7" s="826"/>
      <c r="K7" s="826"/>
      <c r="L7" s="826"/>
      <c r="M7" s="826"/>
      <c r="N7" s="826"/>
      <c r="O7" s="826"/>
      <c r="P7" s="826"/>
      <c r="Q7" s="827" t="s">
        <v>416</v>
      </c>
      <c r="R7" s="827"/>
      <c r="S7" s="827"/>
      <c r="T7" s="827"/>
      <c r="U7" s="827"/>
      <c r="V7" s="827"/>
      <c r="W7" s="827"/>
      <c r="X7" s="827"/>
      <c r="Y7" s="827"/>
      <c r="Z7" s="827"/>
      <c r="AA7" s="827"/>
      <c r="AB7" s="827"/>
      <c r="AC7" s="827"/>
      <c r="AD7" s="827"/>
      <c r="AE7" s="712"/>
      <c r="AF7" s="712"/>
      <c r="AG7" s="712"/>
      <c r="AH7" s="712"/>
      <c r="AI7" s="712"/>
      <c r="AJ7" s="712"/>
      <c r="AK7" s="712"/>
      <c r="AL7" s="712"/>
      <c r="AM7" s="712"/>
      <c r="AN7" s="712"/>
      <c r="AO7" s="712"/>
      <c r="AP7" s="712"/>
      <c r="AQ7" s="712"/>
      <c r="AR7" s="712"/>
      <c r="AS7" s="749" t="s">
        <v>417</v>
      </c>
      <c r="AT7" s="705"/>
      <c r="AU7" s="705"/>
      <c r="AV7" s="705"/>
      <c r="AW7" s="705"/>
      <c r="AX7" s="705"/>
      <c r="AY7" s="705"/>
      <c r="AZ7" s="705"/>
      <c r="BA7" s="705"/>
      <c r="BB7" s="705"/>
      <c r="BC7" s="705"/>
      <c r="BD7" s="705"/>
      <c r="BE7" s="705"/>
      <c r="BF7" s="705"/>
      <c r="BG7" s="705"/>
      <c r="BH7" s="705"/>
      <c r="BI7" s="706"/>
      <c r="BJ7" s="747" t="s">
        <v>418</v>
      </c>
      <c r="BK7" s="748"/>
      <c r="BL7" s="748"/>
      <c r="BM7" s="748"/>
      <c r="BN7" s="748"/>
      <c r="BO7" s="748"/>
      <c r="BP7" s="748"/>
      <c r="BQ7" s="748"/>
      <c r="BR7" s="748"/>
      <c r="BS7" s="799"/>
      <c r="BT7" s="799"/>
      <c r="BU7" s="799"/>
      <c r="BV7" s="799"/>
      <c r="BW7" s="799"/>
      <c r="BX7" s="799"/>
      <c r="BY7" s="799"/>
      <c r="BZ7" s="799"/>
      <c r="CA7" s="799"/>
      <c r="CB7" s="799"/>
      <c r="CC7" s="799"/>
      <c r="CD7" s="799"/>
      <c r="CE7" s="799"/>
      <c r="CF7" s="799"/>
      <c r="CG7" s="799"/>
      <c r="CH7" s="799"/>
      <c r="CI7" s="799"/>
      <c r="CJ7" s="799"/>
      <c r="CK7" s="799"/>
      <c r="CL7" s="799"/>
      <c r="CM7" s="799"/>
      <c r="CN7" s="799"/>
      <c r="CO7" s="799"/>
      <c r="CP7" s="799"/>
      <c r="CQ7" s="799"/>
      <c r="CR7" s="799"/>
      <c r="CS7" s="799"/>
      <c r="CT7" s="799"/>
      <c r="CU7" s="799"/>
      <c r="CV7" s="799"/>
      <c r="CW7" s="799"/>
      <c r="CX7" s="799"/>
      <c r="CY7" s="799"/>
      <c r="CZ7" s="799"/>
      <c r="DA7" s="799"/>
      <c r="DB7" s="799"/>
      <c r="DC7" s="799"/>
      <c r="DD7" s="799"/>
      <c r="DE7" s="799"/>
      <c r="DF7" s="799"/>
      <c r="DG7" s="799"/>
      <c r="DH7" s="799"/>
      <c r="DI7" s="799"/>
      <c r="DJ7" s="799"/>
      <c r="DK7" s="799"/>
      <c r="DL7" s="800"/>
    </row>
    <row r="8" spans="1:117" ht="17.25" customHeight="1" x14ac:dyDescent="0.15">
      <c r="A8" s="621"/>
      <c r="B8" s="622"/>
      <c r="C8" s="622"/>
      <c r="D8" s="622"/>
      <c r="E8" s="622"/>
      <c r="F8" s="622"/>
      <c r="G8" s="622"/>
      <c r="H8" s="622"/>
      <c r="I8" s="622"/>
      <c r="J8" s="622"/>
      <c r="K8" s="622"/>
      <c r="L8" s="622"/>
      <c r="M8" s="622"/>
      <c r="N8" s="622"/>
      <c r="O8" s="622"/>
      <c r="P8" s="622"/>
      <c r="Q8" s="804"/>
      <c r="R8" s="804"/>
      <c r="S8" s="804"/>
      <c r="T8" s="804"/>
      <c r="U8" s="804"/>
      <c r="V8" s="804"/>
      <c r="W8" s="804"/>
      <c r="X8" s="804"/>
      <c r="Y8" s="804"/>
      <c r="Z8" s="804"/>
      <c r="AA8" s="804"/>
      <c r="AB8" s="804"/>
      <c r="AC8" s="804"/>
      <c r="AD8" s="804"/>
      <c r="AE8" s="713"/>
      <c r="AF8" s="713"/>
      <c r="AG8" s="713"/>
      <c r="AH8" s="713"/>
      <c r="AI8" s="713"/>
      <c r="AJ8" s="713"/>
      <c r="AK8" s="713"/>
      <c r="AL8" s="713"/>
      <c r="AM8" s="713"/>
      <c r="AN8" s="713"/>
      <c r="AO8" s="713"/>
      <c r="AP8" s="713"/>
      <c r="AQ8" s="713"/>
      <c r="AR8" s="713"/>
      <c r="AS8" s="750"/>
      <c r="AT8" s="651"/>
      <c r="AU8" s="651"/>
      <c r="AV8" s="651"/>
      <c r="AW8" s="651"/>
      <c r="AX8" s="651"/>
      <c r="AY8" s="651"/>
      <c r="AZ8" s="651"/>
      <c r="BA8" s="651"/>
      <c r="BB8" s="651"/>
      <c r="BC8" s="651"/>
      <c r="BD8" s="651"/>
      <c r="BE8" s="651"/>
      <c r="BF8" s="651"/>
      <c r="BG8" s="651"/>
      <c r="BH8" s="651"/>
      <c r="BI8" s="708"/>
      <c r="BJ8" s="801" t="str">
        <f>IF(施設別教育訓練講座票!C16=0,"自動で入力されます",施設別教育訓練講座票!C16)</f>
        <v>自動で入力されます</v>
      </c>
      <c r="BK8" s="802"/>
      <c r="BL8" s="802"/>
      <c r="BM8" s="802"/>
      <c r="BN8" s="802"/>
      <c r="BO8" s="802"/>
      <c r="BP8" s="802"/>
      <c r="BQ8" s="802"/>
      <c r="BR8" s="802"/>
      <c r="BS8" s="802"/>
      <c r="BT8" s="802"/>
      <c r="BU8" s="802"/>
      <c r="BV8" s="802"/>
      <c r="BW8" s="802"/>
      <c r="BX8" s="802"/>
      <c r="BY8" s="802"/>
      <c r="BZ8" s="802"/>
      <c r="CA8" s="802"/>
      <c r="CB8" s="802"/>
      <c r="CC8" s="802"/>
      <c r="CD8" s="802"/>
      <c r="CE8" s="802"/>
      <c r="CF8" s="802"/>
      <c r="CG8" s="802"/>
      <c r="CH8" s="802"/>
      <c r="CI8" s="802"/>
      <c r="CJ8" s="802"/>
      <c r="CK8" s="802"/>
      <c r="CL8" s="802"/>
      <c r="CM8" s="802"/>
      <c r="CN8" s="802"/>
      <c r="CO8" s="802"/>
      <c r="CP8" s="802"/>
      <c r="CQ8" s="802"/>
      <c r="CR8" s="802"/>
      <c r="CS8" s="802"/>
      <c r="CT8" s="802"/>
      <c r="CU8" s="802"/>
      <c r="CV8" s="802"/>
      <c r="CW8" s="802"/>
      <c r="CX8" s="802"/>
      <c r="CY8" s="802"/>
      <c r="CZ8" s="802"/>
      <c r="DA8" s="802"/>
      <c r="DB8" s="802"/>
      <c r="DC8" s="802"/>
      <c r="DD8" s="802"/>
      <c r="DE8" s="802"/>
      <c r="DF8" s="802"/>
      <c r="DG8" s="802"/>
      <c r="DH8" s="802"/>
      <c r="DI8" s="802"/>
      <c r="DJ8" s="802"/>
      <c r="DK8" s="802"/>
      <c r="DL8" s="803"/>
    </row>
    <row r="9" spans="1:117" ht="17.25" customHeight="1" x14ac:dyDescent="0.15">
      <c r="A9" s="621"/>
      <c r="B9" s="622"/>
      <c r="C9" s="622"/>
      <c r="D9" s="622"/>
      <c r="E9" s="622"/>
      <c r="F9" s="622"/>
      <c r="G9" s="622"/>
      <c r="H9" s="622"/>
      <c r="I9" s="622"/>
      <c r="J9" s="622"/>
      <c r="K9" s="622"/>
      <c r="L9" s="622"/>
      <c r="M9" s="622"/>
      <c r="N9" s="622"/>
      <c r="O9" s="622"/>
      <c r="P9" s="622"/>
      <c r="Q9" s="804" t="s">
        <v>419</v>
      </c>
      <c r="R9" s="805"/>
      <c r="S9" s="805"/>
      <c r="T9" s="805"/>
      <c r="U9" s="805"/>
      <c r="V9" s="805"/>
      <c r="W9" s="805"/>
      <c r="X9" s="805"/>
      <c r="Y9" s="805"/>
      <c r="Z9" s="805"/>
      <c r="AA9" s="805"/>
      <c r="AB9" s="805"/>
      <c r="AC9" s="805"/>
      <c r="AD9" s="805"/>
      <c r="AE9" s="713"/>
      <c r="AF9" s="713"/>
      <c r="AG9" s="713"/>
      <c r="AH9" s="713"/>
      <c r="AI9" s="713"/>
      <c r="AJ9" s="713"/>
      <c r="AK9" s="713"/>
      <c r="AL9" s="713"/>
      <c r="AM9" s="713"/>
      <c r="AN9" s="713"/>
      <c r="AO9" s="713"/>
      <c r="AP9" s="713"/>
      <c r="AQ9" s="713"/>
      <c r="AR9" s="713"/>
      <c r="AS9" s="750"/>
      <c r="AT9" s="651"/>
      <c r="AU9" s="651"/>
      <c r="AV9" s="651"/>
      <c r="AW9" s="651"/>
      <c r="AX9" s="651"/>
      <c r="AY9" s="651"/>
      <c r="AZ9" s="651"/>
      <c r="BA9" s="651"/>
      <c r="BB9" s="651"/>
      <c r="BC9" s="651"/>
      <c r="BD9" s="651"/>
      <c r="BE9" s="651"/>
      <c r="BF9" s="651"/>
      <c r="BG9" s="651"/>
      <c r="BH9" s="651"/>
      <c r="BI9" s="708"/>
      <c r="BJ9" s="801"/>
      <c r="BK9" s="802"/>
      <c r="BL9" s="802"/>
      <c r="BM9" s="802"/>
      <c r="BN9" s="802"/>
      <c r="BO9" s="802"/>
      <c r="BP9" s="802"/>
      <c r="BQ9" s="802"/>
      <c r="BR9" s="802"/>
      <c r="BS9" s="802"/>
      <c r="BT9" s="802"/>
      <c r="BU9" s="802"/>
      <c r="BV9" s="802"/>
      <c r="BW9" s="802"/>
      <c r="BX9" s="802"/>
      <c r="BY9" s="802"/>
      <c r="BZ9" s="802"/>
      <c r="CA9" s="802"/>
      <c r="CB9" s="802"/>
      <c r="CC9" s="802"/>
      <c r="CD9" s="802"/>
      <c r="CE9" s="802"/>
      <c r="CF9" s="802"/>
      <c r="CG9" s="802"/>
      <c r="CH9" s="802"/>
      <c r="CI9" s="802"/>
      <c r="CJ9" s="802"/>
      <c r="CK9" s="802"/>
      <c r="CL9" s="802"/>
      <c r="CM9" s="802"/>
      <c r="CN9" s="802"/>
      <c r="CO9" s="802"/>
      <c r="CP9" s="802"/>
      <c r="CQ9" s="802"/>
      <c r="CR9" s="802"/>
      <c r="CS9" s="802"/>
      <c r="CT9" s="802"/>
      <c r="CU9" s="802"/>
      <c r="CV9" s="802"/>
      <c r="CW9" s="802"/>
      <c r="CX9" s="802"/>
      <c r="CY9" s="802"/>
      <c r="CZ9" s="802"/>
      <c r="DA9" s="802"/>
      <c r="DB9" s="802"/>
      <c r="DC9" s="802"/>
      <c r="DD9" s="802"/>
      <c r="DE9" s="802"/>
      <c r="DF9" s="802"/>
      <c r="DG9" s="802"/>
      <c r="DH9" s="802"/>
      <c r="DI9" s="802"/>
      <c r="DJ9" s="802"/>
      <c r="DK9" s="802"/>
      <c r="DL9" s="803"/>
    </row>
    <row r="10" spans="1:117" ht="17.25" customHeight="1" x14ac:dyDescent="0.15">
      <c r="A10" s="621"/>
      <c r="B10" s="622"/>
      <c r="C10" s="622"/>
      <c r="D10" s="622"/>
      <c r="E10" s="622"/>
      <c r="F10" s="622"/>
      <c r="G10" s="622"/>
      <c r="H10" s="622"/>
      <c r="I10" s="622"/>
      <c r="J10" s="622"/>
      <c r="K10" s="622"/>
      <c r="L10" s="622"/>
      <c r="M10" s="622"/>
      <c r="N10" s="622"/>
      <c r="O10" s="622"/>
      <c r="P10" s="622"/>
      <c r="Q10" s="805"/>
      <c r="R10" s="805"/>
      <c r="S10" s="805"/>
      <c r="T10" s="805"/>
      <c r="U10" s="805"/>
      <c r="V10" s="805"/>
      <c r="W10" s="805"/>
      <c r="X10" s="805"/>
      <c r="Y10" s="805"/>
      <c r="Z10" s="805"/>
      <c r="AA10" s="805"/>
      <c r="AB10" s="805"/>
      <c r="AC10" s="805"/>
      <c r="AD10" s="805"/>
      <c r="AE10" s="713"/>
      <c r="AF10" s="713"/>
      <c r="AG10" s="713"/>
      <c r="AH10" s="713"/>
      <c r="AI10" s="713"/>
      <c r="AJ10" s="713"/>
      <c r="AK10" s="713"/>
      <c r="AL10" s="713"/>
      <c r="AM10" s="713"/>
      <c r="AN10" s="713"/>
      <c r="AO10" s="713"/>
      <c r="AP10" s="713"/>
      <c r="AQ10" s="713"/>
      <c r="AR10" s="713"/>
      <c r="AS10" s="751"/>
      <c r="AT10" s="710"/>
      <c r="AU10" s="710"/>
      <c r="AV10" s="710"/>
      <c r="AW10" s="710"/>
      <c r="AX10" s="710"/>
      <c r="AY10" s="710"/>
      <c r="AZ10" s="710"/>
      <c r="BA10" s="710"/>
      <c r="BB10" s="710"/>
      <c r="BC10" s="710"/>
      <c r="BD10" s="710"/>
      <c r="BE10" s="710"/>
      <c r="BF10" s="710"/>
      <c r="BG10" s="710"/>
      <c r="BH10" s="710"/>
      <c r="BI10" s="710"/>
      <c r="BJ10" s="79"/>
      <c r="BK10" s="78"/>
      <c r="BL10" s="78"/>
      <c r="BM10" s="80"/>
      <c r="BN10" s="80"/>
      <c r="BO10" s="80"/>
      <c r="BP10" s="80"/>
      <c r="BQ10" s="80"/>
      <c r="BR10" s="80"/>
      <c r="BS10" s="80"/>
      <c r="BT10" s="80"/>
      <c r="BU10" s="80"/>
      <c r="BV10" s="80"/>
      <c r="BW10" s="80"/>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81"/>
    </row>
    <row r="11" spans="1:117" ht="20.25" customHeight="1" x14ac:dyDescent="0.15">
      <c r="A11" s="746" t="s">
        <v>420</v>
      </c>
      <c r="B11" s="795"/>
      <c r="C11" s="795"/>
      <c r="D11" s="795"/>
      <c r="E11" s="795"/>
      <c r="F11" s="795"/>
      <c r="G11" s="795"/>
      <c r="H11" s="795"/>
      <c r="I11" s="795"/>
      <c r="J11" s="795"/>
      <c r="K11" s="795"/>
      <c r="L11" s="795"/>
      <c r="M11" s="795"/>
      <c r="N11" s="795"/>
      <c r="O11" s="795"/>
      <c r="P11" s="806"/>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807" t="s">
        <v>981</v>
      </c>
      <c r="AT11" s="808"/>
      <c r="AU11" s="808"/>
      <c r="AV11" s="808"/>
      <c r="AW11" s="808"/>
      <c r="AX11" s="808"/>
      <c r="AY11" s="808"/>
      <c r="AZ11" s="808"/>
      <c r="BA11" s="808"/>
      <c r="BB11" s="808"/>
      <c r="BC11" s="808"/>
      <c r="BD11" s="808"/>
      <c r="BE11" s="808"/>
      <c r="BF11" s="808"/>
      <c r="BG11" s="808"/>
      <c r="BH11" s="808"/>
      <c r="BI11" s="809"/>
      <c r="BJ11" s="816" t="s">
        <v>418</v>
      </c>
      <c r="BK11" s="817"/>
      <c r="BL11" s="817"/>
      <c r="BM11" s="817"/>
      <c r="BN11" s="817"/>
      <c r="BO11" s="817"/>
      <c r="BP11" s="817"/>
      <c r="BQ11" s="817"/>
      <c r="BR11" s="817"/>
      <c r="BS11" s="818"/>
      <c r="BT11" s="818"/>
      <c r="BU11" s="818"/>
      <c r="BV11" s="818"/>
      <c r="BW11" s="818"/>
      <c r="BX11" s="818"/>
      <c r="BY11" s="818"/>
      <c r="BZ11" s="818"/>
      <c r="CA11" s="818"/>
      <c r="CB11" s="818"/>
      <c r="CC11" s="818"/>
      <c r="CD11" s="818"/>
      <c r="CE11" s="818"/>
      <c r="CF11" s="818"/>
      <c r="CG11" s="818"/>
      <c r="CH11" s="818"/>
      <c r="CI11" s="818"/>
      <c r="CJ11" s="818"/>
      <c r="CK11" s="818"/>
      <c r="CL11" s="818"/>
      <c r="CM11" s="818"/>
      <c r="CN11" s="818"/>
      <c r="CO11" s="818"/>
      <c r="CP11" s="818"/>
      <c r="CQ11" s="818"/>
      <c r="CR11" s="818"/>
      <c r="CS11" s="818"/>
      <c r="CT11" s="818"/>
      <c r="CU11" s="818"/>
      <c r="CV11" s="818"/>
      <c r="CW11" s="818"/>
      <c r="CX11" s="818"/>
      <c r="CY11" s="818"/>
      <c r="CZ11" s="818"/>
      <c r="DA11" s="818"/>
      <c r="DB11" s="818"/>
      <c r="DC11" s="818"/>
      <c r="DD11" s="818"/>
      <c r="DE11" s="818"/>
      <c r="DF11" s="818"/>
      <c r="DG11" s="818"/>
      <c r="DH11" s="818"/>
      <c r="DI11" s="818"/>
      <c r="DJ11" s="818"/>
      <c r="DK11" s="818"/>
      <c r="DL11" s="819"/>
    </row>
    <row r="12" spans="1:117" ht="17.25" hidden="1" customHeight="1" x14ac:dyDescent="0.15">
      <c r="A12" s="699"/>
      <c r="B12" s="737"/>
      <c r="C12" s="737"/>
      <c r="D12" s="737"/>
      <c r="E12" s="737"/>
      <c r="F12" s="737"/>
      <c r="G12" s="737"/>
      <c r="H12" s="737"/>
      <c r="I12" s="737"/>
      <c r="J12" s="737"/>
      <c r="K12" s="737"/>
      <c r="L12" s="737"/>
      <c r="M12" s="737"/>
      <c r="N12" s="737"/>
      <c r="O12" s="737"/>
      <c r="P12" s="738"/>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810"/>
      <c r="AT12" s="811"/>
      <c r="AU12" s="811"/>
      <c r="AV12" s="811"/>
      <c r="AW12" s="811"/>
      <c r="AX12" s="811"/>
      <c r="AY12" s="811"/>
      <c r="AZ12" s="811"/>
      <c r="BA12" s="811"/>
      <c r="BB12" s="811"/>
      <c r="BC12" s="811"/>
      <c r="BD12" s="811"/>
      <c r="BE12" s="811"/>
      <c r="BF12" s="811"/>
      <c r="BG12" s="811"/>
      <c r="BH12" s="811"/>
      <c r="BI12" s="812"/>
      <c r="BJ12" s="820"/>
      <c r="BK12" s="821"/>
      <c r="BL12" s="821"/>
      <c r="BM12" s="821"/>
      <c r="BN12" s="821"/>
      <c r="BO12" s="821"/>
      <c r="BP12" s="821"/>
      <c r="BQ12" s="821"/>
      <c r="BR12" s="821"/>
      <c r="BS12" s="821"/>
      <c r="BT12" s="821"/>
      <c r="BU12" s="821"/>
      <c r="BV12" s="821"/>
      <c r="BW12" s="821"/>
      <c r="BX12" s="821"/>
      <c r="BY12" s="821"/>
      <c r="BZ12" s="821"/>
      <c r="CA12" s="821"/>
      <c r="CB12" s="821"/>
      <c r="CC12" s="821"/>
      <c r="CD12" s="821"/>
      <c r="CE12" s="821"/>
      <c r="CF12" s="821"/>
      <c r="CG12" s="821"/>
      <c r="CH12" s="821"/>
      <c r="CI12" s="821"/>
      <c r="CJ12" s="821"/>
      <c r="CK12" s="821"/>
      <c r="CL12" s="821"/>
      <c r="CM12" s="821"/>
      <c r="CN12" s="821"/>
      <c r="CO12" s="821"/>
      <c r="CP12" s="821"/>
      <c r="CQ12" s="821"/>
      <c r="CR12" s="821"/>
      <c r="CS12" s="821"/>
      <c r="CT12" s="821"/>
      <c r="CU12" s="821"/>
      <c r="CV12" s="821"/>
      <c r="CW12" s="821"/>
      <c r="CX12" s="821"/>
      <c r="CY12" s="821"/>
      <c r="CZ12" s="821"/>
      <c r="DA12" s="821"/>
      <c r="DB12" s="821"/>
      <c r="DC12" s="821"/>
      <c r="DD12" s="821"/>
      <c r="DE12" s="821"/>
      <c r="DF12" s="821"/>
      <c r="DG12" s="821"/>
      <c r="DH12" s="821"/>
      <c r="DI12" s="821"/>
      <c r="DJ12" s="821"/>
      <c r="DK12" s="821"/>
      <c r="DL12" s="822"/>
    </row>
    <row r="13" spans="1:117" ht="36.75" customHeight="1" x14ac:dyDescent="0.15">
      <c r="A13" s="724"/>
      <c r="B13" s="725"/>
      <c r="C13" s="725"/>
      <c r="D13" s="725"/>
      <c r="E13" s="725"/>
      <c r="F13" s="725"/>
      <c r="G13" s="725"/>
      <c r="H13" s="725"/>
      <c r="I13" s="725"/>
      <c r="J13" s="725"/>
      <c r="K13" s="725"/>
      <c r="L13" s="725"/>
      <c r="M13" s="725"/>
      <c r="N13" s="725"/>
      <c r="O13" s="725"/>
      <c r="P13" s="726"/>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813"/>
      <c r="AT13" s="814"/>
      <c r="AU13" s="814"/>
      <c r="AV13" s="814"/>
      <c r="AW13" s="814"/>
      <c r="AX13" s="814"/>
      <c r="AY13" s="814"/>
      <c r="AZ13" s="814"/>
      <c r="BA13" s="814"/>
      <c r="BB13" s="814"/>
      <c r="BC13" s="814"/>
      <c r="BD13" s="814"/>
      <c r="BE13" s="814"/>
      <c r="BF13" s="814"/>
      <c r="BG13" s="814"/>
      <c r="BH13" s="814"/>
      <c r="BI13" s="815"/>
      <c r="BJ13" s="823"/>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c r="CH13" s="824"/>
      <c r="CI13" s="824"/>
      <c r="CJ13" s="824"/>
      <c r="CK13" s="824"/>
      <c r="CL13" s="824"/>
      <c r="CM13" s="824"/>
      <c r="CN13" s="824"/>
      <c r="CO13" s="824"/>
      <c r="CP13" s="824"/>
      <c r="CQ13" s="824"/>
      <c r="CR13" s="824"/>
      <c r="CS13" s="824"/>
      <c r="CT13" s="824"/>
      <c r="CU13" s="824"/>
      <c r="CV13" s="824"/>
      <c r="CW13" s="824"/>
      <c r="CX13" s="824"/>
      <c r="CY13" s="824"/>
      <c r="CZ13" s="824"/>
      <c r="DA13" s="824"/>
      <c r="DB13" s="824"/>
      <c r="DC13" s="824"/>
      <c r="DD13" s="824"/>
      <c r="DE13" s="824"/>
      <c r="DF13" s="824"/>
      <c r="DG13" s="824"/>
      <c r="DH13" s="824"/>
      <c r="DI13" s="824"/>
      <c r="DJ13" s="824"/>
      <c r="DK13" s="824"/>
      <c r="DL13" s="825"/>
    </row>
    <row r="14" spans="1:117" ht="17.25" customHeight="1" x14ac:dyDescent="0.15">
      <c r="A14" s="641" t="s">
        <v>421</v>
      </c>
      <c r="B14" s="622"/>
      <c r="C14" s="622"/>
      <c r="D14" s="622"/>
      <c r="E14" s="622"/>
      <c r="F14" s="622"/>
      <c r="G14" s="622"/>
      <c r="H14" s="622"/>
      <c r="I14" s="622"/>
      <c r="J14" s="622"/>
      <c r="K14" s="622"/>
      <c r="L14" s="622"/>
      <c r="M14" s="622"/>
      <c r="N14" s="622"/>
      <c r="O14" s="622"/>
      <c r="P14" s="622"/>
      <c r="Q14" s="643" t="s">
        <v>422</v>
      </c>
      <c r="R14" s="644"/>
      <c r="S14" s="644"/>
      <c r="T14" s="353" t="s">
        <v>423</v>
      </c>
      <c r="U14" s="631" t="str">
        <f>IF(施設別教育訓練講座票!C18=0,"自動で入力されます",施設別教育訓練講座票!C18)</f>
        <v>自動で入力されます</v>
      </c>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353" t="s">
        <v>424</v>
      </c>
      <c r="AS14" s="354"/>
      <c r="AT14" s="354"/>
      <c r="AU14" s="354"/>
      <c r="AV14" s="354"/>
      <c r="AW14" s="354"/>
      <c r="AX14" s="354"/>
      <c r="AY14" s="354"/>
      <c r="AZ14" s="354"/>
      <c r="BA14" s="354"/>
      <c r="BB14" s="354"/>
      <c r="BC14" s="354"/>
      <c r="BD14" s="354"/>
      <c r="BE14" s="354"/>
      <c r="BF14" s="354"/>
      <c r="BG14" s="354"/>
      <c r="BH14" s="354"/>
      <c r="BI14" s="354"/>
      <c r="BJ14" s="354"/>
      <c r="BK14" s="354"/>
      <c r="BL14" s="354"/>
      <c r="BM14" s="640" t="s">
        <v>425</v>
      </c>
      <c r="BN14" s="640"/>
      <c r="BO14" s="640"/>
      <c r="BP14" s="640"/>
      <c r="BQ14" s="640"/>
      <c r="BR14" s="631" t="str">
        <f>IF(施設別教育訓練講座票!L18=0,"自動で入力されます",施設別教育訓練講座票!L18)</f>
        <v>自動で入力されます</v>
      </c>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c r="DC14" s="631"/>
      <c r="DD14" s="631"/>
      <c r="DE14" s="354"/>
      <c r="DF14" s="354"/>
      <c r="DG14" s="354"/>
      <c r="DH14" s="354"/>
      <c r="DI14" s="354"/>
      <c r="DJ14" s="354"/>
      <c r="DK14" s="354"/>
      <c r="DL14" s="355"/>
    </row>
    <row r="15" spans="1:117" ht="17.25" customHeight="1" x14ac:dyDescent="0.15">
      <c r="A15" s="621"/>
      <c r="B15" s="622"/>
      <c r="C15" s="622"/>
      <c r="D15" s="622"/>
      <c r="E15" s="622"/>
      <c r="F15" s="622"/>
      <c r="G15" s="622"/>
      <c r="H15" s="622"/>
      <c r="I15" s="622"/>
      <c r="J15" s="622"/>
      <c r="K15" s="622"/>
      <c r="L15" s="622"/>
      <c r="M15" s="622"/>
      <c r="N15" s="622"/>
      <c r="O15" s="622"/>
      <c r="P15" s="642"/>
      <c r="Q15" s="82"/>
      <c r="R15" s="83"/>
      <c r="S15" s="83"/>
      <c r="T15" s="685" t="str">
        <f>IF(施設別教育訓練講座票!B19=0,"自動で入力されます",施設別教育訓練講座票!B19)</f>
        <v>自動で入力されます</v>
      </c>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83"/>
      <c r="DK15" s="83"/>
      <c r="DL15" s="83"/>
      <c r="DM15" s="242"/>
    </row>
    <row r="16" spans="1:117" ht="17.25" customHeight="1" x14ac:dyDescent="0.15">
      <c r="A16" s="621"/>
      <c r="B16" s="622"/>
      <c r="C16" s="622"/>
      <c r="D16" s="622"/>
      <c r="E16" s="622"/>
      <c r="F16" s="622"/>
      <c r="G16" s="622"/>
      <c r="H16" s="622"/>
      <c r="I16" s="622"/>
      <c r="J16" s="622"/>
      <c r="K16" s="622"/>
      <c r="L16" s="622"/>
      <c r="M16" s="622"/>
      <c r="N16" s="622"/>
      <c r="O16" s="622"/>
      <c r="P16" s="642"/>
      <c r="Q16" s="82"/>
      <c r="R16" s="83"/>
      <c r="S16" s="83"/>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5"/>
      <c r="CD16" s="685"/>
      <c r="CE16" s="685"/>
      <c r="CF16" s="685"/>
      <c r="CG16" s="685"/>
      <c r="CH16" s="685"/>
      <c r="CI16" s="685"/>
      <c r="CJ16" s="685"/>
      <c r="CK16" s="685"/>
      <c r="CL16" s="685"/>
      <c r="CM16" s="685"/>
      <c r="CN16" s="685"/>
      <c r="CO16" s="685"/>
      <c r="CP16" s="685"/>
      <c r="CQ16" s="685"/>
      <c r="CR16" s="685"/>
      <c r="CS16" s="685"/>
      <c r="CT16" s="685"/>
      <c r="CU16" s="685"/>
      <c r="CV16" s="685"/>
      <c r="CW16" s="685"/>
      <c r="CX16" s="685"/>
      <c r="CY16" s="685"/>
      <c r="CZ16" s="685"/>
      <c r="DA16" s="685"/>
      <c r="DB16" s="685"/>
      <c r="DC16" s="685"/>
      <c r="DD16" s="685"/>
      <c r="DE16" s="685"/>
      <c r="DF16" s="685"/>
      <c r="DG16" s="685"/>
      <c r="DH16" s="685"/>
      <c r="DI16" s="685"/>
      <c r="DJ16" s="83"/>
      <c r="DK16" s="83"/>
      <c r="DL16" s="84"/>
      <c r="DM16" s="242"/>
    </row>
    <row r="17" spans="1:117" ht="17.25" customHeight="1" x14ac:dyDescent="0.15">
      <c r="A17" s="621"/>
      <c r="B17" s="622"/>
      <c r="C17" s="622"/>
      <c r="D17" s="622"/>
      <c r="E17" s="622"/>
      <c r="F17" s="622"/>
      <c r="G17" s="622"/>
      <c r="H17" s="622"/>
      <c r="I17" s="622"/>
      <c r="J17" s="622"/>
      <c r="K17" s="622"/>
      <c r="L17" s="622"/>
      <c r="M17" s="622"/>
      <c r="N17" s="622"/>
      <c r="O17" s="622"/>
      <c r="P17" s="622"/>
      <c r="Q17" s="85"/>
      <c r="R17" s="80"/>
      <c r="S17" s="80"/>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c r="CA17" s="688"/>
      <c r="CB17" s="688"/>
      <c r="CC17" s="688"/>
      <c r="CD17" s="688"/>
      <c r="CE17" s="688"/>
      <c r="CF17" s="688"/>
      <c r="CG17" s="688"/>
      <c r="CH17" s="688"/>
      <c r="CI17" s="688"/>
      <c r="CJ17" s="688"/>
      <c r="CK17" s="688"/>
      <c r="CL17" s="688"/>
      <c r="CM17" s="688"/>
      <c r="CN17" s="688"/>
      <c r="CO17" s="688"/>
      <c r="CP17" s="688"/>
      <c r="CQ17" s="688"/>
      <c r="CR17" s="688"/>
      <c r="CS17" s="688"/>
      <c r="CT17" s="688"/>
      <c r="CU17" s="688"/>
      <c r="CV17" s="688"/>
      <c r="CW17" s="688"/>
      <c r="CX17" s="688"/>
      <c r="CY17" s="688"/>
      <c r="CZ17" s="688"/>
      <c r="DA17" s="688"/>
      <c r="DB17" s="688"/>
      <c r="DC17" s="688"/>
      <c r="DD17" s="688"/>
      <c r="DE17" s="688"/>
      <c r="DF17" s="688"/>
      <c r="DG17" s="688"/>
      <c r="DH17" s="688"/>
      <c r="DI17" s="688"/>
      <c r="DJ17" s="83"/>
      <c r="DK17" s="83"/>
      <c r="DL17" s="80"/>
      <c r="DM17" s="242"/>
    </row>
    <row r="18" spans="1:117" ht="17.25" customHeight="1" x14ac:dyDescent="0.15">
      <c r="A18" s="621" t="s">
        <v>426</v>
      </c>
      <c r="B18" s="622"/>
      <c r="C18" s="622"/>
      <c r="D18" s="622"/>
      <c r="E18" s="622"/>
      <c r="F18" s="622"/>
      <c r="G18" s="622"/>
      <c r="H18" s="622"/>
      <c r="I18" s="622"/>
      <c r="J18" s="622"/>
      <c r="K18" s="622"/>
      <c r="L18" s="622"/>
      <c r="M18" s="622"/>
      <c r="N18" s="622"/>
      <c r="O18" s="622"/>
      <c r="P18" s="622"/>
      <c r="Q18" s="789"/>
      <c r="R18" s="667"/>
      <c r="S18" s="667"/>
      <c r="T18" s="667"/>
      <c r="U18" s="667"/>
      <c r="V18" s="667"/>
      <c r="W18" s="667"/>
      <c r="X18" s="667"/>
      <c r="Y18" s="667"/>
      <c r="Z18" s="700" t="s">
        <v>427</v>
      </c>
      <c r="AA18" s="700"/>
      <c r="AB18" s="700"/>
      <c r="AC18" s="700"/>
      <c r="AD18" s="791"/>
      <c r="AE18" s="750" t="s">
        <v>428</v>
      </c>
      <c r="AF18" s="651"/>
      <c r="AG18" s="651"/>
      <c r="AH18" s="651"/>
      <c r="AI18" s="651"/>
      <c r="AJ18" s="651"/>
      <c r="AK18" s="651"/>
      <c r="AL18" s="651"/>
      <c r="AM18" s="651"/>
      <c r="AN18" s="651"/>
      <c r="AO18" s="651"/>
      <c r="AP18" s="651"/>
      <c r="AQ18" s="651"/>
      <c r="AR18" s="651"/>
      <c r="AS18" s="651"/>
      <c r="AT18" s="651"/>
      <c r="AU18" s="651"/>
      <c r="AV18" s="651"/>
      <c r="AW18" s="651"/>
      <c r="AX18" s="792"/>
      <c r="AY18" s="774"/>
      <c r="AZ18" s="774"/>
      <c r="BA18" s="774"/>
      <c r="BB18" s="774"/>
      <c r="BC18" s="774"/>
      <c r="BD18" s="774"/>
      <c r="BE18" s="774"/>
      <c r="BF18" s="774"/>
      <c r="BG18" s="774"/>
      <c r="BH18" s="774"/>
      <c r="BI18" s="774"/>
      <c r="BJ18" s="774"/>
      <c r="BK18" s="774"/>
      <c r="BL18" s="774"/>
      <c r="BM18" s="793"/>
      <c r="BN18" s="727" t="s">
        <v>429</v>
      </c>
      <c r="BO18" s="728"/>
      <c r="BP18" s="728"/>
      <c r="BQ18" s="728"/>
      <c r="BR18" s="728"/>
      <c r="BS18" s="728"/>
      <c r="BT18" s="728"/>
      <c r="BU18" s="728"/>
      <c r="BV18" s="728"/>
      <c r="BW18" s="728"/>
      <c r="BX18" s="728"/>
      <c r="BY18" s="728"/>
      <c r="BZ18" s="728"/>
      <c r="CA18" s="728"/>
      <c r="CB18" s="728"/>
      <c r="CC18" s="728"/>
      <c r="CD18" s="728"/>
      <c r="CE18" s="728"/>
      <c r="CF18" s="728"/>
      <c r="CG18" s="728"/>
      <c r="CH18" s="728"/>
      <c r="CI18" s="728"/>
      <c r="CJ18" s="728"/>
      <c r="CK18" s="728"/>
      <c r="CL18" s="728"/>
      <c r="CM18" s="728"/>
      <c r="CN18" s="728"/>
      <c r="CO18" s="728"/>
      <c r="CP18" s="728"/>
      <c r="CQ18" s="728"/>
      <c r="CR18" s="728"/>
      <c r="CS18" s="728"/>
      <c r="CT18" s="728"/>
      <c r="CU18" s="728"/>
      <c r="CV18" s="728"/>
      <c r="CW18" s="728"/>
      <c r="CX18" s="728"/>
      <c r="CY18" s="728"/>
      <c r="CZ18" s="728"/>
      <c r="DA18" s="728"/>
      <c r="DB18" s="728"/>
      <c r="DC18" s="728"/>
      <c r="DD18" s="728"/>
      <c r="DE18" s="729"/>
      <c r="DF18" s="729"/>
      <c r="DG18" s="729"/>
      <c r="DH18" s="729"/>
      <c r="DI18" s="729"/>
      <c r="DJ18" s="729"/>
      <c r="DK18" s="729"/>
      <c r="DL18" s="730"/>
    </row>
    <row r="19" spans="1:117" x14ac:dyDescent="0.15">
      <c r="A19" s="621"/>
      <c r="B19" s="622"/>
      <c r="C19" s="622"/>
      <c r="D19" s="622"/>
      <c r="E19" s="622"/>
      <c r="F19" s="622"/>
      <c r="G19" s="622"/>
      <c r="H19" s="622"/>
      <c r="I19" s="622"/>
      <c r="J19" s="622"/>
      <c r="K19" s="622"/>
      <c r="L19" s="622"/>
      <c r="M19" s="622"/>
      <c r="N19" s="622"/>
      <c r="O19" s="622"/>
      <c r="P19" s="622"/>
      <c r="Q19" s="790"/>
      <c r="R19" s="756"/>
      <c r="S19" s="756"/>
      <c r="T19" s="756"/>
      <c r="U19" s="756"/>
      <c r="V19" s="756"/>
      <c r="W19" s="756"/>
      <c r="X19" s="756"/>
      <c r="Y19" s="756"/>
      <c r="Z19" s="754"/>
      <c r="AA19" s="754"/>
      <c r="AB19" s="754"/>
      <c r="AC19" s="754"/>
      <c r="AD19" s="758"/>
      <c r="AE19" s="751"/>
      <c r="AF19" s="710"/>
      <c r="AG19" s="710"/>
      <c r="AH19" s="710"/>
      <c r="AI19" s="710"/>
      <c r="AJ19" s="710"/>
      <c r="AK19" s="710"/>
      <c r="AL19" s="710"/>
      <c r="AM19" s="710"/>
      <c r="AN19" s="710"/>
      <c r="AO19" s="710"/>
      <c r="AP19" s="710"/>
      <c r="AQ19" s="710"/>
      <c r="AR19" s="710"/>
      <c r="AS19" s="710"/>
      <c r="AT19" s="710"/>
      <c r="AU19" s="710"/>
      <c r="AV19" s="710"/>
      <c r="AW19" s="710"/>
      <c r="AX19" s="790"/>
      <c r="AY19" s="756"/>
      <c r="AZ19" s="756"/>
      <c r="BA19" s="756"/>
      <c r="BB19" s="756"/>
      <c r="BC19" s="756"/>
      <c r="BD19" s="756"/>
      <c r="BE19" s="756"/>
      <c r="BF19" s="756"/>
      <c r="BG19" s="756"/>
      <c r="BH19" s="756"/>
      <c r="BI19" s="756"/>
      <c r="BJ19" s="756"/>
      <c r="BK19" s="756"/>
      <c r="BL19" s="756"/>
      <c r="BM19" s="794"/>
      <c r="BN19" s="731"/>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3"/>
    </row>
    <row r="20" spans="1:117" ht="17.25" customHeight="1" x14ac:dyDescent="0.15">
      <c r="A20" s="641" t="s">
        <v>430</v>
      </c>
      <c r="B20" s="714"/>
      <c r="C20" s="714"/>
      <c r="D20" s="714"/>
      <c r="E20" s="714"/>
      <c r="F20" s="714"/>
      <c r="G20" s="714"/>
      <c r="H20" s="714"/>
      <c r="I20" s="714"/>
      <c r="J20" s="714"/>
      <c r="K20" s="714"/>
      <c r="L20" s="714"/>
      <c r="M20" s="714"/>
      <c r="N20" s="714"/>
      <c r="O20" s="714"/>
      <c r="P20" s="714"/>
      <c r="Q20" s="715" t="str">
        <f>IF('申請書・総括票（共通）'!C26=0,"自動で入力されます",'申請書・総括票（共通）'!C26)</f>
        <v>自動で入力されます</v>
      </c>
      <c r="R20" s="716"/>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716"/>
      <c r="CG20" s="716"/>
      <c r="CH20" s="716"/>
      <c r="CI20" s="716"/>
      <c r="CJ20" s="716"/>
      <c r="CK20" s="716"/>
      <c r="CL20" s="716"/>
      <c r="CM20" s="716"/>
      <c r="CN20" s="716"/>
      <c r="CO20" s="716"/>
      <c r="CP20" s="716"/>
      <c r="CQ20" s="716"/>
      <c r="CR20" s="716"/>
      <c r="CS20" s="716"/>
      <c r="CT20" s="716"/>
      <c r="CU20" s="716"/>
      <c r="CV20" s="716"/>
      <c r="CW20" s="716"/>
      <c r="CX20" s="716"/>
      <c r="CY20" s="716"/>
      <c r="CZ20" s="716"/>
      <c r="DA20" s="716"/>
      <c r="DB20" s="716"/>
      <c r="DC20" s="716"/>
      <c r="DD20" s="716"/>
      <c r="DE20" s="716"/>
      <c r="DF20" s="716"/>
      <c r="DG20" s="716"/>
      <c r="DH20" s="716"/>
      <c r="DI20" s="716"/>
      <c r="DJ20" s="716"/>
      <c r="DK20" s="716"/>
      <c r="DL20" s="717"/>
    </row>
    <row r="21" spans="1:117" ht="17.25" customHeight="1" thickBot="1" x14ac:dyDescent="0.2">
      <c r="A21" s="641"/>
      <c r="B21" s="714"/>
      <c r="C21" s="714"/>
      <c r="D21" s="714"/>
      <c r="E21" s="714"/>
      <c r="F21" s="714"/>
      <c r="G21" s="714"/>
      <c r="H21" s="714"/>
      <c r="I21" s="714"/>
      <c r="J21" s="714"/>
      <c r="K21" s="714"/>
      <c r="L21" s="714"/>
      <c r="M21" s="714"/>
      <c r="N21" s="714"/>
      <c r="O21" s="714"/>
      <c r="P21" s="714"/>
      <c r="Q21" s="718"/>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c r="BF21" s="719"/>
      <c r="BG21" s="719"/>
      <c r="BH21" s="719"/>
      <c r="BI21" s="719"/>
      <c r="BJ21" s="719"/>
      <c r="BK21" s="719"/>
      <c r="BL21" s="719"/>
      <c r="BM21" s="719"/>
      <c r="BN21" s="719"/>
      <c r="BO21" s="719"/>
      <c r="BP21" s="719"/>
      <c r="BQ21" s="719"/>
      <c r="BR21" s="719"/>
      <c r="BS21" s="719"/>
      <c r="BT21" s="719"/>
      <c r="BU21" s="719"/>
      <c r="BV21" s="719"/>
      <c r="BW21" s="719"/>
      <c r="BX21" s="719"/>
      <c r="BY21" s="719"/>
      <c r="BZ21" s="719"/>
      <c r="CA21" s="719"/>
      <c r="CB21" s="719"/>
      <c r="CC21" s="719"/>
      <c r="CD21" s="719"/>
      <c r="CE21" s="719"/>
      <c r="CF21" s="719"/>
      <c r="CG21" s="719"/>
      <c r="CH21" s="719"/>
      <c r="CI21" s="719"/>
      <c r="CJ21" s="719"/>
      <c r="CK21" s="719"/>
      <c r="CL21" s="719"/>
      <c r="CM21" s="719"/>
      <c r="CN21" s="719"/>
      <c r="CO21" s="719"/>
      <c r="CP21" s="719"/>
      <c r="CQ21" s="719"/>
      <c r="CR21" s="719"/>
      <c r="CS21" s="719"/>
      <c r="CT21" s="719"/>
      <c r="CU21" s="719"/>
      <c r="CV21" s="719"/>
      <c r="CW21" s="719"/>
      <c r="CX21" s="719"/>
      <c r="CY21" s="719"/>
      <c r="CZ21" s="719"/>
      <c r="DA21" s="719"/>
      <c r="DB21" s="719"/>
      <c r="DC21" s="719"/>
      <c r="DD21" s="719"/>
      <c r="DE21" s="719"/>
      <c r="DF21" s="719"/>
      <c r="DG21" s="719"/>
      <c r="DH21" s="719"/>
      <c r="DI21" s="719"/>
      <c r="DJ21" s="719"/>
      <c r="DK21" s="719"/>
      <c r="DL21" s="720"/>
    </row>
    <row r="22" spans="1:117" ht="17.25" customHeight="1" x14ac:dyDescent="0.15">
      <c r="A22" s="641" t="s">
        <v>431</v>
      </c>
      <c r="B22" s="714"/>
      <c r="C22" s="714"/>
      <c r="D22" s="714"/>
      <c r="E22" s="714"/>
      <c r="F22" s="714"/>
      <c r="G22" s="714"/>
      <c r="H22" s="714"/>
      <c r="I22" s="714"/>
      <c r="J22" s="714"/>
      <c r="K22" s="714"/>
      <c r="L22" s="714"/>
      <c r="M22" s="714"/>
      <c r="N22" s="714"/>
      <c r="O22" s="714"/>
      <c r="P22" s="781"/>
      <c r="Q22" s="721" t="s">
        <v>432</v>
      </c>
      <c r="R22" s="722"/>
      <c r="S22" s="722"/>
      <c r="T22" s="722"/>
      <c r="U22" s="722"/>
      <c r="V22" s="722"/>
      <c r="W22" s="722"/>
      <c r="X22" s="722"/>
      <c r="Y22" s="722"/>
      <c r="Z22" s="723"/>
      <c r="AA22" s="753" t="s">
        <v>433</v>
      </c>
      <c r="AB22" s="753"/>
      <c r="AC22" s="753"/>
      <c r="AD22" s="755"/>
      <c r="AE22" s="755"/>
      <c r="AF22" s="755"/>
      <c r="AG22" s="755"/>
      <c r="AH22" s="755"/>
      <c r="AI22" s="755"/>
      <c r="AJ22" s="753" t="s">
        <v>434</v>
      </c>
      <c r="AK22" s="753"/>
      <c r="AL22" s="753"/>
      <c r="AM22" s="753"/>
      <c r="AN22" s="753"/>
      <c r="AO22" s="757"/>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7"/>
    </row>
    <row r="23" spans="1:117" ht="17.25" customHeight="1" x14ac:dyDescent="0.15">
      <c r="A23" s="641"/>
      <c r="B23" s="714"/>
      <c r="C23" s="714"/>
      <c r="D23" s="714"/>
      <c r="E23" s="714"/>
      <c r="F23" s="714"/>
      <c r="G23" s="714"/>
      <c r="H23" s="714"/>
      <c r="I23" s="714"/>
      <c r="J23" s="714"/>
      <c r="K23" s="714"/>
      <c r="L23" s="714"/>
      <c r="M23" s="714"/>
      <c r="N23" s="714"/>
      <c r="O23" s="714"/>
      <c r="P23" s="781"/>
      <c r="Q23" s="724"/>
      <c r="R23" s="725"/>
      <c r="S23" s="725"/>
      <c r="T23" s="725"/>
      <c r="U23" s="725"/>
      <c r="V23" s="725"/>
      <c r="W23" s="725"/>
      <c r="X23" s="725"/>
      <c r="Y23" s="725"/>
      <c r="Z23" s="726"/>
      <c r="AA23" s="754"/>
      <c r="AB23" s="754"/>
      <c r="AC23" s="754"/>
      <c r="AD23" s="756"/>
      <c r="AE23" s="756"/>
      <c r="AF23" s="756"/>
      <c r="AG23" s="756"/>
      <c r="AH23" s="756"/>
      <c r="AI23" s="756"/>
      <c r="AJ23" s="754"/>
      <c r="AK23" s="754"/>
      <c r="AL23" s="754"/>
      <c r="AM23" s="754"/>
      <c r="AN23" s="754"/>
      <c r="AO23" s="758"/>
      <c r="DL23" s="88"/>
    </row>
    <row r="24" spans="1:117" ht="17.25" customHeight="1" x14ac:dyDescent="0.15">
      <c r="A24" s="641"/>
      <c r="B24" s="714"/>
      <c r="C24" s="714"/>
      <c r="D24" s="714"/>
      <c r="E24" s="714"/>
      <c r="F24" s="714"/>
      <c r="G24" s="714"/>
      <c r="H24" s="714"/>
      <c r="I24" s="714"/>
      <c r="J24" s="714"/>
      <c r="K24" s="714"/>
      <c r="L24" s="714"/>
      <c r="M24" s="714"/>
      <c r="N24" s="714"/>
      <c r="O24" s="714"/>
      <c r="P24" s="781"/>
      <c r="Q24" s="699" t="s">
        <v>435</v>
      </c>
      <c r="R24" s="700"/>
      <c r="S24" s="700"/>
      <c r="T24" s="700"/>
      <c r="U24" s="700"/>
      <c r="V24" s="700"/>
      <c r="W24" s="700"/>
      <c r="X24" s="700"/>
      <c r="Y24" s="700"/>
      <c r="Z24" s="700"/>
      <c r="AA24" s="700"/>
      <c r="AB24" s="700"/>
      <c r="AC24" s="700"/>
      <c r="AD24" s="774"/>
      <c r="AE24" s="774"/>
      <c r="AF24" s="774"/>
      <c r="AG24" s="774"/>
      <c r="AH24" s="774"/>
      <c r="AI24" s="774"/>
      <c r="AJ24" s="700" t="s">
        <v>434</v>
      </c>
      <c r="AK24" s="700"/>
      <c r="AL24" s="700"/>
      <c r="AM24" s="700"/>
      <c r="AN24" s="700"/>
      <c r="AO24" s="700"/>
      <c r="AP24" s="672" t="s">
        <v>436</v>
      </c>
      <c r="AQ24" s="795"/>
      <c r="AR24" s="795"/>
      <c r="AS24" s="795"/>
      <c r="AT24" s="795"/>
      <c r="AU24" s="795"/>
      <c r="AV24" s="795"/>
      <c r="AW24" s="795"/>
      <c r="AX24" s="795"/>
      <c r="AY24" s="795"/>
      <c r="AZ24" s="795"/>
      <c r="BA24" s="795"/>
      <c r="BB24" s="795"/>
      <c r="BC24" s="667"/>
      <c r="BD24" s="667"/>
      <c r="BE24" s="667"/>
      <c r="BF24" s="667"/>
      <c r="BG24" s="667"/>
      <c r="BH24" s="667"/>
      <c r="BI24" s="669" t="s">
        <v>434</v>
      </c>
      <c r="BJ24" s="669"/>
      <c r="BK24" s="669"/>
      <c r="BL24" s="669"/>
      <c r="BM24" s="669"/>
      <c r="BN24" s="670"/>
      <c r="BO24" s="672" t="s">
        <v>437</v>
      </c>
      <c r="BP24" s="795"/>
      <c r="BQ24" s="795"/>
      <c r="BR24" s="795"/>
      <c r="BS24" s="795"/>
      <c r="BT24" s="795"/>
      <c r="BU24" s="795"/>
      <c r="BV24" s="795"/>
      <c r="BW24" s="795"/>
      <c r="BX24" s="795"/>
      <c r="BY24" s="795"/>
      <c r="BZ24" s="795"/>
      <c r="CA24" s="795"/>
      <c r="CB24" s="667"/>
      <c r="CC24" s="667"/>
      <c r="CD24" s="667"/>
      <c r="CE24" s="667"/>
      <c r="CF24" s="667"/>
      <c r="CG24" s="667"/>
      <c r="CH24" s="669" t="s">
        <v>434</v>
      </c>
      <c r="CI24" s="669"/>
      <c r="CJ24" s="669"/>
      <c r="CK24" s="669"/>
      <c r="CL24" s="669"/>
      <c r="CM24" s="670"/>
      <c r="CN24" s="798"/>
      <c r="CO24" s="700"/>
      <c r="CP24" s="700"/>
      <c r="CQ24" s="700"/>
      <c r="CR24" s="700"/>
      <c r="CS24" s="700"/>
      <c r="CT24" s="700"/>
      <c r="CU24" s="700"/>
      <c r="CV24" s="700"/>
      <c r="CW24" s="700"/>
      <c r="CX24" s="700"/>
      <c r="CY24" s="700"/>
      <c r="CZ24" s="700"/>
      <c r="DA24" s="700"/>
      <c r="DB24" s="700"/>
      <c r="DC24" s="700"/>
      <c r="DD24" s="700"/>
      <c r="DE24" s="700"/>
      <c r="DF24" s="700"/>
      <c r="DG24" s="700"/>
      <c r="DH24" s="700"/>
      <c r="DI24" s="700"/>
      <c r="DJ24" s="700"/>
      <c r="DK24" s="700"/>
      <c r="DL24" s="752"/>
    </row>
    <row r="25" spans="1:117" ht="17.25" customHeight="1" thickBot="1" x14ac:dyDescent="0.2">
      <c r="A25" s="641"/>
      <c r="B25" s="714"/>
      <c r="C25" s="714"/>
      <c r="D25" s="714"/>
      <c r="E25" s="714"/>
      <c r="F25" s="714"/>
      <c r="G25" s="714"/>
      <c r="H25" s="714"/>
      <c r="I25" s="714"/>
      <c r="J25" s="714"/>
      <c r="K25" s="714"/>
      <c r="L25" s="714"/>
      <c r="M25" s="714"/>
      <c r="N25" s="714"/>
      <c r="O25" s="714"/>
      <c r="P25" s="781"/>
      <c r="Q25" s="701"/>
      <c r="R25" s="637"/>
      <c r="S25" s="637"/>
      <c r="T25" s="637"/>
      <c r="U25" s="637"/>
      <c r="V25" s="637"/>
      <c r="W25" s="637"/>
      <c r="X25" s="637"/>
      <c r="Y25" s="637"/>
      <c r="Z25" s="637"/>
      <c r="AA25" s="637"/>
      <c r="AB25" s="637"/>
      <c r="AC25" s="637"/>
      <c r="AD25" s="668"/>
      <c r="AE25" s="668"/>
      <c r="AF25" s="668"/>
      <c r="AG25" s="668"/>
      <c r="AH25" s="668"/>
      <c r="AI25" s="668"/>
      <c r="AJ25" s="637"/>
      <c r="AK25" s="637"/>
      <c r="AL25" s="637"/>
      <c r="AM25" s="637"/>
      <c r="AN25" s="637"/>
      <c r="AO25" s="637"/>
      <c r="AP25" s="796"/>
      <c r="AQ25" s="797"/>
      <c r="AR25" s="797"/>
      <c r="AS25" s="797"/>
      <c r="AT25" s="797"/>
      <c r="AU25" s="797"/>
      <c r="AV25" s="797"/>
      <c r="AW25" s="797"/>
      <c r="AX25" s="797"/>
      <c r="AY25" s="797"/>
      <c r="AZ25" s="797"/>
      <c r="BA25" s="797"/>
      <c r="BB25" s="797"/>
      <c r="BC25" s="668"/>
      <c r="BD25" s="668"/>
      <c r="BE25" s="668"/>
      <c r="BF25" s="668"/>
      <c r="BG25" s="668"/>
      <c r="BH25" s="668"/>
      <c r="BI25" s="637"/>
      <c r="BJ25" s="637"/>
      <c r="BK25" s="637"/>
      <c r="BL25" s="637"/>
      <c r="BM25" s="637"/>
      <c r="BN25" s="671"/>
      <c r="BO25" s="796"/>
      <c r="BP25" s="797"/>
      <c r="BQ25" s="797"/>
      <c r="BR25" s="797"/>
      <c r="BS25" s="797"/>
      <c r="BT25" s="797"/>
      <c r="BU25" s="797"/>
      <c r="BV25" s="797"/>
      <c r="BW25" s="797"/>
      <c r="BX25" s="797"/>
      <c r="BY25" s="797"/>
      <c r="BZ25" s="797"/>
      <c r="CA25" s="797"/>
      <c r="CB25" s="668"/>
      <c r="CC25" s="668"/>
      <c r="CD25" s="668"/>
      <c r="CE25" s="668"/>
      <c r="CF25" s="668"/>
      <c r="CG25" s="668"/>
      <c r="CH25" s="637"/>
      <c r="CI25" s="637"/>
      <c r="CJ25" s="637"/>
      <c r="CK25" s="637"/>
      <c r="CL25" s="637"/>
      <c r="CM25" s="671"/>
      <c r="CN25" s="636"/>
      <c r="CO25" s="637"/>
      <c r="CP25" s="637"/>
      <c r="CQ25" s="637"/>
      <c r="CR25" s="637"/>
      <c r="CS25" s="637"/>
      <c r="CT25" s="637"/>
      <c r="CU25" s="637"/>
      <c r="CV25" s="637"/>
      <c r="CW25" s="637"/>
      <c r="CX25" s="637"/>
      <c r="CY25" s="637"/>
      <c r="CZ25" s="637"/>
      <c r="DA25" s="637"/>
      <c r="DB25" s="637"/>
      <c r="DC25" s="637"/>
      <c r="DD25" s="637"/>
      <c r="DE25" s="637"/>
      <c r="DF25" s="637"/>
      <c r="DG25" s="637"/>
      <c r="DH25" s="637"/>
      <c r="DI25" s="637"/>
      <c r="DJ25" s="637"/>
      <c r="DK25" s="637"/>
      <c r="DL25" s="745"/>
    </row>
    <row r="26" spans="1:117" ht="17.25" customHeight="1" x14ac:dyDescent="0.15">
      <c r="A26" s="641"/>
      <c r="B26" s="714"/>
      <c r="C26" s="714"/>
      <c r="D26" s="714"/>
      <c r="E26" s="714"/>
      <c r="F26" s="714"/>
      <c r="G26" s="714"/>
      <c r="H26" s="714"/>
      <c r="I26" s="714"/>
      <c r="J26" s="714"/>
      <c r="K26" s="714"/>
      <c r="L26" s="714"/>
      <c r="M26" s="714"/>
      <c r="N26" s="714"/>
      <c r="O26" s="714"/>
      <c r="P26" s="714"/>
      <c r="Q26" s="721" t="s">
        <v>438</v>
      </c>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3"/>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7"/>
    </row>
    <row r="27" spans="1:117" ht="17.25" customHeight="1" x14ac:dyDescent="0.15">
      <c r="A27" s="641"/>
      <c r="B27" s="714"/>
      <c r="C27" s="714"/>
      <c r="D27" s="714"/>
      <c r="E27" s="714"/>
      <c r="F27" s="714"/>
      <c r="G27" s="714"/>
      <c r="H27" s="714"/>
      <c r="I27" s="714"/>
      <c r="J27" s="714"/>
      <c r="K27" s="714"/>
      <c r="L27" s="714"/>
      <c r="M27" s="714"/>
      <c r="N27" s="714"/>
      <c r="O27" s="714"/>
      <c r="P27" s="714"/>
      <c r="Q27" s="724"/>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6"/>
      <c r="BK27" s="89"/>
      <c r="DL27" s="88"/>
    </row>
    <row r="28" spans="1:117" ht="17.25" customHeight="1" x14ac:dyDescent="0.15">
      <c r="A28" s="641"/>
      <c r="B28" s="714"/>
      <c r="C28" s="714"/>
      <c r="D28" s="714"/>
      <c r="E28" s="714"/>
      <c r="F28" s="714"/>
      <c r="G28" s="714"/>
      <c r="H28" s="714"/>
      <c r="I28" s="714"/>
      <c r="J28" s="714"/>
      <c r="K28" s="714"/>
      <c r="L28" s="714"/>
      <c r="M28" s="714"/>
      <c r="N28" s="714"/>
      <c r="O28" s="714"/>
      <c r="P28" s="714"/>
      <c r="Q28" s="699" t="s">
        <v>439</v>
      </c>
      <c r="R28" s="700"/>
      <c r="S28" s="700"/>
      <c r="T28" s="700"/>
      <c r="U28" s="700"/>
      <c r="V28" s="700"/>
      <c r="W28" s="700"/>
      <c r="X28" s="700"/>
      <c r="Y28" s="700"/>
      <c r="Z28" s="700"/>
      <c r="AA28" s="700"/>
      <c r="AB28" s="700"/>
      <c r="AC28" s="700"/>
      <c r="AD28" s="774"/>
      <c r="AE28" s="774"/>
      <c r="AF28" s="774"/>
      <c r="AG28" s="774"/>
      <c r="AH28" s="774"/>
      <c r="AI28" s="774"/>
      <c r="AJ28" s="700" t="s">
        <v>434</v>
      </c>
      <c r="AK28" s="700"/>
      <c r="AL28" s="700"/>
      <c r="AM28" s="700"/>
      <c r="AN28" s="700"/>
      <c r="AO28" s="700"/>
      <c r="AP28" s="672" t="s">
        <v>440</v>
      </c>
      <c r="AQ28" s="669"/>
      <c r="AR28" s="669"/>
      <c r="AS28" s="669"/>
      <c r="AT28" s="669"/>
      <c r="AU28" s="669"/>
      <c r="AV28" s="669"/>
      <c r="AW28" s="669"/>
      <c r="AX28" s="669"/>
      <c r="AY28" s="669"/>
      <c r="AZ28" s="669"/>
      <c r="BA28" s="669"/>
      <c r="BB28" s="669"/>
      <c r="BC28" s="667"/>
      <c r="BD28" s="667"/>
      <c r="BE28" s="667"/>
      <c r="BF28" s="667"/>
      <c r="BG28" s="667"/>
      <c r="BH28" s="667"/>
      <c r="BI28" s="669" t="s">
        <v>434</v>
      </c>
      <c r="BJ28" s="669"/>
      <c r="BK28" s="669"/>
      <c r="BL28" s="669"/>
      <c r="BM28" s="669"/>
      <c r="BN28" s="670"/>
      <c r="BO28" s="672" t="s">
        <v>441</v>
      </c>
      <c r="BP28" s="669"/>
      <c r="BQ28" s="669"/>
      <c r="BR28" s="669"/>
      <c r="BS28" s="669"/>
      <c r="BT28" s="669"/>
      <c r="BU28" s="669"/>
      <c r="BV28" s="669"/>
      <c r="BW28" s="669"/>
      <c r="BX28" s="669"/>
      <c r="BY28" s="669"/>
      <c r="BZ28" s="669"/>
      <c r="CA28" s="669"/>
      <c r="CB28" s="667"/>
      <c r="CC28" s="667"/>
      <c r="CD28" s="667"/>
      <c r="CE28" s="667"/>
      <c r="CF28" s="667"/>
      <c r="CG28" s="667"/>
      <c r="CH28" s="669" t="s">
        <v>434</v>
      </c>
      <c r="CI28" s="669"/>
      <c r="CJ28" s="669"/>
      <c r="CK28" s="669"/>
      <c r="CL28" s="669"/>
      <c r="CM28" s="670"/>
      <c r="CN28" s="702" t="s">
        <v>442</v>
      </c>
      <c r="CO28" s="669"/>
      <c r="CP28" s="669"/>
      <c r="CQ28" s="669"/>
      <c r="CR28" s="669"/>
      <c r="CS28" s="669"/>
      <c r="CT28" s="669"/>
      <c r="CU28" s="669"/>
      <c r="CV28" s="669"/>
      <c r="CW28" s="669"/>
      <c r="CX28" s="669"/>
      <c r="CY28" s="669"/>
      <c r="CZ28" s="669"/>
      <c r="DA28" s="667"/>
      <c r="DB28" s="667"/>
      <c r="DC28" s="667"/>
      <c r="DD28" s="667"/>
      <c r="DE28" s="667"/>
      <c r="DF28" s="667"/>
      <c r="DG28" s="669" t="s">
        <v>434</v>
      </c>
      <c r="DH28" s="669"/>
      <c r="DI28" s="669"/>
      <c r="DJ28" s="669"/>
      <c r="DK28" s="669"/>
      <c r="DL28" s="744"/>
    </row>
    <row r="29" spans="1:117" ht="17.25" customHeight="1" thickBot="1" x14ac:dyDescent="0.2">
      <c r="A29" s="641"/>
      <c r="B29" s="714"/>
      <c r="C29" s="714"/>
      <c r="D29" s="714"/>
      <c r="E29" s="714"/>
      <c r="F29" s="714"/>
      <c r="G29" s="714"/>
      <c r="H29" s="714"/>
      <c r="I29" s="714"/>
      <c r="J29" s="714"/>
      <c r="K29" s="714"/>
      <c r="L29" s="714"/>
      <c r="M29" s="714"/>
      <c r="N29" s="714"/>
      <c r="O29" s="714"/>
      <c r="P29" s="714"/>
      <c r="Q29" s="701"/>
      <c r="R29" s="637"/>
      <c r="S29" s="637"/>
      <c r="T29" s="637"/>
      <c r="U29" s="637"/>
      <c r="V29" s="637"/>
      <c r="W29" s="637"/>
      <c r="X29" s="637"/>
      <c r="Y29" s="637"/>
      <c r="Z29" s="637"/>
      <c r="AA29" s="637"/>
      <c r="AB29" s="637"/>
      <c r="AC29" s="637"/>
      <c r="AD29" s="668"/>
      <c r="AE29" s="668"/>
      <c r="AF29" s="668"/>
      <c r="AG29" s="668"/>
      <c r="AH29" s="668"/>
      <c r="AI29" s="668"/>
      <c r="AJ29" s="637"/>
      <c r="AK29" s="637"/>
      <c r="AL29" s="637"/>
      <c r="AM29" s="637"/>
      <c r="AN29" s="637"/>
      <c r="AO29" s="637"/>
      <c r="AP29" s="636"/>
      <c r="AQ29" s="637"/>
      <c r="AR29" s="637"/>
      <c r="AS29" s="637"/>
      <c r="AT29" s="637"/>
      <c r="AU29" s="637"/>
      <c r="AV29" s="637"/>
      <c r="AW29" s="637"/>
      <c r="AX29" s="637"/>
      <c r="AY29" s="637"/>
      <c r="AZ29" s="637"/>
      <c r="BA29" s="637"/>
      <c r="BB29" s="637"/>
      <c r="BC29" s="668"/>
      <c r="BD29" s="668"/>
      <c r="BE29" s="668"/>
      <c r="BF29" s="668"/>
      <c r="BG29" s="668"/>
      <c r="BH29" s="668"/>
      <c r="BI29" s="637"/>
      <c r="BJ29" s="637"/>
      <c r="BK29" s="637"/>
      <c r="BL29" s="637"/>
      <c r="BM29" s="637"/>
      <c r="BN29" s="671"/>
      <c r="BO29" s="636"/>
      <c r="BP29" s="637"/>
      <c r="BQ29" s="637"/>
      <c r="BR29" s="637"/>
      <c r="BS29" s="637"/>
      <c r="BT29" s="637"/>
      <c r="BU29" s="637"/>
      <c r="BV29" s="637"/>
      <c r="BW29" s="637"/>
      <c r="BX29" s="637"/>
      <c r="BY29" s="637"/>
      <c r="BZ29" s="637"/>
      <c r="CA29" s="637"/>
      <c r="CB29" s="668"/>
      <c r="CC29" s="668"/>
      <c r="CD29" s="668"/>
      <c r="CE29" s="668"/>
      <c r="CF29" s="668"/>
      <c r="CG29" s="668"/>
      <c r="CH29" s="637"/>
      <c r="CI29" s="637"/>
      <c r="CJ29" s="637"/>
      <c r="CK29" s="637"/>
      <c r="CL29" s="637"/>
      <c r="CM29" s="671"/>
      <c r="CN29" s="636"/>
      <c r="CO29" s="637"/>
      <c r="CP29" s="637"/>
      <c r="CQ29" s="637"/>
      <c r="CR29" s="637"/>
      <c r="CS29" s="637"/>
      <c r="CT29" s="637"/>
      <c r="CU29" s="637"/>
      <c r="CV29" s="637"/>
      <c r="CW29" s="637"/>
      <c r="CX29" s="637"/>
      <c r="CY29" s="637"/>
      <c r="CZ29" s="637"/>
      <c r="DA29" s="668"/>
      <c r="DB29" s="668"/>
      <c r="DC29" s="668"/>
      <c r="DD29" s="668"/>
      <c r="DE29" s="668"/>
      <c r="DF29" s="668"/>
      <c r="DG29" s="637"/>
      <c r="DH29" s="637"/>
      <c r="DI29" s="637"/>
      <c r="DJ29" s="637"/>
      <c r="DK29" s="637"/>
      <c r="DL29" s="745"/>
    </row>
    <row r="30" spans="1:117" ht="17.25" customHeight="1" x14ac:dyDescent="0.15">
      <c r="A30" s="641"/>
      <c r="B30" s="714"/>
      <c r="C30" s="714"/>
      <c r="D30" s="714"/>
      <c r="E30" s="714"/>
      <c r="F30" s="714"/>
      <c r="G30" s="714"/>
      <c r="H30" s="714"/>
      <c r="I30" s="714"/>
      <c r="J30" s="714"/>
      <c r="K30" s="714"/>
      <c r="L30" s="714"/>
      <c r="M30" s="714"/>
      <c r="N30" s="714"/>
      <c r="O30" s="714"/>
      <c r="P30" s="714"/>
      <c r="Q30" s="721" t="s">
        <v>443</v>
      </c>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3"/>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7"/>
    </row>
    <row r="31" spans="1:117" ht="17.25" customHeight="1" x14ac:dyDescent="0.15">
      <c r="A31" s="641"/>
      <c r="B31" s="714"/>
      <c r="C31" s="714"/>
      <c r="D31" s="714"/>
      <c r="E31" s="714"/>
      <c r="F31" s="714"/>
      <c r="G31" s="714"/>
      <c r="H31" s="714"/>
      <c r="I31" s="714"/>
      <c r="J31" s="714"/>
      <c r="K31" s="714"/>
      <c r="L31" s="714"/>
      <c r="M31" s="714"/>
      <c r="N31" s="714"/>
      <c r="O31" s="714"/>
      <c r="P31" s="714"/>
      <c r="Q31" s="724"/>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6"/>
      <c r="DL31" s="88"/>
    </row>
    <row r="32" spans="1:117" ht="17.25" customHeight="1" x14ac:dyDescent="0.15">
      <c r="A32" s="641"/>
      <c r="B32" s="714"/>
      <c r="C32" s="714"/>
      <c r="D32" s="714"/>
      <c r="E32" s="714"/>
      <c r="F32" s="714"/>
      <c r="G32" s="714"/>
      <c r="H32" s="714"/>
      <c r="I32" s="714"/>
      <c r="J32" s="714"/>
      <c r="K32" s="714"/>
      <c r="L32" s="714"/>
      <c r="M32" s="714"/>
      <c r="N32" s="714"/>
      <c r="O32" s="714"/>
      <c r="P32" s="714"/>
      <c r="Q32" s="746" t="s">
        <v>439</v>
      </c>
      <c r="R32" s="669"/>
      <c r="S32" s="669"/>
      <c r="T32" s="669"/>
      <c r="U32" s="669"/>
      <c r="V32" s="669"/>
      <c r="W32" s="669"/>
      <c r="X32" s="669"/>
      <c r="Y32" s="669"/>
      <c r="Z32" s="669"/>
      <c r="AA32" s="669"/>
      <c r="AB32" s="669"/>
      <c r="AC32" s="669"/>
      <c r="AD32" s="667"/>
      <c r="AE32" s="667"/>
      <c r="AF32" s="667"/>
      <c r="AG32" s="667"/>
      <c r="AH32" s="667"/>
      <c r="AI32" s="667"/>
      <c r="AJ32" s="669" t="s">
        <v>434</v>
      </c>
      <c r="AK32" s="669"/>
      <c r="AL32" s="669"/>
      <c r="AM32" s="669"/>
      <c r="AN32" s="669"/>
      <c r="AO32" s="670"/>
      <c r="AP32" s="672" t="s">
        <v>440</v>
      </c>
      <c r="AQ32" s="669"/>
      <c r="AR32" s="669"/>
      <c r="AS32" s="669"/>
      <c r="AT32" s="669"/>
      <c r="AU32" s="669"/>
      <c r="AV32" s="669"/>
      <c r="AW32" s="669"/>
      <c r="AX32" s="669"/>
      <c r="AY32" s="669"/>
      <c r="AZ32" s="669"/>
      <c r="BA32" s="669"/>
      <c r="BB32" s="669"/>
      <c r="BC32" s="667"/>
      <c r="BD32" s="667"/>
      <c r="BE32" s="667"/>
      <c r="BF32" s="667"/>
      <c r="BG32" s="667"/>
      <c r="BH32" s="667"/>
      <c r="BI32" s="669" t="s">
        <v>434</v>
      </c>
      <c r="BJ32" s="669"/>
      <c r="BK32" s="669"/>
      <c r="BL32" s="669"/>
      <c r="BM32" s="669"/>
      <c r="BN32" s="670"/>
      <c r="BO32" s="672" t="s">
        <v>441</v>
      </c>
      <c r="BP32" s="669"/>
      <c r="BQ32" s="669"/>
      <c r="BR32" s="669"/>
      <c r="BS32" s="669"/>
      <c r="BT32" s="669"/>
      <c r="BU32" s="669"/>
      <c r="BV32" s="669"/>
      <c r="BW32" s="669"/>
      <c r="BX32" s="669"/>
      <c r="BY32" s="669"/>
      <c r="BZ32" s="669"/>
      <c r="CA32" s="669"/>
      <c r="CB32" s="667"/>
      <c r="CC32" s="667"/>
      <c r="CD32" s="667"/>
      <c r="CE32" s="667"/>
      <c r="CF32" s="667"/>
      <c r="CG32" s="667"/>
      <c r="CH32" s="669" t="s">
        <v>434</v>
      </c>
      <c r="CI32" s="669"/>
      <c r="CJ32" s="669"/>
      <c r="CK32" s="669"/>
      <c r="CL32" s="669"/>
      <c r="CM32" s="670"/>
      <c r="CN32" s="740" t="s">
        <v>444</v>
      </c>
      <c r="CO32" s="741"/>
      <c r="CP32" s="741"/>
      <c r="CQ32" s="741"/>
      <c r="CR32" s="741"/>
      <c r="CS32" s="741"/>
      <c r="CT32" s="741"/>
      <c r="CU32" s="741"/>
      <c r="CV32" s="741"/>
      <c r="CW32" s="741"/>
      <c r="CX32" s="741"/>
      <c r="CY32" s="741"/>
      <c r="CZ32" s="741"/>
      <c r="DA32" s="667"/>
      <c r="DB32" s="667"/>
      <c r="DC32" s="667"/>
      <c r="DD32" s="667"/>
      <c r="DE32" s="667"/>
      <c r="DF32" s="667"/>
      <c r="DG32" s="669" t="s">
        <v>434</v>
      </c>
      <c r="DH32" s="669"/>
      <c r="DI32" s="669"/>
      <c r="DJ32" s="669"/>
      <c r="DK32" s="669"/>
      <c r="DL32" s="744"/>
    </row>
    <row r="33" spans="1:116" ht="17.25" customHeight="1" thickBot="1" x14ac:dyDescent="0.2">
      <c r="A33" s="641"/>
      <c r="B33" s="714"/>
      <c r="C33" s="714"/>
      <c r="D33" s="714"/>
      <c r="E33" s="714"/>
      <c r="F33" s="714"/>
      <c r="G33" s="714"/>
      <c r="H33" s="714"/>
      <c r="I33" s="714"/>
      <c r="J33" s="714"/>
      <c r="K33" s="714"/>
      <c r="L33" s="714"/>
      <c r="M33" s="714"/>
      <c r="N33" s="714"/>
      <c r="O33" s="714"/>
      <c r="P33" s="714"/>
      <c r="Q33" s="701"/>
      <c r="R33" s="637"/>
      <c r="S33" s="637"/>
      <c r="T33" s="637"/>
      <c r="U33" s="637"/>
      <c r="V33" s="637"/>
      <c r="W33" s="637"/>
      <c r="X33" s="637"/>
      <c r="Y33" s="637"/>
      <c r="Z33" s="637"/>
      <c r="AA33" s="637"/>
      <c r="AB33" s="637"/>
      <c r="AC33" s="637"/>
      <c r="AD33" s="668"/>
      <c r="AE33" s="668"/>
      <c r="AF33" s="668"/>
      <c r="AG33" s="668"/>
      <c r="AH33" s="668"/>
      <c r="AI33" s="668"/>
      <c r="AJ33" s="637"/>
      <c r="AK33" s="637"/>
      <c r="AL33" s="637"/>
      <c r="AM33" s="637"/>
      <c r="AN33" s="637"/>
      <c r="AO33" s="671"/>
      <c r="AP33" s="636"/>
      <c r="AQ33" s="637"/>
      <c r="AR33" s="637"/>
      <c r="AS33" s="637"/>
      <c r="AT33" s="637"/>
      <c r="AU33" s="637"/>
      <c r="AV33" s="637"/>
      <c r="AW33" s="637"/>
      <c r="AX33" s="637"/>
      <c r="AY33" s="637"/>
      <c r="AZ33" s="637"/>
      <c r="BA33" s="637"/>
      <c r="BB33" s="637"/>
      <c r="BC33" s="668"/>
      <c r="BD33" s="668"/>
      <c r="BE33" s="668"/>
      <c r="BF33" s="668"/>
      <c r="BG33" s="668"/>
      <c r="BH33" s="668"/>
      <c r="BI33" s="637"/>
      <c r="BJ33" s="637"/>
      <c r="BK33" s="637"/>
      <c r="BL33" s="637"/>
      <c r="BM33" s="637"/>
      <c r="BN33" s="671"/>
      <c r="BO33" s="636"/>
      <c r="BP33" s="637"/>
      <c r="BQ33" s="637"/>
      <c r="BR33" s="637"/>
      <c r="BS33" s="637"/>
      <c r="BT33" s="637"/>
      <c r="BU33" s="637"/>
      <c r="BV33" s="637"/>
      <c r="BW33" s="637"/>
      <c r="BX33" s="637"/>
      <c r="BY33" s="637"/>
      <c r="BZ33" s="637"/>
      <c r="CA33" s="637"/>
      <c r="CB33" s="668"/>
      <c r="CC33" s="668"/>
      <c r="CD33" s="668"/>
      <c r="CE33" s="668"/>
      <c r="CF33" s="668"/>
      <c r="CG33" s="668"/>
      <c r="CH33" s="637"/>
      <c r="CI33" s="637"/>
      <c r="CJ33" s="637"/>
      <c r="CK33" s="637"/>
      <c r="CL33" s="637"/>
      <c r="CM33" s="671"/>
      <c r="CN33" s="742"/>
      <c r="CO33" s="743"/>
      <c r="CP33" s="743"/>
      <c r="CQ33" s="743"/>
      <c r="CR33" s="743"/>
      <c r="CS33" s="743"/>
      <c r="CT33" s="743"/>
      <c r="CU33" s="743"/>
      <c r="CV33" s="743"/>
      <c r="CW33" s="743"/>
      <c r="CX33" s="743"/>
      <c r="CY33" s="743"/>
      <c r="CZ33" s="743"/>
      <c r="DA33" s="668"/>
      <c r="DB33" s="668"/>
      <c r="DC33" s="668"/>
      <c r="DD33" s="668"/>
      <c r="DE33" s="668"/>
      <c r="DF33" s="668"/>
      <c r="DG33" s="637"/>
      <c r="DH33" s="637"/>
      <c r="DI33" s="637"/>
      <c r="DJ33" s="637"/>
      <c r="DK33" s="637"/>
      <c r="DL33" s="745"/>
    </row>
    <row r="34" spans="1:116" ht="17.25" customHeight="1" x14ac:dyDescent="0.15">
      <c r="A34" s="641"/>
      <c r="B34" s="714"/>
      <c r="C34" s="714"/>
      <c r="D34" s="714"/>
      <c r="E34" s="714"/>
      <c r="F34" s="714"/>
      <c r="G34" s="714"/>
      <c r="H34" s="714"/>
      <c r="I34" s="714"/>
      <c r="J34" s="714"/>
      <c r="K34" s="714"/>
      <c r="L34" s="714"/>
      <c r="M34" s="714"/>
      <c r="N34" s="714"/>
      <c r="O34" s="714"/>
      <c r="P34" s="714"/>
      <c r="Q34" s="721" t="s">
        <v>445</v>
      </c>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3"/>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7"/>
    </row>
    <row r="35" spans="1:116" ht="17.25" customHeight="1" x14ac:dyDescent="0.15">
      <c r="A35" s="641"/>
      <c r="B35" s="714"/>
      <c r="C35" s="714"/>
      <c r="D35" s="714"/>
      <c r="E35" s="714"/>
      <c r="F35" s="714"/>
      <c r="G35" s="714"/>
      <c r="H35" s="714"/>
      <c r="I35" s="714"/>
      <c r="J35" s="714"/>
      <c r="K35" s="714"/>
      <c r="L35" s="714"/>
      <c r="M35" s="714"/>
      <c r="N35" s="714"/>
      <c r="O35" s="714"/>
      <c r="P35" s="714"/>
      <c r="Q35" s="724"/>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6"/>
      <c r="DL35" s="88"/>
    </row>
    <row r="36" spans="1:116" ht="17.25" customHeight="1" x14ac:dyDescent="0.15">
      <c r="A36" s="641"/>
      <c r="B36" s="714"/>
      <c r="C36" s="714"/>
      <c r="D36" s="714"/>
      <c r="E36" s="714"/>
      <c r="F36" s="714"/>
      <c r="G36" s="714"/>
      <c r="H36" s="714"/>
      <c r="I36" s="714"/>
      <c r="J36" s="714"/>
      <c r="K36" s="714"/>
      <c r="L36" s="714"/>
      <c r="M36" s="714"/>
      <c r="N36" s="714"/>
      <c r="O36" s="714"/>
      <c r="P36" s="714"/>
      <c r="Q36" s="746" t="s">
        <v>439</v>
      </c>
      <c r="R36" s="669"/>
      <c r="S36" s="669"/>
      <c r="T36" s="669"/>
      <c r="U36" s="669"/>
      <c r="V36" s="669"/>
      <c r="W36" s="669"/>
      <c r="X36" s="669"/>
      <c r="Y36" s="669"/>
      <c r="Z36" s="669"/>
      <c r="AA36" s="669"/>
      <c r="AB36" s="669"/>
      <c r="AC36" s="669"/>
      <c r="AD36" s="667"/>
      <c r="AE36" s="667"/>
      <c r="AF36" s="667"/>
      <c r="AG36" s="667"/>
      <c r="AH36" s="667"/>
      <c r="AI36" s="667"/>
      <c r="AJ36" s="669" t="s">
        <v>434</v>
      </c>
      <c r="AK36" s="669"/>
      <c r="AL36" s="669"/>
      <c r="AM36" s="669"/>
      <c r="AN36" s="669"/>
      <c r="AO36" s="670"/>
      <c r="AP36" s="672" t="s">
        <v>440</v>
      </c>
      <c r="AQ36" s="669"/>
      <c r="AR36" s="669"/>
      <c r="AS36" s="669"/>
      <c r="AT36" s="669"/>
      <c r="AU36" s="669"/>
      <c r="AV36" s="669"/>
      <c r="AW36" s="669"/>
      <c r="AX36" s="669"/>
      <c r="AY36" s="669"/>
      <c r="AZ36" s="669"/>
      <c r="BA36" s="669"/>
      <c r="BB36" s="669"/>
      <c r="BC36" s="667"/>
      <c r="BD36" s="667"/>
      <c r="BE36" s="667"/>
      <c r="BF36" s="667"/>
      <c r="BG36" s="667"/>
      <c r="BH36" s="667"/>
      <c r="BI36" s="669" t="s">
        <v>434</v>
      </c>
      <c r="BJ36" s="669"/>
      <c r="BK36" s="669"/>
      <c r="BL36" s="669"/>
      <c r="BM36" s="669"/>
      <c r="BN36" s="670"/>
      <c r="BO36" s="672" t="s">
        <v>441</v>
      </c>
      <c r="BP36" s="669"/>
      <c r="BQ36" s="669"/>
      <c r="BR36" s="669"/>
      <c r="BS36" s="669"/>
      <c r="BT36" s="669"/>
      <c r="BU36" s="669"/>
      <c r="BV36" s="669"/>
      <c r="BW36" s="669"/>
      <c r="BX36" s="669"/>
      <c r="BY36" s="669"/>
      <c r="BZ36" s="669"/>
      <c r="CA36" s="669"/>
      <c r="CB36" s="667"/>
      <c r="CC36" s="667"/>
      <c r="CD36" s="667"/>
      <c r="CE36" s="667"/>
      <c r="CF36" s="667"/>
      <c r="CG36" s="667"/>
      <c r="CH36" s="669" t="s">
        <v>434</v>
      </c>
      <c r="CI36" s="669"/>
      <c r="CJ36" s="669"/>
      <c r="CK36" s="669"/>
      <c r="CL36" s="669"/>
      <c r="CM36" s="670"/>
      <c r="CN36" s="740" t="s">
        <v>444</v>
      </c>
      <c r="CO36" s="741"/>
      <c r="CP36" s="741"/>
      <c r="CQ36" s="741"/>
      <c r="CR36" s="741"/>
      <c r="CS36" s="741"/>
      <c r="CT36" s="741"/>
      <c r="CU36" s="741"/>
      <c r="CV36" s="741"/>
      <c r="CW36" s="741"/>
      <c r="CX36" s="741"/>
      <c r="CY36" s="741"/>
      <c r="CZ36" s="741"/>
      <c r="DA36" s="667"/>
      <c r="DB36" s="667"/>
      <c r="DC36" s="667"/>
      <c r="DD36" s="667"/>
      <c r="DE36" s="667"/>
      <c r="DF36" s="667"/>
      <c r="DG36" s="669" t="s">
        <v>434</v>
      </c>
      <c r="DH36" s="669"/>
      <c r="DI36" s="669"/>
      <c r="DJ36" s="669"/>
      <c r="DK36" s="669"/>
      <c r="DL36" s="744"/>
    </row>
    <row r="37" spans="1:116" ht="17.25" customHeight="1" thickBot="1" x14ac:dyDescent="0.2">
      <c r="A37" s="787"/>
      <c r="B37" s="788"/>
      <c r="C37" s="788"/>
      <c r="D37" s="788"/>
      <c r="E37" s="788"/>
      <c r="F37" s="788"/>
      <c r="G37" s="788"/>
      <c r="H37" s="788"/>
      <c r="I37" s="788"/>
      <c r="J37" s="788"/>
      <c r="K37" s="788"/>
      <c r="L37" s="788"/>
      <c r="M37" s="788"/>
      <c r="N37" s="788"/>
      <c r="O37" s="788"/>
      <c r="P37" s="788"/>
      <c r="Q37" s="701"/>
      <c r="R37" s="637"/>
      <c r="S37" s="637"/>
      <c r="T37" s="637"/>
      <c r="U37" s="637"/>
      <c r="V37" s="637"/>
      <c r="W37" s="637"/>
      <c r="X37" s="637"/>
      <c r="Y37" s="637"/>
      <c r="Z37" s="637"/>
      <c r="AA37" s="637"/>
      <c r="AB37" s="637"/>
      <c r="AC37" s="637"/>
      <c r="AD37" s="668"/>
      <c r="AE37" s="668"/>
      <c r="AF37" s="668"/>
      <c r="AG37" s="668"/>
      <c r="AH37" s="668"/>
      <c r="AI37" s="668"/>
      <c r="AJ37" s="637"/>
      <c r="AK37" s="637"/>
      <c r="AL37" s="637"/>
      <c r="AM37" s="637"/>
      <c r="AN37" s="637"/>
      <c r="AO37" s="671"/>
      <c r="AP37" s="636"/>
      <c r="AQ37" s="637"/>
      <c r="AR37" s="637"/>
      <c r="AS37" s="637"/>
      <c r="AT37" s="637"/>
      <c r="AU37" s="637"/>
      <c r="AV37" s="637"/>
      <c r="AW37" s="637"/>
      <c r="AX37" s="637"/>
      <c r="AY37" s="637"/>
      <c r="AZ37" s="637"/>
      <c r="BA37" s="637"/>
      <c r="BB37" s="637"/>
      <c r="BC37" s="668"/>
      <c r="BD37" s="668"/>
      <c r="BE37" s="668"/>
      <c r="BF37" s="668"/>
      <c r="BG37" s="668"/>
      <c r="BH37" s="668"/>
      <c r="BI37" s="637"/>
      <c r="BJ37" s="637"/>
      <c r="BK37" s="637"/>
      <c r="BL37" s="637"/>
      <c r="BM37" s="637"/>
      <c r="BN37" s="671"/>
      <c r="BO37" s="636"/>
      <c r="BP37" s="637"/>
      <c r="BQ37" s="637"/>
      <c r="BR37" s="637"/>
      <c r="BS37" s="637"/>
      <c r="BT37" s="637"/>
      <c r="BU37" s="637"/>
      <c r="BV37" s="637"/>
      <c r="BW37" s="637"/>
      <c r="BX37" s="637"/>
      <c r="BY37" s="637"/>
      <c r="BZ37" s="637"/>
      <c r="CA37" s="637"/>
      <c r="CB37" s="668"/>
      <c r="CC37" s="668"/>
      <c r="CD37" s="668"/>
      <c r="CE37" s="668"/>
      <c r="CF37" s="668"/>
      <c r="CG37" s="668"/>
      <c r="CH37" s="637"/>
      <c r="CI37" s="637"/>
      <c r="CJ37" s="637"/>
      <c r="CK37" s="637"/>
      <c r="CL37" s="637"/>
      <c r="CM37" s="671"/>
      <c r="CN37" s="742"/>
      <c r="CO37" s="743"/>
      <c r="CP37" s="743"/>
      <c r="CQ37" s="743"/>
      <c r="CR37" s="743"/>
      <c r="CS37" s="743"/>
      <c r="CT37" s="743"/>
      <c r="CU37" s="743"/>
      <c r="CV37" s="743"/>
      <c r="CW37" s="743"/>
      <c r="CX37" s="743"/>
      <c r="CY37" s="743"/>
      <c r="CZ37" s="743"/>
      <c r="DA37" s="668"/>
      <c r="DB37" s="668"/>
      <c r="DC37" s="668"/>
      <c r="DD37" s="668"/>
      <c r="DE37" s="668"/>
      <c r="DF37" s="668"/>
      <c r="DG37" s="637"/>
      <c r="DH37" s="637"/>
      <c r="DI37" s="637"/>
      <c r="DJ37" s="637"/>
      <c r="DK37" s="637"/>
      <c r="DL37" s="745"/>
    </row>
    <row r="38" spans="1:116" ht="17.25" customHeight="1" x14ac:dyDescent="0.15">
      <c r="Q38" s="71">
        <v>1</v>
      </c>
    </row>
    <row r="39" spans="1:116" ht="17.25" customHeight="1" thickBot="1" x14ac:dyDescent="0.2">
      <c r="A39" s="76" t="s">
        <v>446</v>
      </c>
    </row>
    <row r="40" spans="1:116" ht="17.25" customHeight="1" x14ac:dyDescent="0.15">
      <c r="A40" s="704" t="s">
        <v>447</v>
      </c>
      <c r="B40" s="705"/>
      <c r="C40" s="705"/>
      <c r="D40" s="705"/>
      <c r="E40" s="705"/>
      <c r="F40" s="705"/>
      <c r="G40" s="705"/>
      <c r="H40" s="705"/>
      <c r="I40" s="705"/>
      <c r="J40" s="705"/>
      <c r="K40" s="705"/>
      <c r="L40" s="705"/>
      <c r="M40" s="705"/>
      <c r="N40" s="705"/>
      <c r="O40" s="705"/>
      <c r="P40" s="706"/>
      <c r="Q40" s="747" t="s">
        <v>448</v>
      </c>
      <c r="R40" s="748"/>
      <c r="S40" s="748"/>
      <c r="T40" s="748"/>
      <c r="U40" s="748"/>
      <c r="V40" s="748"/>
      <c r="W40" s="748"/>
      <c r="X40" s="748"/>
      <c r="Y40" s="748"/>
      <c r="Z40" s="90"/>
      <c r="AA40" s="682" t="str">
        <f>IF('申請書・総括票（共通）'!E18=0,"自動で入力されます",'申請書・総括票（共通）'!E18)</f>
        <v>自動で入力されます</v>
      </c>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749" t="s">
        <v>449</v>
      </c>
      <c r="BL40" s="705"/>
      <c r="BM40" s="705"/>
      <c r="BN40" s="705"/>
      <c r="BO40" s="705"/>
      <c r="BP40" s="705"/>
      <c r="BQ40" s="705"/>
      <c r="BR40" s="705"/>
      <c r="BS40" s="705"/>
      <c r="BT40" s="706"/>
      <c r="BU40" s="681" t="str">
        <f>IF('申請書・総括票（共通）'!C21=0,"自動で入力されます",'申請書・総括票（共通）'!C21)</f>
        <v>自動で入力されます</v>
      </c>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c r="CU40" s="683"/>
      <c r="CV40" s="735" t="s">
        <v>346</v>
      </c>
      <c r="CW40" s="722"/>
      <c r="CX40" s="722"/>
      <c r="CY40" s="722"/>
      <c r="CZ40" s="723"/>
      <c r="DA40" s="690" t="str">
        <f>IF('申請書・総括票（共通）'!I20=0,"自動で入力されます",'申請書・総括票（共通）'!I20)</f>
        <v>自動で入力されます</v>
      </c>
      <c r="DB40" s="691"/>
      <c r="DC40" s="691"/>
      <c r="DD40" s="691"/>
      <c r="DE40" s="691"/>
      <c r="DF40" s="691"/>
      <c r="DG40" s="691"/>
      <c r="DH40" s="691"/>
      <c r="DI40" s="691"/>
      <c r="DJ40" s="691"/>
      <c r="DK40" s="691"/>
      <c r="DL40" s="692"/>
    </row>
    <row r="41" spans="1:116" ht="17.25" customHeight="1" x14ac:dyDescent="0.15">
      <c r="A41" s="707"/>
      <c r="B41" s="651"/>
      <c r="C41" s="651"/>
      <c r="D41" s="651"/>
      <c r="E41" s="651"/>
      <c r="F41" s="651"/>
      <c r="G41" s="651"/>
      <c r="H41" s="651"/>
      <c r="I41" s="651"/>
      <c r="J41" s="651"/>
      <c r="K41" s="651"/>
      <c r="L41" s="651"/>
      <c r="M41" s="651"/>
      <c r="N41" s="651"/>
      <c r="O41" s="651"/>
      <c r="P41" s="708"/>
      <c r="Q41" s="684" t="str">
        <f>IF('申請書・総括票（共通）'!C19=0,"自動で入力されます",'申請書・総括票（共通）'!C19)</f>
        <v>自動で入力されます</v>
      </c>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c r="AZ41" s="685"/>
      <c r="BA41" s="685"/>
      <c r="BB41" s="685"/>
      <c r="BC41" s="685"/>
      <c r="BD41" s="685"/>
      <c r="BE41" s="685"/>
      <c r="BF41" s="685"/>
      <c r="BG41" s="685"/>
      <c r="BH41" s="685"/>
      <c r="BI41" s="685"/>
      <c r="BJ41" s="685"/>
      <c r="BK41" s="750"/>
      <c r="BL41" s="651"/>
      <c r="BM41" s="651"/>
      <c r="BN41" s="651"/>
      <c r="BO41" s="651"/>
      <c r="BP41" s="651"/>
      <c r="BQ41" s="651"/>
      <c r="BR41" s="651"/>
      <c r="BS41" s="651"/>
      <c r="BT41" s="708"/>
      <c r="BU41" s="684"/>
      <c r="BV41" s="685"/>
      <c r="BW41" s="685"/>
      <c r="BX41" s="685"/>
      <c r="BY41" s="685"/>
      <c r="BZ41" s="685"/>
      <c r="CA41" s="685"/>
      <c r="CB41" s="685"/>
      <c r="CC41" s="685"/>
      <c r="CD41" s="685"/>
      <c r="CE41" s="685"/>
      <c r="CF41" s="685"/>
      <c r="CG41" s="685"/>
      <c r="CH41" s="685"/>
      <c r="CI41" s="685"/>
      <c r="CJ41" s="685"/>
      <c r="CK41" s="685"/>
      <c r="CL41" s="685"/>
      <c r="CM41" s="685"/>
      <c r="CN41" s="685"/>
      <c r="CO41" s="685"/>
      <c r="CP41" s="685"/>
      <c r="CQ41" s="685"/>
      <c r="CR41" s="685"/>
      <c r="CS41" s="685"/>
      <c r="CT41" s="685"/>
      <c r="CU41" s="686"/>
      <c r="CV41" s="736"/>
      <c r="CW41" s="737"/>
      <c r="CX41" s="737"/>
      <c r="CY41" s="737"/>
      <c r="CZ41" s="738"/>
      <c r="DA41" s="693"/>
      <c r="DB41" s="694"/>
      <c r="DC41" s="694"/>
      <c r="DD41" s="694"/>
      <c r="DE41" s="694"/>
      <c r="DF41" s="694"/>
      <c r="DG41" s="694"/>
      <c r="DH41" s="694"/>
      <c r="DI41" s="694"/>
      <c r="DJ41" s="694"/>
      <c r="DK41" s="694"/>
      <c r="DL41" s="695"/>
    </row>
    <row r="42" spans="1:116" ht="17.25" customHeight="1" x14ac:dyDescent="0.15">
      <c r="A42" s="707"/>
      <c r="B42" s="651"/>
      <c r="C42" s="651"/>
      <c r="D42" s="651"/>
      <c r="E42" s="651"/>
      <c r="F42" s="651"/>
      <c r="G42" s="651"/>
      <c r="H42" s="651"/>
      <c r="I42" s="651"/>
      <c r="J42" s="651"/>
      <c r="K42" s="651"/>
      <c r="L42" s="651"/>
      <c r="M42" s="651"/>
      <c r="N42" s="651"/>
      <c r="O42" s="651"/>
      <c r="P42" s="708"/>
      <c r="Q42" s="684"/>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5"/>
      <c r="BD42" s="685"/>
      <c r="BE42" s="685"/>
      <c r="BF42" s="685"/>
      <c r="BG42" s="685"/>
      <c r="BH42" s="685"/>
      <c r="BI42" s="685"/>
      <c r="BJ42" s="685"/>
      <c r="BK42" s="750"/>
      <c r="BL42" s="651"/>
      <c r="BM42" s="651"/>
      <c r="BN42" s="651"/>
      <c r="BO42" s="651"/>
      <c r="BP42" s="651"/>
      <c r="BQ42" s="651"/>
      <c r="BR42" s="651"/>
      <c r="BS42" s="651"/>
      <c r="BT42" s="708"/>
      <c r="BU42" s="684"/>
      <c r="BV42" s="685"/>
      <c r="BW42" s="685"/>
      <c r="BX42" s="685"/>
      <c r="BY42" s="685"/>
      <c r="BZ42" s="685"/>
      <c r="CA42" s="685"/>
      <c r="CB42" s="685"/>
      <c r="CC42" s="685"/>
      <c r="CD42" s="685"/>
      <c r="CE42" s="685"/>
      <c r="CF42" s="685"/>
      <c r="CG42" s="685"/>
      <c r="CH42" s="685"/>
      <c r="CI42" s="685"/>
      <c r="CJ42" s="685"/>
      <c r="CK42" s="685"/>
      <c r="CL42" s="685"/>
      <c r="CM42" s="685"/>
      <c r="CN42" s="685"/>
      <c r="CO42" s="685"/>
      <c r="CP42" s="685"/>
      <c r="CQ42" s="685"/>
      <c r="CR42" s="685"/>
      <c r="CS42" s="685"/>
      <c r="CT42" s="685"/>
      <c r="CU42" s="686"/>
      <c r="CV42" s="736"/>
      <c r="CW42" s="737"/>
      <c r="CX42" s="737"/>
      <c r="CY42" s="737"/>
      <c r="CZ42" s="738"/>
      <c r="DA42" s="693"/>
      <c r="DB42" s="694"/>
      <c r="DC42" s="694"/>
      <c r="DD42" s="694"/>
      <c r="DE42" s="694"/>
      <c r="DF42" s="694"/>
      <c r="DG42" s="694"/>
      <c r="DH42" s="694"/>
      <c r="DI42" s="694"/>
      <c r="DJ42" s="694"/>
      <c r="DK42" s="694"/>
      <c r="DL42" s="695"/>
    </row>
    <row r="43" spans="1:116" ht="17.25" customHeight="1" x14ac:dyDescent="0.15">
      <c r="A43" s="709"/>
      <c r="B43" s="710"/>
      <c r="C43" s="710"/>
      <c r="D43" s="710"/>
      <c r="E43" s="710"/>
      <c r="F43" s="710"/>
      <c r="G43" s="710"/>
      <c r="H43" s="710"/>
      <c r="I43" s="710"/>
      <c r="J43" s="710"/>
      <c r="K43" s="710"/>
      <c r="L43" s="710"/>
      <c r="M43" s="710"/>
      <c r="N43" s="710"/>
      <c r="O43" s="710"/>
      <c r="P43" s="711"/>
      <c r="Q43" s="85"/>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751"/>
      <c r="BL43" s="710"/>
      <c r="BM43" s="710"/>
      <c r="BN43" s="710"/>
      <c r="BO43" s="710"/>
      <c r="BP43" s="710"/>
      <c r="BQ43" s="710"/>
      <c r="BR43" s="710"/>
      <c r="BS43" s="710"/>
      <c r="BT43" s="711"/>
      <c r="BU43" s="687"/>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9"/>
      <c r="CV43" s="739"/>
      <c r="CW43" s="725"/>
      <c r="CX43" s="725"/>
      <c r="CY43" s="725"/>
      <c r="CZ43" s="726"/>
      <c r="DA43" s="696"/>
      <c r="DB43" s="697"/>
      <c r="DC43" s="697"/>
      <c r="DD43" s="697"/>
      <c r="DE43" s="697"/>
      <c r="DF43" s="697"/>
      <c r="DG43" s="697"/>
      <c r="DH43" s="697"/>
      <c r="DI43" s="697"/>
      <c r="DJ43" s="697"/>
      <c r="DK43" s="697"/>
      <c r="DL43" s="698"/>
    </row>
    <row r="44" spans="1:116" ht="17.25" customHeight="1" x14ac:dyDescent="0.15">
      <c r="A44" s="641" t="s">
        <v>450</v>
      </c>
      <c r="B44" s="622"/>
      <c r="C44" s="622"/>
      <c r="D44" s="622"/>
      <c r="E44" s="622"/>
      <c r="F44" s="622"/>
      <c r="G44" s="622"/>
      <c r="H44" s="622"/>
      <c r="I44" s="622"/>
      <c r="J44" s="622"/>
      <c r="K44" s="622"/>
      <c r="L44" s="622"/>
      <c r="M44" s="622"/>
      <c r="N44" s="622"/>
      <c r="O44" s="622"/>
      <c r="P44" s="622"/>
      <c r="Q44" s="643" t="s">
        <v>422</v>
      </c>
      <c r="R44" s="644"/>
      <c r="S44" s="644"/>
      <c r="T44" s="353" t="s">
        <v>423</v>
      </c>
      <c r="U44" s="631" t="str">
        <f>IF('申請書・総括票（共通）'!D22=0,"自動で入力されます",'申請書・総括票（共通）'!D22)</f>
        <v>自動で入力されます</v>
      </c>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353" t="s">
        <v>424</v>
      </c>
      <c r="AS44" s="354"/>
      <c r="AT44" s="354"/>
      <c r="AU44" s="354"/>
      <c r="AV44" s="354"/>
      <c r="AW44" s="354"/>
      <c r="AX44" s="354"/>
      <c r="AY44" s="354"/>
      <c r="AZ44" s="354"/>
      <c r="BA44" s="354"/>
      <c r="BB44" s="354"/>
      <c r="BC44" s="354"/>
      <c r="BD44" s="354"/>
      <c r="BE44" s="354"/>
      <c r="BF44" s="354"/>
      <c r="BG44" s="354"/>
      <c r="BH44" s="354"/>
      <c r="BI44" s="354"/>
      <c r="BJ44" s="354"/>
      <c r="BK44" s="354"/>
      <c r="BL44" s="354"/>
      <c r="BM44" s="640" t="s">
        <v>425</v>
      </c>
      <c r="BN44" s="640"/>
      <c r="BO44" s="640"/>
      <c r="BP44" s="640"/>
      <c r="BQ44" s="640"/>
      <c r="BR44" s="631" t="str">
        <f>IF('申請書・総括票（共通）'!J22=0,"自動で入力されます",'申請書・総括票（共通）'!J22)</f>
        <v>自動で入力されます</v>
      </c>
      <c r="BS44" s="631"/>
      <c r="BT44" s="631"/>
      <c r="BU44" s="631"/>
      <c r="BV44" s="631"/>
      <c r="BW44" s="631"/>
      <c r="BX44" s="631"/>
      <c r="BY44" s="631"/>
      <c r="BZ44" s="631"/>
      <c r="CA44" s="631"/>
      <c r="CB44" s="631"/>
      <c r="CC44" s="631"/>
      <c r="CD44" s="631"/>
      <c r="CE44" s="631"/>
      <c r="CF44" s="631"/>
      <c r="CG44" s="631"/>
      <c r="CH44" s="631"/>
      <c r="CI44" s="631"/>
      <c r="CJ44" s="631"/>
      <c r="CK44" s="631"/>
      <c r="CL44" s="631"/>
      <c r="CM44" s="631"/>
      <c r="CN44" s="631"/>
      <c r="CO44" s="631"/>
      <c r="CP44" s="631"/>
      <c r="CQ44" s="631"/>
      <c r="CR44" s="631"/>
      <c r="CS44" s="631"/>
      <c r="CT44" s="631"/>
      <c r="CU44" s="631"/>
      <c r="CV44" s="631"/>
      <c r="CW44" s="631"/>
      <c r="CX44" s="631"/>
      <c r="CY44" s="631"/>
      <c r="CZ44" s="631"/>
      <c r="DA44" s="631"/>
      <c r="DB44" s="631"/>
      <c r="DC44" s="631"/>
      <c r="DD44" s="631"/>
      <c r="DE44" s="354"/>
      <c r="DF44" s="354"/>
      <c r="DG44" s="354"/>
      <c r="DH44" s="354"/>
      <c r="DI44" s="354"/>
      <c r="DJ44" s="354"/>
      <c r="DK44" s="354"/>
      <c r="DL44" s="355"/>
    </row>
    <row r="45" spans="1:116" ht="17.25" customHeight="1" x14ac:dyDescent="0.15">
      <c r="A45" s="621"/>
      <c r="B45" s="622"/>
      <c r="C45" s="622"/>
      <c r="D45" s="622"/>
      <c r="E45" s="622"/>
      <c r="F45" s="622"/>
      <c r="G45" s="622"/>
      <c r="H45" s="622"/>
      <c r="I45" s="622"/>
      <c r="J45" s="622"/>
      <c r="K45" s="622"/>
      <c r="L45" s="622"/>
      <c r="M45" s="622"/>
      <c r="N45" s="622"/>
      <c r="O45" s="622"/>
      <c r="P45" s="642"/>
      <c r="Q45" s="785" t="str">
        <f>IF('申請書・総括票（共通）'!C23=0,"自動で入力されます",'申請書・総括票（共通）'!C23)</f>
        <v>自動で入力されます</v>
      </c>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785"/>
      <c r="AV45" s="785"/>
      <c r="AW45" s="785"/>
      <c r="AX45" s="785"/>
      <c r="AY45" s="785"/>
      <c r="AZ45" s="785"/>
      <c r="BA45" s="785"/>
      <c r="BB45" s="785"/>
      <c r="BC45" s="785"/>
      <c r="BD45" s="785"/>
      <c r="BE45" s="785"/>
      <c r="BF45" s="785"/>
      <c r="BG45" s="785"/>
      <c r="BH45" s="785"/>
      <c r="BI45" s="785"/>
      <c r="BJ45" s="785"/>
      <c r="BK45" s="785"/>
      <c r="BL45" s="785"/>
      <c r="BM45" s="785"/>
      <c r="BN45" s="785"/>
      <c r="BO45" s="785"/>
      <c r="BP45" s="785"/>
      <c r="BQ45" s="785"/>
      <c r="BR45" s="785"/>
      <c r="BS45" s="785"/>
      <c r="BT45" s="785"/>
      <c r="BU45" s="785"/>
      <c r="BV45" s="785"/>
      <c r="BW45" s="785"/>
      <c r="BX45" s="785"/>
      <c r="BY45" s="785"/>
      <c r="BZ45" s="785"/>
      <c r="CA45" s="785"/>
      <c r="CB45" s="785"/>
      <c r="CC45" s="785"/>
      <c r="CD45" s="785"/>
      <c r="CE45" s="785"/>
      <c r="CF45" s="785"/>
      <c r="CG45" s="785"/>
      <c r="CH45" s="785"/>
      <c r="CI45" s="785"/>
      <c r="CJ45" s="785"/>
      <c r="CK45" s="785"/>
      <c r="CL45" s="785"/>
      <c r="CM45" s="785"/>
      <c r="CN45" s="785"/>
      <c r="CO45" s="785"/>
      <c r="CP45" s="785"/>
      <c r="CQ45" s="785"/>
      <c r="CR45" s="785"/>
      <c r="CS45" s="785"/>
      <c r="CT45" s="785"/>
      <c r="CU45" s="785"/>
      <c r="CV45" s="785"/>
      <c r="CW45" s="785"/>
      <c r="CX45" s="785"/>
      <c r="CY45" s="785"/>
      <c r="CZ45" s="785"/>
      <c r="DA45" s="785"/>
      <c r="DB45" s="785"/>
      <c r="DC45" s="785"/>
      <c r="DD45" s="785"/>
      <c r="DE45" s="785"/>
      <c r="DF45" s="785"/>
      <c r="DG45" s="785"/>
      <c r="DH45" s="785"/>
      <c r="DI45" s="785"/>
      <c r="DJ45" s="785"/>
      <c r="DK45" s="785"/>
      <c r="DL45" s="785"/>
    </row>
    <row r="46" spans="1:116" ht="17.25" customHeight="1" x14ac:dyDescent="0.15">
      <c r="A46" s="621"/>
      <c r="B46" s="622"/>
      <c r="C46" s="622"/>
      <c r="D46" s="622"/>
      <c r="E46" s="622"/>
      <c r="F46" s="622"/>
      <c r="G46" s="622"/>
      <c r="H46" s="622"/>
      <c r="I46" s="622"/>
      <c r="J46" s="622"/>
      <c r="K46" s="622"/>
      <c r="L46" s="622"/>
      <c r="M46" s="622"/>
      <c r="N46" s="622"/>
      <c r="O46" s="622"/>
      <c r="P46" s="642"/>
      <c r="Q46" s="785"/>
      <c r="R46" s="785"/>
      <c r="S46" s="785"/>
      <c r="T46" s="785"/>
      <c r="U46" s="785"/>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785"/>
      <c r="AV46" s="785"/>
      <c r="AW46" s="785"/>
      <c r="AX46" s="785"/>
      <c r="AY46" s="785"/>
      <c r="AZ46" s="785"/>
      <c r="BA46" s="785"/>
      <c r="BB46" s="785"/>
      <c r="BC46" s="785"/>
      <c r="BD46" s="785"/>
      <c r="BE46" s="785"/>
      <c r="BF46" s="785"/>
      <c r="BG46" s="785"/>
      <c r="BH46" s="785"/>
      <c r="BI46" s="785"/>
      <c r="BJ46" s="785"/>
      <c r="BK46" s="785"/>
      <c r="BL46" s="785"/>
      <c r="BM46" s="785"/>
      <c r="BN46" s="785"/>
      <c r="BO46" s="785"/>
      <c r="BP46" s="785"/>
      <c r="BQ46" s="785"/>
      <c r="BR46" s="785"/>
      <c r="BS46" s="785"/>
      <c r="BT46" s="785"/>
      <c r="BU46" s="785"/>
      <c r="BV46" s="785"/>
      <c r="BW46" s="785"/>
      <c r="BX46" s="785"/>
      <c r="BY46" s="785"/>
      <c r="BZ46" s="785"/>
      <c r="CA46" s="785"/>
      <c r="CB46" s="785"/>
      <c r="CC46" s="785"/>
      <c r="CD46" s="785"/>
      <c r="CE46" s="785"/>
      <c r="CF46" s="785"/>
      <c r="CG46" s="785"/>
      <c r="CH46" s="785"/>
      <c r="CI46" s="785"/>
      <c r="CJ46" s="785"/>
      <c r="CK46" s="785"/>
      <c r="CL46" s="785"/>
      <c r="CM46" s="785"/>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row>
    <row r="47" spans="1:116" ht="17.25" customHeight="1" x14ac:dyDescent="0.15">
      <c r="A47" s="621"/>
      <c r="B47" s="622"/>
      <c r="C47" s="622"/>
      <c r="D47" s="622"/>
      <c r="E47" s="622"/>
      <c r="F47" s="622"/>
      <c r="G47" s="622"/>
      <c r="H47" s="622"/>
      <c r="I47" s="622"/>
      <c r="J47" s="622"/>
      <c r="K47" s="622"/>
      <c r="L47" s="622"/>
      <c r="M47" s="622"/>
      <c r="N47" s="622"/>
      <c r="O47" s="622"/>
      <c r="P47" s="622"/>
      <c r="Q47" s="785"/>
      <c r="R47" s="785"/>
      <c r="S47" s="785"/>
      <c r="T47" s="785"/>
      <c r="U47" s="785"/>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785"/>
      <c r="AV47" s="785"/>
      <c r="AW47" s="785"/>
      <c r="AX47" s="785"/>
      <c r="AY47" s="785"/>
      <c r="AZ47" s="785"/>
      <c r="BA47" s="785"/>
      <c r="BB47" s="785"/>
      <c r="BC47" s="785"/>
      <c r="BD47" s="785"/>
      <c r="BE47" s="785"/>
      <c r="BF47" s="785"/>
      <c r="BG47" s="785"/>
      <c r="BH47" s="785"/>
      <c r="BI47" s="785"/>
      <c r="BJ47" s="785"/>
      <c r="BK47" s="785"/>
      <c r="BL47" s="785"/>
      <c r="BM47" s="785"/>
      <c r="BN47" s="785"/>
      <c r="BO47" s="785"/>
      <c r="BP47" s="785"/>
      <c r="BQ47" s="785"/>
      <c r="BR47" s="785"/>
      <c r="BS47" s="785"/>
      <c r="BT47" s="785"/>
      <c r="BU47" s="785"/>
      <c r="BV47" s="785"/>
      <c r="BW47" s="785"/>
      <c r="BX47" s="785"/>
      <c r="BY47" s="785"/>
      <c r="BZ47" s="785"/>
      <c r="CA47" s="785"/>
      <c r="CB47" s="785"/>
      <c r="CC47" s="785"/>
      <c r="CD47" s="785"/>
      <c r="CE47" s="785"/>
      <c r="CF47" s="785"/>
      <c r="CG47" s="785"/>
      <c r="CH47" s="785"/>
      <c r="CI47" s="785"/>
      <c r="CJ47" s="785"/>
      <c r="CK47" s="785"/>
      <c r="CL47" s="785"/>
      <c r="CM47" s="785"/>
      <c r="CN47" s="785"/>
      <c r="CO47" s="785"/>
      <c r="CP47" s="785"/>
      <c r="CQ47" s="785"/>
      <c r="CR47" s="785"/>
      <c r="CS47" s="785"/>
      <c r="CT47" s="785"/>
      <c r="CU47" s="785"/>
      <c r="CV47" s="785"/>
      <c r="CW47" s="785"/>
      <c r="CX47" s="785"/>
      <c r="CY47" s="785"/>
      <c r="CZ47" s="785"/>
      <c r="DA47" s="785"/>
      <c r="DB47" s="785"/>
      <c r="DC47" s="785"/>
      <c r="DD47" s="785"/>
      <c r="DE47" s="785"/>
      <c r="DF47" s="785"/>
      <c r="DG47" s="785"/>
      <c r="DH47" s="785"/>
      <c r="DI47" s="785"/>
      <c r="DJ47" s="785"/>
      <c r="DK47" s="785"/>
      <c r="DL47" s="785"/>
    </row>
    <row r="48" spans="1:116" ht="17.25" customHeight="1" x14ac:dyDescent="0.15">
      <c r="A48" s="834" t="s">
        <v>451</v>
      </c>
      <c r="B48" s="835"/>
      <c r="C48" s="835"/>
      <c r="D48" s="835"/>
      <c r="E48" s="835"/>
      <c r="F48" s="835"/>
      <c r="G48" s="835"/>
      <c r="H48" s="835"/>
      <c r="I48" s="835"/>
      <c r="J48" s="835"/>
      <c r="K48" s="835"/>
      <c r="L48" s="835"/>
      <c r="M48" s="835"/>
      <c r="N48" s="835"/>
      <c r="O48" s="835"/>
      <c r="P48" s="836"/>
      <c r="Q48" s="673" t="str">
        <f>IF('申請書・総括票（共通）'!L20=0,"自動で入力されます",'申請書・総括票（共通）'!L20)</f>
        <v>自動で入力されます</v>
      </c>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5"/>
      <c r="AS48" s="672" t="s">
        <v>452</v>
      </c>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806"/>
      <c r="CA48" s="645" t="str">
        <f>IF('申請書・総括票（共通）'!C27=0,"自動で入力されます",'申請書・総括票（共通）'!C27)</f>
        <v>自動で入力されます</v>
      </c>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7"/>
    </row>
    <row r="49" spans="1:116" ht="17.25" customHeight="1" thickBot="1" x14ac:dyDescent="0.2">
      <c r="A49" s="837"/>
      <c r="B49" s="838"/>
      <c r="C49" s="838"/>
      <c r="D49" s="838"/>
      <c r="E49" s="838"/>
      <c r="F49" s="838"/>
      <c r="G49" s="838"/>
      <c r="H49" s="838"/>
      <c r="I49" s="838"/>
      <c r="J49" s="838"/>
      <c r="K49" s="838"/>
      <c r="L49" s="838"/>
      <c r="M49" s="838"/>
      <c r="N49" s="838"/>
      <c r="O49" s="838"/>
      <c r="P49" s="839"/>
      <c r="Q49" s="676"/>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8"/>
      <c r="AS49" s="796"/>
      <c r="AT49" s="797"/>
      <c r="AU49" s="797"/>
      <c r="AV49" s="797"/>
      <c r="AW49" s="797"/>
      <c r="AX49" s="797"/>
      <c r="AY49" s="797"/>
      <c r="AZ49" s="797"/>
      <c r="BA49" s="797"/>
      <c r="BB49" s="797"/>
      <c r="BC49" s="797"/>
      <c r="BD49" s="797"/>
      <c r="BE49" s="797"/>
      <c r="BF49" s="797"/>
      <c r="BG49" s="797"/>
      <c r="BH49" s="797"/>
      <c r="BI49" s="797"/>
      <c r="BJ49" s="797"/>
      <c r="BK49" s="797"/>
      <c r="BL49" s="797"/>
      <c r="BM49" s="797"/>
      <c r="BN49" s="797"/>
      <c r="BO49" s="797"/>
      <c r="BP49" s="797"/>
      <c r="BQ49" s="797"/>
      <c r="BR49" s="797"/>
      <c r="BS49" s="797"/>
      <c r="BT49" s="797"/>
      <c r="BU49" s="797"/>
      <c r="BV49" s="797"/>
      <c r="BW49" s="797"/>
      <c r="BX49" s="797"/>
      <c r="BY49" s="797"/>
      <c r="BZ49" s="840"/>
      <c r="CA49" s="648"/>
      <c r="CB49" s="649"/>
      <c r="CC49" s="649"/>
      <c r="CD49" s="649"/>
      <c r="CE49" s="649"/>
      <c r="CF49" s="649"/>
      <c r="CG49" s="649"/>
      <c r="CH49" s="649"/>
      <c r="CI49" s="649"/>
      <c r="CJ49" s="649"/>
      <c r="CK49" s="649"/>
      <c r="CL49" s="649"/>
      <c r="CM49" s="649"/>
      <c r="CN49" s="649"/>
      <c r="CO49" s="649"/>
      <c r="CP49" s="649"/>
      <c r="CQ49" s="649"/>
      <c r="CR49" s="649"/>
      <c r="CS49" s="649"/>
      <c r="CT49" s="649"/>
      <c r="CU49" s="649"/>
      <c r="CV49" s="649"/>
      <c r="CW49" s="649"/>
      <c r="CX49" s="649"/>
      <c r="CY49" s="649"/>
      <c r="CZ49" s="649"/>
      <c r="DA49" s="649"/>
      <c r="DB49" s="649"/>
      <c r="DC49" s="649"/>
      <c r="DD49" s="649"/>
      <c r="DE49" s="649"/>
      <c r="DF49" s="649"/>
      <c r="DG49" s="649"/>
      <c r="DH49" s="649"/>
      <c r="DI49" s="649"/>
      <c r="DJ49" s="649"/>
      <c r="DK49" s="649"/>
      <c r="DL49" s="650"/>
    </row>
    <row r="50" spans="1:116" ht="17.25" customHeight="1" thickBot="1" x14ac:dyDescent="0.2"/>
    <row r="51" spans="1:116" ht="17.25" customHeight="1" x14ac:dyDescent="0.15">
      <c r="A51" s="655" t="s">
        <v>982</v>
      </c>
      <c r="B51" s="656"/>
      <c r="C51" s="656"/>
      <c r="D51" s="656"/>
      <c r="E51" s="656"/>
      <c r="F51" s="656"/>
      <c r="G51" s="656"/>
      <c r="H51" s="656"/>
      <c r="I51" s="656"/>
      <c r="J51" s="656"/>
      <c r="K51" s="656"/>
      <c r="L51" s="656"/>
      <c r="M51" s="656"/>
      <c r="N51" s="656"/>
      <c r="O51" s="656"/>
      <c r="P51" s="656"/>
      <c r="Q51" s="663" t="s">
        <v>448</v>
      </c>
      <c r="R51" s="664"/>
      <c r="S51" s="664"/>
      <c r="T51" s="664"/>
      <c r="U51" s="664"/>
      <c r="V51" s="664"/>
      <c r="W51" s="664"/>
      <c r="X51" s="664"/>
      <c r="Y51" s="664"/>
      <c r="Z51" s="665" t="str">
        <f>IF('申請書・総括票（共通）'!E31=0,"自動で入力されます",'申請書・総括票（共通）'!E31)</f>
        <v>自動で入力されます</v>
      </c>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c r="BF51" s="665"/>
      <c r="BG51" s="665"/>
      <c r="BH51" s="665"/>
      <c r="BI51" s="665"/>
      <c r="BJ51" s="665"/>
      <c r="BK51" s="665"/>
      <c r="BL51" s="665"/>
      <c r="BM51" s="665"/>
      <c r="BN51" s="665"/>
      <c r="BO51" s="665"/>
      <c r="BP51" s="665"/>
      <c r="BQ51" s="665"/>
      <c r="BR51" s="665"/>
      <c r="BS51" s="665"/>
      <c r="BT51" s="666"/>
      <c r="BU51" s="91" t="s">
        <v>425</v>
      </c>
      <c r="BV51" s="92"/>
      <c r="BW51" s="92"/>
      <c r="BX51" s="92"/>
      <c r="BY51" s="92"/>
      <c r="BZ51" s="93"/>
      <c r="CA51" s="94"/>
      <c r="CB51" s="762" t="str">
        <f>IF('申請書・総括票（共通）'!J31=0,"自動で入力されます",'申請書・総括票（共通）'!J31)</f>
        <v>自動で入力されます</v>
      </c>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4"/>
    </row>
    <row r="52" spans="1:116" ht="17.25" customHeight="1" x14ac:dyDescent="0.15">
      <c r="A52" s="657"/>
      <c r="B52" s="658"/>
      <c r="C52" s="658"/>
      <c r="D52" s="658"/>
      <c r="E52" s="658"/>
      <c r="F52" s="658"/>
      <c r="G52" s="658"/>
      <c r="H52" s="658"/>
      <c r="I52" s="658"/>
      <c r="J52" s="658"/>
      <c r="K52" s="658"/>
      <c r="L52" s="658"/>
      <c r="M52" s="658"/>
      <c r="N52" s="658"/>
      <c r="O52" s="658"/>
      <c r="P52" s="659"/>
      <c r="Q52" s="652" t="s">
        <v>453</v>
      </c>
      <c r="R52" s="623"/>
      <c r="S52" s="623"/>
      <c r="T52" s="623"/>
      <c r="U52" s="623"/>
      <c r="V52" s="623"/>
      <c r="W52" s="623"/>
      <c r="X52" s="623"/>
      <c r="Y52" s="623"/>
      <c r="Z52" s="653" t="str">
        <f>IF('申請書・総括票（共通）'!E32=0,"自動で入力されます",'申請書・総括票（共通）'!E32)</f>
        <v>自動で入力されます</v>
      </c>
      <c r="AA52" s="653"/>
      <c r="AB52" s="653"/>
      <c r="AC52" s="653"/>
      <c r="AD52" s="653"/>
      <c r="AE52" s="653"/>
      <c r="AF52" s="653"/>
      <c r="AG52" s="653"/>
      <c r="AH52" s="653"/>
      <c r="AI52" s="653"/>
      <c r="AJ52" s="653"/>
      <c r="AK52" s="653"/>
      <c r="AL52" s="653"/>
      <c r="AM52" s="653"/>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c r="BN52" s="653"/>
      <c r="BO52" s="653"/>
      <c r="BP52" s="653"/>
      <c r="BQ52" s="653"/>
      <c r="BR52" s="653"/>
      <c r="BS52" s="653"/>
      <c r="BT52" s="654"/>
      <c r="BU52" s="624" t="s">
        <v>454</v>
      </c>
      <c r="BV52" s="625"/>
      <c r="BW52" s="625"/>
      <c r="BX52" s="625"/>
      <c r="BY52" s="625"/>
      <c r="BZ52" s="625"/>
      <c r="CA52" s="626"/>
      <c r="CB52" s="630" t="str">
        <f>IF('申請書・総括票（共通）'!J32=0,"自動で入力されます",'申請書・総括票（共通）'!J32)</f>
        <v>自動で入力されます</v>
      </c>
      <c r="CC52" s="631"/>
      <c r="CD52" s="631"/>
      <c r="CE52" s="631"/>
      <c r="CF52" s="631"/>
      <c r="CG52" s="631"/>
      <c r="CH52" s="631"/>
      <c r="CI52" s="631"/>
      <c r="CJ52" s="631"/>
      <c r="CK52" s="631"/>
      <c r="CL52" s="631"/>
      <c r="CM52" s="631"/>
      <c r="CN52" s="631"/>
      <c r="CO52" s="631"/>
      <c r="CP52" s="631"/>
      <c r="CQ52" s="631"/>
      <c r="CR52" s="631"/>
      <c r="CS52" s="631"/>
      <c r="CT52" s="631"/>
      <c r="CU52" s="631"/>
      <c r="CV52" s="631"/>
      <c r="CW52" s="631"/>
      <c r="CX52" s="631"/>
      <c r="CY52" s="631"/>
      <c r="CZ52" s="631"/>
      <c r="DA52" s="631"/>
      <c r="DB52" s="631"/>
      <c r="DC52" s="631"/>
      <c r="DD52" s="631"/>
      <c r="DE52" s="631"/>
      <c r="DF52" s="631"/>
      <c r="DG52" s="631"/>
      <c r="DH52" s="631"/>
      <c r="DI52" s="631"/>
      <c r="DJ52" s="631"/>
      <c r="DK52" s="631"/>
      <c r="DL52" s="632"/>
    </row>
    <row r="53" spans="1:116" ht="17.25" customHeight="1" thickBot="1" x14ac:dyDescent="0.2">
      <c r="A53" s="660"/>
      <c r="B53" s="661"/>
      <c r="C53" s="661"/>
      <c r="D53" s="661"/>
      <c r="E53" s="661"/>
      <c r="F53" s="661"/>
      <c r="G53" s="661"/>
      <c r="H53" s="661"/>
      <c r="I53" s="661"/>
      <c r="J53" s="661"/>
      <c r="K53" s="661"/>
      <c r="L53" s="661"/>
      <c r="M53" s="661"/>
      <c r="N53" s="661"/>
      <c r="O53" s="661"/>
      <c r="P53" s="662"/>
      <c r="Q53" s="636" t="s">
        <v>376</v>
      </c>
      <c r="R53" s="637"/>
      <c r="S53" s="637"/>
      <c r="T53" s="637"/>
      <c r="U53" s="637"/>
      <c r="V53" s="637"/>
      <c r="W53" s="637"/>
      <c r="X53" s="637"/>
      <c r="Y53" s="637"/>
      <c r="Z53" s="638" t="str">
        <f>IF('申請書・総括票（共通）'!E33=0,"自動で入力されます",'申請書・総括票（共通）'!E33)</f>
        <v>自動で入力されます</v>
      </c>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38"/>
      <c r="BR53" s="638"/>
      <c r="BS53" s="638"/>
      <c r="BT53" s="639"/>
      <c r="BU53" s="627"/>
      <c r="BV53" s="628"/>
      <c r="BW53" s="628"/>
      <c r="BX53" s="628"/>
      <c r="BY53" s="628"/>
      <c r="BZ53" s="628"/>
      <c r="CA53" s="629"/>
      <c r="CB53" s="633"/>
      <c r="CC53" s="634"/>
      <c r="CD53" s="634"/>
      <c r="CE53" s="634"/>
      <c r="CF53" s="634"/>
      <c r="CG53" s="634"/>
      <c r="CH53" s="634"/>
      <c r="CI53" s="634"/>
      <c r="CJ53" s="634"/>
      <c r="CK53" s="634"/>
      <c r="CL53" s="634"/>
      <c r="CM53" s="634"/>
      <c r="CN53" s="634"/>
      <c r="CO53" s="634"/>
      <c r="CP53" s="634"/>
      <c r="CQ53" s="634"/>
      <c r="CR53" s="634"/>
      <c r="CS53" s="634"/>
      <c r="CT53" s="634"/>
      <c r="CU53" s="634"/>
      <c r="CV53" s="634"/>
      <c r="CW53" s="634"/>
      <c r="CX53" s="634"/>
      <c r="CY53" s="634"/>
      <c r="CZ53" s="634"/>
      <c r="DA53" s="634"/>
      <c r="DB53" s="634"/>
      <c r="DC53" s="634"/>
      <c r="DD53" s="634"/>
      <c r="DE53" s="634"/>
      <c r="DF53" s="634"/>
      <c r="DG53" s="634"/>
      <c r="DH53" s="634"/>
      <c r="DI53" s="634"/>
      <c r="DJ53" s="634"/>
      <c r="DK53" s="634"/>
      <c r="DL53" s="635"/>
    </row>
    <row r="54" spans="1:116" ht="17.25" customHeight="1" x14ac:dyDescent="0.15">
      <c r="A54" s="651" t="s">
        <v>455</v>
      </c>
      <c r="B54" s="651"/>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c r="AX54" s="651"/>
      <c r="AY54" s="651"/>
      <c r="AZ54" s="651"/>
      <c r="BA54" s="651"/>
      <c r="BB54" s="651"/>
      <c r="BC54" s="651"/>
      <c r="BD54" s="651"/>
      <c r="BE54" s="651"/>
      <c r="BF54" s="651"/>
      <c r="BG54" s="651"/>
      <c r="BH54" s="651"/>
      <c r="BI54" s="651"/>
      <c r="BJ54" s="651"/>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1"/>
      <c r="CJ54" s="651"/>
      <c r="CK54" s="651"/>
      <c r="CL54" s="651"/>
      <c r="CM54" s="651"/>
      <c r="CN54" s="651"/>
      <c r="CO54" s="651"/>
      <c r="CP54" s="651"/>
      <c r="CQ54" s="651"/>
      <c r="CR54" s="651"/>
      <c r="CS54" s="651"/>
      <c r="CT54" s="651"/>
      <c r="CU54" s="651"/>
      <c r="CV54" s="651"/>
      <c r="CW54" s="651"/>
      <c r="CX54" s="651"/>
      <c r="CY54" s="651"/>
      <c r="CZ54" s="651"/>
      <c r="DA54" s="651"/>
      <c r="DB54" s="651"/>
      <c r="DC54" s="651"/>
      <c r="DD54" s="651"/>
      <c r="DE54" s="651"/>
      <c r="DF54" s="651"/>
      <c r="DG54" s="651"/>
      <c r="DH54" s="651"/>
      <c r="DI54" s="651"/>
      <c r="DJ54" s="651"/>
      <c r="DK54" s="651"/>
      <c r="DL54" s="651"/>
    </row>
    <row r="55" spans="1:116" ht="17.25" customHeight="1" x14ac:dyDescent="0.15">
      <c r="A55" s="651"/>
      <c r="B55" s="651"/>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c r="AX55" s="651"/>
      <c r="AY55" s="651"/>
      <c r="AZ55" s="651"/>
      <c r="BA55" s="651"/>
      <c r="BB55" s="651"/>
      <c r="BC55" s="651"/>
      <c r="BD55" s="651"/>
      <c r="BE55" s="651"/>
      <c r="BF55" s="651"/>
      <c r="BG55" s="651"/>
      <c r="BH55" s="651"/>
      <c r="BI55" s="651"/>
      <c r="BJ55" s="651"/>
      <c r="BK55" s="651"/>
      <c r="BL55" s="651"/>
      <c r="BM55" s="651"/>
      <c r="BN55" s="651"/>
      <c r="BO55" s="651"/>
      <c r="BP55" s="651"/>
      <c r="BQ55" s="651"/>
      <c r="BR55" s="651"/>
      <c r="BS55" s="651"/>
      <c r="BT55" s="651"/>
      <c r="BU55" s="651"/>
      <c r="BV55" s="651"/>
      <c r="BW55" s="651"/>
      <c r="BX55" s="651"/>
      <c r="BY55" s="651"/>
      <c r="BZ55" s="651"/>
      <c r="CA55" s="651"/>
      <c r="CB55" s="651"/>
      <c r="CC55" s="651"/>
      <c r="CD55" s="651"/>
      <c r="CE55" s="651"/>
      <c r="CF55" s="651"/>
      <c r="CG55" s="651"/>
      <c r="CH55" s="651"/>
      <c r="CI55" s="651"/>
      <c r="CJ55" s="651"/>
      <c r="CK55" s="651"/>
      <c r="CL55" s="651"/>
      <c r="CM55" s="651"/>
      <c r="CN55" s="651"/>
      <c r="CO55" s="651"/>
      <c r="CP55" s="651"/>
      <c r="CQ55" s="651"/>
      <c r="CR55" s="651"/>
      <c r="CS55" s="651"/>
      <c r="CT55" s="651"/>
      <c r="CU55" s="651"/>
      <c r="CV55" s="651"/>
      <c r="CW55" s="651"/>
      <c r="CX55" s="651"/>
      <c r="CY55" s="651"/>
      <c r="CZ55" s="651"/>
      <c r="DA55" s="651"/>
      <c r="DB55" s="651"/>
      <c r="DC55" s="651"/>
      <c r="DD55" s="651"/>
      <c r="DE55" s="651"/>
      <c r="DF55" s="651"/>
      <c r="DG55" s="651"/>
      <c r="DH55" s="651"/>
      <c r="DI55" s="651"/>
      <c r="DJ55" s="651"/>
      <c r="DK55" s="651"/>
      <c r="DL55" s="651"/>
    </row>
    <row r="56" spans="1:116" ht="17.25" customHeight="1" x14ac:dyDescent="0.15">
      <c r="A56" s="623" t="s">
        <v>456</v>
      </c>
      <c r="B56" s="623"/>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c r="AC56" s="623"/>
      <c r="AD56" s="623"/>
      <c r="AE56" s="623"/>
      <c r="AF56" s="623"/>
      <c r="AG56" s="623"/>
      <c r="AH56" s="623"/>
      <c r="AI56" s="623"/>
      <c r="AJ56" s="623"/>
      <c r="AK56" s="623"/>
      <c r="AL56" s="623"/>
      <c r="AM56" s="623"/>
      <c r="AN56" s="623"/>
      <c r="AO56" s="623"/>
      <c r="AP56" s="623"/>
      <c r="AQ56" s="623"/>
      <c r="AR56" s="623"/>
      <c r="AS56" s="623"/>
      <c r="AT56" s="623"/>
      <c r="AU56" s="623"/>
      <c r="AV56" s="623"/>
      <c r="AW56" s="623"/>
      <c r="AX56" s="623"/>
      <c r="AY56" s="623"/>
      <c r="AZ56" s="623"/>
      <c r="BA56" s="623"/>
      <c r="BB56" s="623"/>
      <c r="BC56" s="623"/>
      <c r="BD56" s="623"/>
      <c r="BE56" s="623"/>
      <c r="BF56" s="623"/>
      <c r="BG56" s="623"/>
      <c r="BH56" s="623"/>
      <c r="BI56" s="623"/>
      <c r="BJ56" s="623"/>
      <c r="BK56" s="623"/>
      <c r="BL56" s="623"/>
      <c r="BM56" s="623"/>
      <c r="BN56" s="623"/>
      <c r="BO56" s="623"/>
      <c r="BP56" s="623"/>
      <c r="BQ56" s="623"/>
      <c r="BR56" s="623"/>
      <c r="BS56" s="623"/>
      <c r="BT56" s="623"/>
      <c r="BU56" s="623"/>
      <c r="BV56" s="623"/>
      <c r="BW56" s="623"/>
      <c r="BX56" s="623"/>
      <c r="BY56" s="623"/>
      <c r="BZ56" s="623"/>
      <c r="CA56" s="623"/>
      <c r="CB56" s="623"/>
      <c r="CC56" s="623"/>
      <c r="CD56" s="623"/>
      <c r="CE56" s="623"/>
      <c r="CF56" s="623"/>
      <c r="CG56" s="623"/>
      <c r="CH56" s="623"/>
      <c r="CI56" s="623"/>
      <c r="CJ56" s="623"/>
      <c r="CK56" s="623"/>
      <c r="CL56" s="623"/>
      <c r="CM56" s="623"/>
      <c r="CN56" s="623"/>
      <c r="CO56" s="623"/>
      <c r="CP56" s="623"/>
      <c r="CQ56" s="623"/>
      <c r="CR56" s="623"/>
      <c r="CS56" s="623"/>
      <c r="CT56" s="623"/>
      <c r="CU56" s="623"/>
      <c r="CV56" s="623"/>
      <c r="CW56" s="623"/>
      <c r="CX56" s="623"/>
      <c r="CY56" s="623"/>
      <c r="CZ56" s="623"/>
      <c r="DA56" s="623"/>
      <c r="DB56" s="623"/>
      <c r="DC56" s="623"/>
      <c r="DD56" s="623"/>
      <c r="DE56" s="623"/>
      <c r="DF56" s="623"/>
      <c r="DG56" s="623"/>
      <c r="DH56" s="623"/>
      <c r="DI56" s="623"/>
      <c r="DJ56" s="623"/>
      <c r="DK56" s="623"/>
      <c r="DL56" s="623"/>
    </row>
    <row r="57" spans="1:116" ht="17.25" customHeight="1" x14ac:dyDescent="0.15">
      <c r="A57" s="786" t="s">
        <v>457</v>
      </c>
      <c r="B57" s="786"/>
      <c r="C57" s="786"/>
      <c r="D57" s="786"/>
      <c r="E57" s="786"/>
      <c r="F57" s="786"/>
      <c r="G57" s="786"/>
      <c r="H57" s="786"/>
      <c r="I57" s="786"/>
      <c r="J57" s="786"/>
      <c r="K57" s="786"/>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6"/>
      <c r="AP57" s="786"/>
      <c r="AQ57" s="786"/>
      <c r="AR57" s="786"/>
      <c r="AS57" s="786"/>
      <c r="AT57" s="786"/>
      <c r="AU57" s="786"/>
      <c r="AV57" s="786"/>
      <c r="AW57" s="786"/>
      <c r="AX57" s="786"/>
      <c r="AY57" s="786"/>
      <c r="AZ57" s="786"/>
      <c r="BA57" s="786"/>
      <c r="BB57" s="786"/>
      <c r="BC57" s="786"/>
      <c r="BD57" s="786"/>
      <c r="BE57" s="786"/>
      <c r="BF57" s="786"/>
      <c r="BG57" s="786"/>
      <c r="BH57" s="786"/>
      <c r="BI57" s="786"/>
      <c r="BJ57" s="786"/>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row>
    <row r="58" spans="1:116" ht="17.25" customHeight="1" x14ac:dyDescent="0.15">
      <c r="A58" s="786"/>
      <c r="B58" s="786"/>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6"/>
      <c r="AO58" s="786"/>
      <c r="AP58" s="786"/>
      <c r="AQ58" s="786"/>
      <c r="AR58" s="786"/>
      <c r="AS58" s="786"/>
      <c r="AT58" s="786"/>
      <c r="AU58" s="786"/>
      <c r="AV58" s="786"/>
      <c r="AW58" s="786"/>
      <c r="AX58" s="786"/>
      <c r="AY58" s="786"/>
      <c r="AZ58" s="786"/>
      <c r="BA58" s="786"/>
      <c r="BB58" s="786"/>
      <c r="BC58" s="786"/>
      <c r="BD58" s="786"/>
      <c r="BE58" s="786"/>
      <c r="BF58" s="786"/>
      <c r="BG58" s="786"/>
      <c r="BH58" s="786"/>
      <c r="BI58" s="786"/>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6"/>
      <c r="CM58" s="786"/>
      <c r="CN58" s="786"/>
      <c r="CO58" s="786"/>
      <c r="CP58" s="786"/>
      <c r="CQ58" s="786"/>
      <c r="CR58" s="786"/>
      <c r="CS58" s="786"/>
      <c r="CT58" s="786"/>
      <c r="CU58" s="786"/>
      <c r="CV58" s="786"/>
      <c r="CW58" s="786"/>
      <c r="CX58" s="786"/>
      <c r="CY58" s="786"/>
      <c r="CZ58" s="786"/>
      <c r="DA58" s="786"/>
      <c r="DB58" s="786"/>
      <c r="DC58" s="786"/>
      <c r="DD58" s="786"/>
      <c r="DE58" s="786"/>
      <c r="DF58" s="786"/>
      <c r="DG58" s="786"/>
      <c r="DH58" s="786"/>
      <c r="DI58" s="786"/>
      <c r="DJ58" s="786"/>
      <c r="DK58" s="786"/>
      <c r="DL58" s="786"/>
    </row>
    <row r="59" spans="1:116" ht="17.25" customHeight="1" x14ac:dyDescent="0.15">
      <c r="A59" s="786"/>
      <c r="B59" s="786"/>
      <c r="C59" s="786"/>
      <c r="D59" s="786"/>
      <c r="E59" s="786"/>
      <c r="F59" s="786"/>
      <c r="G59" s="786"/>
      <c r="H59" s="786"/>
      <c r="I59" s="786"/>
      <c r="J59" s="786"/>
      <c r="K59" s="786"/>
      <c r="L59" s="786"/>
      <c r="M59" s="786"/>
      <c r="N59" s="786"/>
      <c r="O59" s="786"/>
      <c r="P59" s="786"/>
      <c r="Q59" s="786"/>
      <c r="R59" s="786"/>
      <c r="S59" s="786"/>
      <c r="T59" s="786"/>
      <c r="U59" s="786"/>
      <c r="V59" s="786"/>
      <c r="W59" s="786"/>
      <c r="X59" s="786"/>
      <c r="Y59" s="786"/>
      <c r="Z59" s="786"/>
      <c r="AA59" s="786"/>
      <c r="AB59" s="786"/>
      <c r="AC59" s="786"/>
      <c r="AD59" s="786"/>
      <c r="AE59" s="786"/>
      <c r="AF59" s="786"/>
      <c r="AG59" s="786"/>
      <c r="AH59" s="786"/>
      <c r="AI59" s="786"/>
      <c r="AJ59" s="786"/>
      <c r="AK59" s="786"/>
      <c r="AL59" s="786"/>
      <c r="AM59" s="786"/>
      <c r="AN59" s="786"/>
      <c r="AO59" s="786"/>
      <c r="AP59" s="786"/>
      <c r="AQ59" s="786"/>
      <c r="AR59" s="786"/>
      <c r="AS59" s="786"/>
      <c r="AT59" s="786"/>
      <c r="AU59" s="786"/>
      <c r="AV59" s="786"/>
      <c r="AW59" s="786"/>
      <c r="AX59" s="786"/>
      <c r="AY59" s="786"/>
      <c r="AZ59" s="786"/>
      <c r="BA59" s="786"/>
      <c r="BB59" s="786"/>
      <c r="BC59" s="786"/>
      <c r="BD59" s="786"/>
      <c r="BE59" s="786"/>
      <c r="BF59" s="786"/>
      <c r="BG59" s="786"/>
      <c r="BH59" s="786"/>
      <c r="BI59" s="786"/>
      <c r="BJ59" s="786"/>
      <c r="BK59" s="786"/>
      <c r="BL59" s="786"/>
      <c r="BM59" s="786"/>
      <c r="BN59" s="786"/>
      <c r="BO59" s="786"/>
      <c r="BP59" s="786"/>
      <c r="BQ59" s="786"/>
      <c r="BR59" s="786"/>
      <c r="BS59" s="786"/>
      <c r="BT59" s="786"/>
      <c r="BU59" s="786"/>
      <c r="BV59" s="786"/>
      <c r="BW59" s="786"/>
      <c r="BX59" s="786"/>
      <c r="BY59" s="786"/>
      <c r="BZ59" s="786"/>
      <c r="CA59" s="786"/>
      <c r="CB59" s="786"/>
      <c r="CC59" s="786"/>
      <c r="CD59" s="786"/>
      <c r="CE59" s="786"/>
      <c r="CF59" s="786"/>
      <c r="CG59" s="786"/>
      <c r="CH59" s="786"/>
      <c r="CI59" s="786"/>
      <c r="CJ59" s="786"/>
      <c r="CK59" s="786"/>
      <c r="CL59" s="786"/>
      <c r="CM59" s="786"/>
      <c r="CN59" s="786"/>
      <c r="CO59" s="786"/>
      <c r="CP59" s="786"/>
      <c r="CQ59" s="786"/>
      <c r="CR59" s="786"/>
      <c r="CS59" s="786"/>
      <c r="CT59" s="786"/>
      <c r="CU59" s="786"/>
      <c r="CV59" s="786"/>
      <c r="CW59" s="786"/>
      <c r="CX59" s="786"/>
      <c r="CY59" s="786"/>
      <c r="CZ59" s="786"/>
      <c r="DA59" s="786"/>
      <c r="DB59" s="786"/>
      <c r="DC59" s="786"/>
      <c r="DD59" s="786"/>
      <c r="DE59" s="786"/>
      <c r="DF59" s="786"/>
      <c r="DG59" s="786"/>
      <c r="DH59" s="786"/>
      <c r="DI59" s="786"/>
      <c r="DJ59" s="786"/>
      <c r="DK59" s="786"/>
      <c r="DL59" s="786"/>
    </row>
    <row r="60" spans="1:116" ht="17.25" customHeight="1" x14ac:dyDescent="0.15">
      <c r="A60" s="623" t="s">
        <v>458</v>
      </c>
      <c r="B60" s="623"/>
      <c r="C60" s="623"/>
      <c r="D60" s="623"/>
      <c r="E60" s="623"/>
      <c r="F60" s="623"/>
      <c r="G60" s="623"/>
      <c r="H60" s="623"/>
      <c r="I60" s="623"/>
      <c r="J60" s="623"/>
      <c r="K60" s="623"/>
      <c r="L60" s="623"/>
      <c r="M60" s="623"/>
      <c r="N60" s="623"/>
      <c r="O60" s="623"/>
      <c r="P60" s="623"/>
      <c r="Q60" s="623"/>
      <c r="R60" s="623"/>
      <c r="S60" s="623"/>
      <c r="T60" s="623"/>
      <c r="U60" s="623"/>
      <c r="V60" s="623"/>
      <c r="W60" s="623"/>
      <c r="X60" s="623"/>
      <c r="Y60" s="623"/>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3"/>
      <c r="BC60" s="623"/>
      <c r="BD60" s="623"/>
      <c r="BE60" s="623"/>
      <c r="BF60" s="623"/>
      <c r="BG60" s="623"/>
      <c r="BH60" s="623"/>
      <c r="BI60" s="623"/>
      <c r="BJ60" s="623"/>
      <c r="BK60" s="623"/>
      <c r="BL60" s="623"/>
      <c r="BM60" s="623"/>
      <c r="BN60" s="623"/>
      <c r="BO60" s="623"/>
      <c r="BP60" s="623"/>
      <c r="BQ60" s="623"/>
      <c r="BR60" s="623"/>
      <c r="BS60" s="623"/>
      <c r="BT60" s="623"/>
      <c r="BU60" s="623"/>
      <c r="BV60" s="623"/>
      <c r="BW60" s="623"/>
      <c r="BX60" s="623"/>
      <c r="BY60" s="623"/>
      <c r="BZ60" s="623"/>
      <c r="CA60" s="623"/>
      <c r="CB60" s="623"/>
      <c r="CC60" s="623"/>
      <c r="CD60" s="623"/>
      <c r="CE60" s="623"/>
      <c r="CF60" s="623"/>
      <c r="CG60" s="623"/>
      <c r="CH60" s="623"/>
      <c r="CI60" s="623"/>
      <c r="CJ60" s="623"/>
      <c r="CK60" s="623"/>
      <c r="CL60" s="623"/>
      <c r="CM60" s="623"/>
      <c r="CN60" s="623"/>
      <c r="CO60" s="623"/>
      <c r="CP60" s="623"/>
      <c r="CQ60" s="623"/>
      <c r="CR60" s="623"/>
      <c r="CS60" s="623"/>
      <c r="CT60" s="623"/>
      <c r="CU60" s="623"/>
      <c r="CV60" s="623"/>
      <c r="CW60" s="623"/>
      <c r="CX60" s="623"/>
      <c r="CY60" s="623"/>
      <c r="CZ60" s="623"/>
      <c r="DA60" s="623"/>
      <c r="DB60" s="623"/>
      <c r="DC60" s="623"/>
      <c r="DD60" s="623"/>
      <c r="DE60" s="623"/>
      <c r="DF60" s="623"/>
      <c r="DG60" s="623"/>
      <c r="DH60" s="623"/>
      <c r="DI60" s="623"/>
      <c r="DJ60" s="623"/>
      <c r="DK60" s="623"/>
      <c r="DL60" s="623"/>
    </row>
    <row r="61" spans="1:116" ht="17.25" customHeight="1" x14ac:dyDescent="0.15">
      <c r="A61" s="623" t="s">
        <v>459</v>
      </c>
      <c r="B61" s="623"/>
      <c r="C61" s="623"/>
      <c r="D61" s="623"/>
      <c r="E61" s="623"/>
      <c r="F61" s="623"/>
      <c r="G61" s="623"/>
      <c r="H61" s="623"/>
      <c r="I61" s="623"/>
      <c r="J61" s="623"/>
      <c r="K61" s="623"/>
      <c r="L61" s="623"/>
      <c r="M61" s="623"/>
      <c r="N61" s="623"/>
      <c r="O61" s="623"/>
      <c r="P61" s="623"/>
      <c r="Q61" s="623"/>
      <c r="R61" s="623"/>
      <c r="S61" s="623"/>
      <c r="T61" s="623"/>
      <c r="U61" s="623"/>
      <c r="V61" s="623"/>
      <c r="W61" s="623"/>
      <c r="X61" s="623"/>
      <c r="Y61" s="623"/>
      <c r="Z61" s="623"/>
      <c r="AA61" s="623"/>
      <c r="AB61" s="623"/>
      <c r="AC61" s="623"/>
      <c r="AD61" s="623"/>
      <c r="AE61" s="623"/>
      <c r="AF61" s="623"/>
      <c r="AG61" s="623"/>
      <c r="AH61" s="623"/>
      <c r="AI61" s="623"/>
      <c r="AJ61" s="623"/>
      <c r="AK61" s="623"/>
      <c r="AL61" s="623"/>
      <c r="AM61" s="623"/>
      <c r="AN61" s="623"/>
      <c r="AO61" s="623"/>
      <c r="AP61" s="623"/>
      <c r="AQ61" s="623"/>
      <c r="AR61" s="623"/>
      <c r="AS61" s="623"/>
      <c r="AT61" s="623"/>
      <c r="AU61" s="623"/>
      <c r="AV61" s="623"/>
      <c r="AW61" s="623"/>
      <c r="AX61" s="623"/>
      <c r="AY61" s="623"/>
      <c r="AZ61" s="623"/>
      <c r="BA61" s="623"/>
      <c r="BB61" s="623"/>
      <c r="BC61" s="623"/>
      <c r="BD61" s="623"/>
      <c r="BE61" s="623"/>
      <c r="BF61" s="623"/>
      <c r="BG61" s="623"/>
      <c r="BH61" s="623"/>
      <c r="BI61" s="623"/>
      <c r="BJ61" s="623"/>
      <c r="BK61" s="623"/>
      <c r="BL61" s="623"/>
      <c r="BM61" s="623"/>
      <c r="BN61" s="623"/>
      <c r="BO61" s="623"/>
      <c r="BP61" s="623"/>
      <c r="BQ61" s="623"/>
      <c r="BR61" s="623"/>
      <c r="BS61" s="623"/>
      <c r="BT61" s="623"/>
      <c r="BU61" s="623"/>
      <c r="BV61" s="623"/>
      <c r="BW61" s="623"/>
      <c r="BX61" s="623"/>
      <c r="BY61" s="623"/>
      <c r="BZ61" s="623"/>
      <c r="CA61" s="623"/>
      <c r="CB61" s="623"/>
      <c r="CC61" s="623"/>
      <c r="CD61" s="623"/>
      <c r="CE61" s="623"/>
      <c r="CF61" s="623"/>
      <c r="CG61" s="623"/>
      <c r="CH61" s="623"/>
      <c r="CI61" s="623"/>
      <c r="CJ61" s="623"/>
      <c r="CK61" s="623"/>
      <c r="CL61" s="623"/>
      <c r="CM61" s="623"/>
      <c r="CN61" s="623"/>
      <c r="CO61" s="623"/>
      <c r="CP61" s="623"/>
      <c r="CQ61" s="623"/>
      <c r="CR61" s="623"/>
      <c r="CS61" s="623"/>
      <c r="CT61" s="623"/>
      <c r="CU61" s="623"/>
      <c r="CV61" s="623"/>
      <c r="CW61" s="623"/>
      <c r="CX61" s="623"/>
      <c r="CY61" s="623"/>
      <c r="CZ61" s="623"/>
      <c r="DA61" s="623"/>
      <c r="DB61" s="623"/>
      <c r="DC61" s="623"/>
      <c r="DD61" s="623"/>
      <c r="DE61" s="623"/>
      <c r="DF61" s="623"/>
      <c r="DG61" s="623"/>
      <c r="DH61" s="623"/>
      <c r="DI61" s="623"/>
      <c r="DJ61" s="623"/>
      <c r="DK61" s="623"/>
      <c r="DL61" s="623"/>
    </row>
    <row r="63" spans="1:116" ht="17.25" customHeight="1" thickBot="1" x14ac:dyDescent="0.2">
      <c r="A63" s="76" t="s">
        <v>460</v>
      </c>
    </row>
    <row r="64" spans="1:116" ht="17.25" customHeight="1" x14ac:dyDescent="0.15">
      <c r="A64" s="778" t="s">
        <v>461</v>
      </c>
      <c r="B64" s="779"/>
      <c r="C64" s="779"/>
      <c r="D64" s="779"/>
      <c r="E64" s="779"/>
      <c r="F64" s="779"/>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79"/>
      <c r="CI64" s="779"/>
      <c r="CJ64" s="780"/>
      <c r="CK64" s="782"/>
      <c r="CL64" s="783"/>
      <c r="CM64" s="783"/>
      <c r="CN64" s="783"/>
      <c r="CO64" s="783"/>
      <c r="CP64" s="783"/>
      <c r="CQ64" s="783"/>
      <c r="CR64" s="783"/>
      <c r="CS64" s="783"/>
      <c r="CT64" s="783"/>
      <c r="CU64" s="783"/>
      <c r="CV64" s="783"/>
      <c r="CW64" s="783"/>
      <c r="CX64" s="783"/>
      <c r="CY64" s="783"/>
      <c r="CZ64" s="783"/>
      <c r="DA64" s="783"/>
      <c r="DB64" s="783"/>
      <c r="DC64" s="783"/>
      <c r="DD64" s="783"/>
      <c r="DE64" s="783"/>
      <c r="DF64" s="783"/>
      <c r="DG64" s="783"/>
      <c r="DH64" s="783"/>
      <c r="DI64" s="783"/>
      <c r="DJ64" s="783"/>
      <c r="DK64" s="783"/>
      <c r="DL64" s="784"/>
    </row>
    <row r="65" spans="1:116" ht="17.25" customHeight="1" x14ac:dyDescent="0.15">
      <c r="A65" s="641"/>
      <c r="B65" s="714"/>
      <c r="C65" s="714"/>
      <c r="D65" s="714"/>
      <c r="E65" s="714"/>
      <c r="F65" s="714"/>
      <c r="G65" s="714"/>
      <c r="H65" s="714"/>
      <c r="I65" s="714"/>
      <c r="J65" s="714"/>
      <c r="K65" s="714"/>
      <c r="L65" s="714"/>
      <c r="M65" s="714"/>
      <c r="N65" s="714"/>
      <c r="O65" s="714"/>
      <c r="P65" s="714"/>
      <c r="Q65" s="714"/>
      <c r="R65" s="714"/>
      <c r="S65" s="714"/>
      <c r="T65" s="714"/>
      <c r="U65" s="714"/>
      <c r="V65" s="714"/>
      <c r="W65" s="714"/>
      <c r="X65" s="714"/>
      <c r="Y65" s="714"/>
      <c r="Z65" s="714"/>
      <c r="AA65" s="714"/>
      <c r="AB65" s="714"/>
      <c r="AC65" s="714"/>
      <c r="AD65" s="714"/>
      <c r="AE65" s="714"/>
      <c r="AF65" s="714"/>
      <c r="AG65" s="714"/>
      <c r="AH65" s="714"/>
      <c r="AI65" s="714"/>
      <c r="AJ65" s="714"/>
      <c r="AK65" s="714"/>
      <c r="AL65" s="714"/>
      <c r="AM65" s="714"/>
      <c r="AN65" s="714"/>
      <c r="AO65" s="714"/>
      <c r="AP65" s="714"/>
      <c r="AQ65" s="714"/>
      <c r="AR65" s="714"/>
      <c r="AS65" s="714"/>
      <c r="AT65" s="714"/>
      <c r="AU65" s="714"/>
      <c r="AV65" s="714"/>
      <c r="AW65" s="714"/>
      <c r="AX65" s="714"/>
      <c r="AY65" s="714"/>
      <c r="AZ65" s="714"/>
      <c r="BA65" s="714"/>
      <c r="BB65" s="714"/>
      <c r="BC65" s="714"/>
      <c r="BD65" s="714"/>
      <c r="BE65" s="714"/>
      <c r="BF65" s="714"/>
      <c r="BG65" s="714"/>
      <c r="BH65" s="714"/>
      <c r="BI65" s="714"/>
      <c r="BJ65" s="714"/>
      <c r="BK65" s="714"/>
      <c r="BL65" s="714"/>
      <c r="BM65" s="714"/>
      <c r="BN65" s="714"/>
      <c r="BO65" s="714"/>
      <c r="BP65" s="714"/>
      <c r="BQ65" s="714"/>
      <c r="BR65" s="714"/>
      <c r="BS65" s="714"/>
      <c r="BT65" s="714"/>
      <c r="BU65" s="714"/>
      <c r="BV65" s="714"/>
      <c r="BW65" s="714"/>
      <c r="BX65" s="714"/>
      <c r="BY65" s="714"/>
      <c r="BZ65" s="714"/>
      <c r="CA65" s="714"/>
      <c r="CB65" s="714"/>
      <c r="CC65" s="714"/>
      <c r="CD65" s="714"/>
      <c r="CE65" s="714"/>
      <c r="CF65" s="714"/>
      <c r="CG65" s="714"/>
      <c r="CH65" s="714"/>
      <c r="CI65" s="714"/>
      <c r="CJ65" s="781"/>
      <c r="CK65" s="759"/>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1"/>
    </row>
    <row r="66" spans="1:116" ht="17.25" customHeight="1" x14ac:dyDescent="0.15">
      <c r="A66" s="641"/>
      <c r="B66" s="714"/>
      <c r="C66" s="714"/>
      <c r="D66" s="714"/>
      <c r="E66" s="714"/>
      <c r="F66" s="714"/>
      <c r="G66" s="714"/>
      <c r="H66" s="714"/>
      <c r="I66" s="714"/>
      <c r="J66" s="714"/>
      <c r="K66" s="714"/>
      <c r="L66" s="714"/>
      <c r="M66" s="714"/>
      <c r="N66" s="714"/>
      <c r="O66" s="714"/>
      <c r="P66" s="714"/>
      <c r="Q66" s="714"/>
      <c r="R66" s="714"/>
      <c r="S66" s="714"/>
      <c r="T66" s="714"/>
      <c r="U66" s="714"/>
      <c r="V66" s="714"/>
      <c r="W66" s="714"/>
      <c r="X66" s="714"/>
      <c r="Y66" s="714"/>
      <c r="Z66" s="714"/>
      <c r="AA66" s="714"/>
      <c r="AB66" s="714"/>
      <c r="AC66" s="714"/>
      <c r="AD66" s="714"/>
      <c r="AE66" s="714"/>
      <c r="AF66" s="714"/>
      <c r="AG66" s="714"/>
      <c r="AH66" s="714"/>
      <c r="AI66" s="714"/>
      <c r="AJ66" s="714"/>
      <c r="AK66" s="714"/>
      <c r="AL66" s="714"/>
      <c r="AM66" s="714"/>
      <c r="AN66" s="714"/>
      <c r="AO66" s="714"/>
      <c r="AP66" s="714"/>
      <c r="AQ66" s="714"/>
      <c r="AR66" s="714"/>
      <c r="AS66" s="714"/>
      <c r="AT66" s="714"/>
      <c r="AU66" s="714"/>
      <c r="AV66" s="714"/>
      <c r="AW66" s="714"/>
      <c r="AX66" s="714"/>
      <c r="AY66" s="714"/>
      <c r="AZ66" s="714"/>
      <c r="BA66" s="714"/>
      <c r="BB66" s="714"/>
      <c r="BC66" s="714"/>
      <c r="BD66" s="714"/>
      <c r="BE66" s="714"/>
      <c r="BF66" s="714"/>
      <c r="BG66" s="714"/>
      <c r="BH66" s="714"/>
      <c r="BI66" s="714"/>
      <c r="BJ66" s="714"/>
      <c r="BK66" s="714"/>
      <c r="BL66" s="714"/>
      <c r="BM66" s="714"/>
      <c r="BN66" s="714"/>
      <c r="BO66" s="714"/>
      <c r="BP66" s="714"/>
      <c r="BQ66" s="714"/>
      <c r="BR66" s="714"/>
      <c r="BS66" s="714"/>
      <c r="BT66" s="714"/>
      <c r="BU66" s="714"/>
      <c r="BV66" s="714"/>
      <c r="BW66" s="714"/>
      <c r="BX66" s="714"/>
      <c r="BY66" s="714"/>
      <c r="BZ66" s="714"/>
      <c r="CA66" s="714"/>
      <c r="CB66" s="714"/>
      <c r="CC66" s="714"/>
      <c r="CD66" s="714"/>
      <c r="CE66" s="714"/>
      <c r="CF66" s="714"/>
      <c r="CG66" s="714"/>
      <c r="CH66" s="714"/>
      <c r="CI66" s="714"/>
      <c r="CJ66" s="781"/>
      <c r="CK66" s="759"/>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1"/>
    </row>
    <row r="67" spans="1:116" ht="17.25" customHeight="1" x14ac:dyDescent="0.15">
      <c r="A67" s="641" t="s">
        <v>462</v>
      </c>
      <c r="B67" s="714"/>
      <c r="C67" s="714"/>
      <c r="D67" s="714"/>
      <c r="E67" s="714"/>
      <c r="F67" s="714"/>
      <c r="G67" s="714"/>
      <c r="H67" s="714"/>
      <c r="I67" s="714"/>
      <c r="J67" s="714"/>
      <c r="K67" s="714"/>
      <c r="L67" s="714"/>
      <c r="M67" s="714"/>
      <c r="N67" s="714"/>
      <c r="O67" s="714"/>
      <c r="P67" s="714"/>
      <c r="Q67" s="714"/>
      <c r="R67" s="714"/>
      <c r="S67" s="714"/>
      <c r="T67" s="714"/>
      <c r="U67" s="714"/>
      <c r="V67" s="714"/>
      <c r="W67" s="714"/>
      <c r="X67" s="714"/>
      <c r="Y67" s="714"/>
      <c r="Z67" s="714"/>
      <c r="AA67" s="714"/>
      <c r="AB67" s="714"/>
      <c r="AC67" s="714"/>
      <c r="AD67" s="714"/>
      <c r="AE67" s="714"/>
      <c r="AF67" s="714"/>
      <c r="AG67" s="714"/>
      <c r="AH67" s="714"/>
      <c r="AI67" s="714"/>
      <c r="AJ67" s="714"/>
      <c r="AK67" s="714"/>
      <c r="AL67" s="714"/>
      <c r="AM67" s="714"/>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c r="BM67" s="714"/>
      <c r="BN67" s="714"/>
      <c r="BO67" s="714"/>
      <c r="BP67" s="714"/>
      <c r="BQ67" s="714"/>
      <c r="BR67" s="714"/>
      <c r="BS67" s="714"/>
      <c r="BT67" s="714"/>
      <c r="BU67" s="714"/>
      <c r="BV67" s="714"/>
      <c r="BW67" s="714"/>
      <c r="BX67" s="714"/>
      <c r="BY67" s="714"/>
      <c r="BZ67" s="714"/>
      <c r="CA67" s="714"/>
      <c r="CB67" s="714"/>
      <c r="CC67" s="714"/>
      <c r="CD67" s="714"/>
      <c r="CE67" s="714"/>
      <c r="CF67" s="714"/>
      <c r="CG67" s="714"/>
      <c r="CH67" s="714"/>
      <c r="CI67" s="714"/>
      <c r="CJ67" s="781"/>
      <c r="CK67" s="759"/>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1"/>
    </row>
    <row r="68" spans="1:116" ht="17.25" customHeight="1" x14ac:dyDescent="0.15">
      <c r="A68" s="641"/>
      <c r="B68" s="714"/>
      <c r="C68" s="714"/>
      <c r="D68" s="714"/>
      <c r="E68" s="714"/>
      <c r="F68" s="714"/>
      <c r="G68" s="714"/>
      <c r="H68" s="714"/>
      <c r="I68" s="714"/>
      <c r="J68" s="714"/>
      <c r="K68" s="714"/>
      <c r="L68" s="714"/>
      <c r="M68" s="714"/>
      <c r="N68" s="714"/>
      <c r="O68" s="714"/>
      <c r="P68" s="714"/>
      <c r="Q68" s="714"/>
      <c r="R68" s="714"/>
      <c r="S68" s="714"/>
      <c r="T68" s="714"/>
      <c r="U68" s="714"/>
      <c r="V68" s="714"/>
      <c r="W68" s="714"/>
      <c r="X68" s="714"/>
      <c r="Y68" s="714"/>
      <c r="Z68" s="714"/>
      <c r="AA68" s="714"/>
      <c r="AB68" s="714"/>
      <c r="AC68" s="714"/>
      <c r="AD68" s="714"/>
      <c r="AE68" s="714"/>
      <c r="AF68" s="714"/>
      <c r="AG68" s="714"/>
      <c r="AH68" s="714"/>
      <c r="AI68" s="714"/>
      <c r="AJ68" s="714"/>
      <c r="AK68" s="714"/>
      <c r="AL68" s="714"/>
      <c r="AM68" s="714"/>
      <c r="AN68" s="714"/>
      <c r="AO68" s="714"/>
      <c r="AP68" s="714"/>
      <c r="AQ68" s="714"/>
      <c r="AR68" s="714"/>
      <c r="AS68" s="714"/>
      <c r="AT68" s="714"/>
      <c r="AU68" s="714"/>
      <c r="AV68" s="714"/>
      <c r="AW68" s="714"/>
      <c r="AX68" s="714"/>
      <c r="AY68" s="714"/>
      <c r="AZ68" s="714"/>
      <c r="BA68" s="714"/>
      <c r="BB68" s="714"/>
      <c r="BC68" s="714"/>
      <c r="BD68" s="714"/>
      <c r="BE68" s="714"/>
      <c r="BF68" s="714"/>
      <c r="BG68" s="714"/>
      <c r="BH68" s="714"/>
      <c r="BI68" s="714"/>
      <c r="BJ68" s="714"/>
      <c r="BK68" s="714"/>
      <c r="BL68" s="714"/>
      <c r="BM68" s="714"/>
      <c r="BN68" s="714"/>
      <c r="BO68" s="714"/>
      <c r="BP68" s="714"/>
      <c r="BQ68" s="714"/>
      <c r="BR68" s="714"/>
      <c r="BS68" s="714"/>
      <c r="BT68" s="714"/>
      <c r="BU68" s="714"/>
      <c r="BV68" s="714"/>
      <c r="BW68" s="714"/>
      <c r="BX68" s="714"/>
      <c r="BY68" s="714"/>
      <c r="BZ68" s="714"/>
      <c r="CA68" s="714"/>
      <c r="CB68" s="714"/>
      <c r="CC68" s="714"/>
      <c r="CD68" s="714"/>
      <c r="CE68" s="714"/>
      <c r="CF68" s="714"/>
      <c r="CG68" s="714"/>
      <c r="CH68" s="714"/>
      <c r="CI68" s="714"/>
      <c r="CJ68" s="781"/>
      <c r="CK68" s="759"/>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1"/>
    </row>
    <row r="69" spans="1:116" ht="17.25" customHeight="1" x14ac:dyDescent="0.15">
      <c r="A69" s="641"/>
      <c r="B69" s="714"/>
      <c r="C69" s="714"/>
      <c r="D69" s="714"/>
      <c r="E69" s="714"/>
      <c r="F69" s="714"/>
      <c r="G69" s="714"/>
      <c r="H69" s="714"/>
      <c r="I69" s="714"/>
      <c r="J69" s="714"/>
      <c r="K69" s="714"/>
      <c r="L69" s="714"/>
      <c r="M69" s="714"/>
      <c r="N69" s="714"/>
      <c r="O69" s="714"/>
      <c r="P69" s="714"/>
      <c r="Q69" s="714"/>
      <c r="R69" s="714"/>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c r="BM69" s="714"/>
      <c r="BN69" s="714"/>
      <c r="BO69" s="714"/>
      <c r="BP69" s="714"/>
      <c r="BQ69" s="714"/>
      <c r="BR69" s="714"/>
      <c r="BS69" s="714"/>
      <c r="BT69" s="714"/>
      <c r="BU69" s="714"/>
      <c r="BV69" s="714"/>
      <c r="BW69" s="714"/>
      <c r="BX69" s="714"/>
      <c r="BY69" s="714"/>
      <c r="BZ69" s="714"/>
      <c r="CA69" s="714"/>
      <c r="CB69" s="714"/>
      <c r="CC69" s="714"/>
      <c r="CD69" s="714"/>
      <c r="CE69" s="714"/>
      <c r="CF69" s="714"/>
      <c r="CG69" s="714"/>
      <c r="CH69" s="714"/>
      <c r="CI69" s="714"/>
      <c r="CJ69" s="781"/>
      <c r="CK69" s="759"/>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1"/>
    </row>
    <row r="70" spans="1:116" ht="18.95" customHeight="1" x14ac:dyDescent="0.15">
      <c r="A70" s="765" t="s">
        <v>463</v>
      </c>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c r="BA70" s="766"/>
      <c r="BB70" s="766"/>
      <c r="BC70" s="766"/>
      <c r="BD70" s="766"/>
      <c r="BE70" s="766"/>
      <c r="BF70" s="766"/>
      <c r="BG70" s="766"/>
      <c r="BH70" s="766"/>
      <c r="BI70" s="766"/>
      <c r="BJ70" s="766"/>
      <c r="BK70" s="766"/>
      <c r="BL70" s="766"/>
      <c r="BM70" s="766"/>
      <c r="BN70" s="766"/>
      <c r="BO70" s="766"/>
      <c r="BP70" s="766"/>
      <c r="BQ70" s="766"/>
      <c r="BR70" s="766"/>
      <c r="BS70" s="766"/>
      <c r="BT70" s="766"/>
      <c r="BU70" s="766"/>
      <c r="BV70" s="766"/>
      <c r="BW70" s="766"/>
      <c r="BX70" s="766"/>
      <c r="BY70" s="766"/>
      <c r="BZ70" s="766"/>
      <c r="CA70" s="766"/>
      <c r="CB70" s="766"/>
      <c r="CC70" s="766"/>
      <c r="CD70" s="766"/>
      <c r="CE70" s="766"/>
      <c r="CF70" s="766"/>
      <c r="CG70" s="766"/>
      <c r="CH70" s="766"/>
      <c r="CI70" s="766"/>
      <c r="CJ70" s="766"/>
      <c r="CK70" s="771"/>
      <c r="CL70" s="667"/>
      <c r="CM70" s="667"/>
      <c r="CN70" s="667"/>
      <c r="CO70" s="667"/>
      <c r="CP70" s="667"/>
      <c r="CQ70" s="667"/>
      <c r="CR70" s="667"/>
      <c r="CS70" s="667"/>
      <c r="CT70" s="667"/>
      <c r="CU70" s="667"/>
      <c r="CV70" s="667"/>
      <c r="CW70" s="667"/>
      <c r="CX70" s="667"/>
      <c r="CY70" s="667"/>
      <c r="CZ70" s="667"/>
      <c r="DA70" s="667"/>
      <c r="DB70" s="667"/>
      <c r="DC70" s="667"/>
      <c r="DD70" s="667"/>
      <c r="DE70" s="667"/>
      <c r="DF70" s="667"/>
      <c r="DG70" s="667"/>
      <c r="DH70" s="667"/>
      <c r="DI70" s="667"/>
      <c r="DJ70" s="667"/>
      <c r="DK70" s="667"/>
      <c r="DL70" s="772"/>
    </row>
    <row r="71" spans="1:116" ht="18.95" customHeight="1" x14ac:dyDescent="0.15">
      <c r="A71" s="767"/>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c r="AT71" s="768"/>
      <c r="AU71" s="768"/>
      <c r="AV71" s="768"/>
      <c r="AW71" s="768"/>
      <c r="AX71" s="768"/>
      <c r="AY71" s="768"/>
      <c r="AZ71" s="768"/>
      <c r="BA71" s="768"/>
      <c r="BB71" s="768"/>
      <c r="BC71" s="768"/>
      <c r="BD71" s="768"/>
      <c r="BE71" s="768"/>
      <c r="BF71" s="768"/>
      <c r="BG71" s="768"/>
      <c r="BH71" s="768"/>
      <c r="BI71" s="768"/>
      <c r="BJ71" s="768"/>
      <c r="BK71" s="768"/>
      <c r="BL71" s="768"/>
      <c r="BM71" s="768"/>
      <c r="BN71" s="768"/>
      <c r="BO71" s="768"/>
      <c r="BP71" s="768"/>
      <c r="BQ71" s="768"/>
      <c r="BR71" s="768"/>
      <c r="BS71" s="768"/>
      <c r="BT71" s="768"/>
      <c r="BU71" s="768"/>
      <c r="BV71" s="768"/>
      <c r="BW71" s="768"/>
      <c r="BX71" s="768"/>
      <c r="BY71" s="768"/>
      <c r="BZ71" s="768"/>
      <c r="CA71" s="768"/>
      <c r="CB71" s="768"/>
      <c r="CC71" s="768"/>
      <c r="CD71" s="768"/>
      <c r="CE71" s="768"/>
      <c r="CF71" s="768"/>
      <c r="CG71" s="768"/>
      <c r="CH71" s="768"/>
      <c r="CI71" s="768"/>
      <c r="CJ71" s="768"/>
      <c r="CK71" s="773"/>
      <c r="CL71" s="774"/>
      <c r="CM71" s="774"/>
      <c r="CN71" s="774"/>
      <c r="CO71" s="774"/>
      <c r="CP71" s="774"/>
      <c r="CQ71" s="774"/>
      <c r="CR71" s="774"/>
      <c r="CS71" s="774"/>
      <c r="CT71" s="774"/>
      <c r="CU71" s="774"/>
      <c r="CV71" s="774"/>
      <c r="CW71" s="774"/>
      <c r="CX71" s="774"/>
      <c r="CY71" s="774"/>
      <c r="CZ71" s="774"/>
      <c r="DA71" s="774"/>
      <c r="DB71" s="774"/>
      <c r="DC71" s="774"/>
      <c r="DD71" s="774"/>
      <c r="DE71" s="774"/>
      <c r="DF71" s="774"/>
      <c r="DG71" s="774"/>
      <c r="DH71" s="774"/>
      <c r="DI71" s="774"/>
      <c r="DJ71" s="774"/>
      <c r="DK71" s="774"/>
      <c r="DL71" s="775"/>
    </row>
    <row r="72" spans="1:116" ht="18.95" customHeight="1" x14ac:dyDescent="0.15">
      <c r="A72" s="767"/>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8"/>
      <c r="AX72" s="768"/>
      <c r="AY72" s="768"/>
      <c r="AZ72" s="768"/>
      <c r="BA72" s="768"/>
      <c r="BB72" s="768"/>
      <c r="BC72" s="768"/>
      <c r="BD72" s="768"/>
      <c r="BE72" s="768"/>
      <c r="BF72" s="768"/>
      <c r="BG72" s="768"/>
      <c r="BH72" s="768"/>
      <c r="BI72" s="768"/>
      <c r="BJ72" s="768"/>
      <c r="BK72" s="768"/>
      <c r="BL72" s="768"/>
      <c r="BM72" s="768"/>
      <c r="BN72" s="768"/>
      <c r="BO72" s="768"/>
      <c r="BP72" s="768"/>
      <c r="BQ72" s="768"/>
      <c r="BR72" s="768"/>
      <c r="BS72" s="768"/>
      <c r="BT72" s="768"/>
      <c r="BU72" s="768"/>
      <c r="BV72" s="768"/>
      <c r="BW72" s="768"/>
      <c r="BX72" s="768"/>
      <c r="BY72" s="768"/>
      <c r="BZ72" s="768"/>
      <c r="CA72" s="768"/>
      <c r="CB72" s="768"/>
      <c r="CC72" s="768"/>
      <c r="CD72" s="768"/>
      <c r="CE72" s="768"/>
      <c r="CF72" s="768"/>
      <c r="CG72" s="768"/>
      <c r="CH72" s="768"/>
      <c r="CI72" s="768"/>
      <c r="CJ72" s="768"/>
      <c r="CK72" s="773"/>
      <c r="CL72" s="774"/>
      <c r="CM72" s="774"/>
      <c r="CN72" s="774"/>
      <c r="CO72" s="774"/>
      <c r="CP72" s="774"/>
      <c r="CQ72" s="774"/>
      <c r="CR72" s="774"/>
      <c r="CS72" s="774"/>
      <c r="CT72" s="774"/>
      <c r="CU72" s="774"/>
      <c r="CV72" s="774"/>
      <c r="CW72" s="774"/>
      <c r="CX72" s="774"/>
      <c r="CY72" s="774"/>
      <c r="CZ72" s="774"/>
      <c r="DA72" s="774"/>
      <c r="DB72" s="774"/>
      <c r="DC72" s="774"/>
      <c r="DD72" s="774"/>
      <c r="DE72" s="774"/>
      <c r="DF72" s="774"/>
      <c r="DG72" s="774"/>
      <c r="DH72" s="774"/>
      <c r="DI72" s="774"/>
      <c r="DJ72" s="774"/>
      <c r="DK72" s="774"/>
      <c r="DL72" s="775"/>
    </row>
    <row r="73" spans="1:116" ht="18.95" customHeight="1" x14ac:dyDescent="0.15">
      <c r="A73" s="769"/>
      <c r="B73" s="770"/>
      <c r="C73" s="770"/>
      <c r="D73" s="770"/>
      <c r="E73" s="770"/>
      <c r="F73" s="770"/>
      <c r="G73" s="770"/>
      <c r="H73" s="770"/>
      <c r="I73" s="770"/>
      <c r="J73" s="770"/>
      <c r="K73" s="770"/>
      <c r="L73" s="770"/>
      <c r="M73" s="770"/>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c r="AN73" s="770"/>
      <c r="AO73" s="770"/>
      <c r="AP73" s="770"/>
      <c r="AQ73" s="770"/>
      <c r="AR73" s="770"/>
      <c r="AS73" s="770"/>
      <c r="AT73" s="770"/>
      <c r="AU73" s="770"/>
      <c r="AV73" s="770"/>
      <c r="AW73" s="770"/>
      <c r="AX73" s="770"/>
      <c r="AY73" s="770"/>
      <c r="AZ73" s="770"/>
      <c r="BA73" s="770"/>
      <c r="BB73" s="770"/>
      <c r="BC73" s="770"/>
      <c r="BD73" s="770"/>
      <c r="BE73" s="770"/>
      <c r="BF73" s="770"/>
      <c r="BG73" s="770"/>
      <c r="BH73" s="770"/>
      <c r="BI73" s="770"/>
      <c r="BJ73" s="770"/>
      <c r="BK73" s="770"/>
      <c r="BL73" s="770"/>
      <c r="BM73" s="770"/>
      <c r="BN73" s="770"/>
      <c r="BO73" s="770"/>
      <c r="BP73" s="770"/>
      <c r="BQ73" s="770"/>
      <c r="BR73" s="770"/>
      <c r="BS73" s="770"/>
      <c r="BT73" s="770"/>
      <c r="BU73" s="770"/>
      <c r="BV73" s="770"/>
      <c r="BW73" s="770"/>
      <c r="BX73" s="770"/>
      <c r="BY73" s="770"/>
      <c r="BZ73" s="770"/>
      <c r="CA73" s="770"/>
      <c r="CB73" s="770"/>
      <c r="CC73" s="770"/>
      <c r="CD73" s="770"/>
      <c r="CE73" s="770"/>
      <c r="CF73" s="770"/>
      <c r="CG73" s="770"/>
      <c r="CH73" s="770"/>
      <c r="CI73" s="770"/>
      <c r="CJ73" s="770"/>
      <c r="CK73" s="776"/>
      <c r="CL73" s="756"/>
      <c r="CM73" s="756"/>
      <c r="CN73" s="756"/>
      <c r="CO73" s="756"/>
      <c r="CP73" s="756"/>
      <c r="CQ73" s="756"/>
      <c r="CR73" s="756"/>
      <c r="CS73" s="756"/>
      <c r="CT73" s="756"/>
      <c r="CU73" s="756"/>
      <c r="CV73" s="756"/>
      <c r="CW73" s="756"/>
      <c r="CX73" s="756"/>
      <c r="CY73" s="756"/>
      <c r="CZ73" s="756"/>
      <c r="DA73" s="756"/>
      <c r="DB73" s="756"/>
      <c r="DC73" s="756"/>
      <c r="DD73" s="756"/>
      <c r="DE73" s="756"/>
      <c r="DF73" s="756"/>
      <c r="DG73" s="756"/>
      <c r="DH73" s="756"/>
      <c r="DI73" s="756"/>
      <c r="DJ73" s="756"/>
      <c r="DK73" s="756"/>
      <c r="DL73" s="777"/>
    </row>
    <row r="75" spans="1:116" s="243" customFormat="1" ht="17.25" customHeight="1" x14ac:dyDescent="0.15">
      <c r="A75" s="243" t="s">
        <v>464</v>
      </c>
    </row>
    <row r="76" spans="1:116" s="243" customFormat="1" ht="22.5" customHeight="1" x14ac:dyDescent="0.15">
      <c r="A76" s="243" t="s">
        <v>465</v>
      </c>
    </row>
    <row r="77" spans="1:116" s="243" customFormat="1" ht="17.25" customHeight="1" x14ac:dyDescent="0.15">
      <c r="A77" s="828" t="s">
        <v>466</v>
      </c>
      <c r="B77" s="829"/>
      <c r="C77" s="829"/>
      <c r="D77" s="829"/>
      <c r="E77" s="829"/>
      <c r="F77" s="829"/>
      <c r="G77" s="829"/>
      <c r="H77" s="830"/>
      <c r="I77" s="828" t="s">
        <v>467</v>
      </c>
      <c r="J77" s="829"/>
      <c r="K77" s="829"/>
      <c r="L77" s="829"/>
      <c r="M77" s="829"/>
      <c r="N77" s="829"/>
      <c r="O77" s="829"/>
      <c r="P77" s="829"/>
      <c r="Q77" s="829"/>
      <c r="R77" s="829"/>
      <c r="S77" s="829"/>
      <c r="T77" s="829"/>
      <c r="U77" s="829"/>
      <c r="V77" s="829"/>
      <c r="W77" s="829"/>
      <c r="X77" s="829"/>
      <c r="Y77" s="829"/>
      <c r="Z77" s="829"/>
      <c r="AA77" s="829"/>
      <c r="AB77" s="829"/>
      <c r="AC77" s="829"/>
      <c r="AD77" s="829"/>
      <c r="AE77" s="829"/>
      <c r="AF77" s="829"/>
      <c r="AG77" s="830"/>
    </row>
    <row r="78" spans="1:116" s="243" customFormat="1" ht="17.25" customHeight="1" x14ac:dyDescent="0.15">
      <c r="A78" s="244"/>
      <c r="B78" s="356" t="s">
        <v>468</v>
      </c>
      <c r="C78" s="356"/>
      <c r="D78" s="356"/>
      <c r="E78" s="356"/>
      <c r="F78" s="356"/>
      <c r="G78" s="356"/>
      <c r="H78" s="357"/>
      <c r="I78" s="828" t="s">
        <v>469</v>
      </c>
      <c r="J78" s="829"/>
      <c r="K78" s="829"/>
      <c r="L78" s="829"/>
      <c r="M78" s="829"/>
      <c r="N78" s="829"/>
      <c r="O78" s="829"/>
      <c r="P78" s="829"/>
      <c r="Q78" s="829"/>
      <c r="R78" s="829"/>
      <c r="S78" s="829"/>
      <c r="T78" s="830"/>
      <c r="U78" s="828" t="s">
        <v>470</v>
      </c>
      <c r="V78" s="829"/>
      <c r="W78" s="829"/>
      <c r="X78" s="829"/>
      <c r="Y78" s="829"/>
      <c r="Z78" s="829"/>
      <c r="AA78" s="829"/>
      <c r="AB78" s="829"/>
      <c r="AC78" s="829"/>
      <c r="AD78" s="829"/>
      <c r="AE78" s="829"/>
      <c r="AF78" s="829"/>
      <c r="AG78" s="830"/>
    </row>
    <row r="79" spans="1:116" s="243" customFormat="1" ht="17.25" customHeight="1" x14ac:dyDescent="0.15">
      <c r="A79" s="831">
        <v>910</v>
      </c>
      <c r="B79" s="832"/>
      <c r="C79" s="832"/>
      <c r="D79" s="832"/>
      <c r="E79" s="832"/>
      <c r="F79" s="832"/>
      <c r="G79" s="832"/>
      <c r="H79" s="833"/>
      <c r="I79" s="831">
        <v>97100</v>
      </c>
      <c r="J79" s="832"/>
      <c r="K79" s="832"/>
      <c r="L79" s="832"/>
      <c r="M79" s="832"/>
      <c r="N79" s="832"/>
      <c r="O79" s="832"/>
      <c r="P79" s="832"/>
      <c r="Q79" s="832"/>
      <c r="R79" s="832"/>
      <c r="S79" s="832"/>
      <c r="T79" s="833"/>
      <c r="U79" s="831" t="s">
        <v>471</v>
      </c>
      <c r="V79" s="832"/>
      <c r="W79" s="832"/>
      <c r="X79" s="832"/>
      <c r="Y79" s="832"/>
      <c r="Z79" s="832"/>
      <c r="AA79" s="832"/>
      <c r="AB79" s="832"/>
      <c r="AC79" s="832"/>
      <c r="AD79" s="832"/>
      <c r="AE79" s="832"/>
      <c r="AF79" s="832"/>
      <c r="AG79" s="833"/>
    </row>
  </sheetData>
  <sheetProtection selectLockedCells="1"/>
  <mergeCells count="135">
    <mergeCell ref="A77:H77"/>
    <mergeCell ref="I77:AG77"/>
    <mergeCell ref="I78:T78"/>
    <mergeCell ref="U78:AG78"/>
    <mergeCell ref="A79:H79"/>
    <mergeCell ref="I79:T79"/>
    <mergeCell ref="U79:AG79"/>
    <mergeCell ref="CB32:CG33"/>
    <mergeCell ref="BI28:BN29"/>
    <mergeCell ref="A48:P49"/>
    <mergeCell ref="BO28:CA29"/>
    <mergeCell ref="AS48:BZ49"/>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CK67:DL69"/>
    <mergeCell ref="CB51:DL51"/>
    <mergeCell ref="CH36:CM37"/>
    <mergeCell ref="CN36:CZ37"/>
    <mergeCell ref="DA36:DF37"/>
    <mergeCell ref="A70:CJ73"/>
    <mergeCell ref="CK70:DL73"/>
    <mergeCell ref="A64:CJ66"/>
    <mergeCell ref="CK64:DL66"/>
    <mergeCell ref="A67:CJ69"/>
    <mergeCell ref="Q45:DL47"/>
    <mergeCell ref="A56:DL56"/>
    <mergeCell ref="A57:DL59"/>
    <mergeCell ref="A22:P37"/>
    <mergeCell ref="CB28:CG29"/>
    <mergeCell ref="BO36:CA37"/>
    <mergeCell ref="AD28:AI29"/>
    <mergeCell ref="AJ28:AO29"/>
    <mergeCell ref="AP28:BB29"/>
    <mergeCell ref="BC28:BH29"/>
    <mergeCell ref="CB36:CG37"/>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s>
  <phoneticPr fontId="19"/>
  <conditionalFormatting sqref="A63">
    <cfRule type="cellIs" dxfId="313" priority="1" operator="equal">
      <formula>"自動で入力されます"</formula>
    </cfRule>
  </conditionalFormatting>
  <conditionalFormatting sqref="A4:DL44 A45:Q45 A46:P47 A48:CA48 A49:BZ49 A50:DL50 A51:CB52 A53:CA53 A54:DL61">
    <cfRule type="cellIs" dxfId="312" priority="2" operator="equal">
      <formula>"自動で入力されます"</formula>
    </cfRule>
  </conditionalFormatting>
  <conditionalFormatting sqref="I4:AF4">
    <cfRule type="expression" dxfId="31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xr:uid="{00000000-0002-0000-0300-000001000000}">
      <formula1>"はい,いいえ"</formula1>
    </dataValidation>
  </dataValidations>
  <pageMargins left="0.7" right="0.7" top="0.75" bottom="0.75" header="0.3" footer="0.3"/>
  <pageSetup paperSize="9" scale="58"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67"/>
  <sheetViews>
    <sheetView showGridLines="0" view="pageBreakPreview" zoomScale="70" zoomScaleNormal="100" zoomScaleSheetLayoutView="70" workbookViewId="0"/>
  </sheetViews>
  <sheetFormatPr defaultColWidth="9" defaultRowHeight="13.5" x14ac:dyDescent="0.15"/>
  <cols>
    <col min="1" max="1" width="10" style="95" customWidth="1"/>
    <col min="2" max="4" width="3.5" style="95" customWidth="1"/>
    <col min="5" max="9" width="3.125" style="95" customWidth="1"/>
    <col min="10" max="11" width="3.5" style="95" customWidth="1"/>
    <col min="12" max="12" width="15" style="95" customWidth="1"/>
    <col min="13" max="17" width="3.125" style="95" customWidth="1"/>
    <col min="18" max="18" width="5.625" style="95" customWidth="1"/>
    <col min="19" max="19" width="5" style="95" customWidth="1"/>
    <col min="20" max="20" width="9" style="95"/>
    <col min="21" max="23" width="30.625" style="95" customWidth="1"/>
    <col min="24" max="24" width="27.375" style="95" customWidth="1"/>
    <col min="25" max="16384" width="9" style="95"/>
  </cols>
  <sheetData>
    <row r="1" spans="1:24" x14ac:dyDescent="0.15">
      <c r="A1" s="111"/>
      <c r="U1" s="110"/>
      <c r="X1" s="237" t="s">
        <v>472</v>
      </c>
    </row>
    <row r="2" spans="1:24" x14ac:dyDescent="0.15">
      <c r="A2" s="111"/>
      <c r="U2" s="110"/>
      <c r="X2" s="237" t="s">
        <v>473</v>
      </c>
    </row>
    <row r="3" spans="1:24" x14ac:dyDescent="0.15">
      <c r="A3" s="108"/>
      <c r="U3" s="109"/>
      <c r="X3" s="245">
        <f>'申請書・総括票（共通）'!L3</f>
        <v>0</v>
      </c>
    </row>
    <row r="4" spans="1:24" ht="9" customHeight="1" x14ac:dyDescent="0.15">
      <c r="X4" s="31"/>
    </row>
    <row r="5" spans="1:24" ht="37.5" customHeight="1" x14ac:dyDescent="0.15">
      <c r="A5" s="887" t="s">
        <v>474</v>
      </c>
      <c r="B5" s="888"/>
      <c r="C5" s="888"/>
      <c r="D5" s="888"/>
      <c r="E5" s="888"/>
      <c r="F5" s="888"/>
      <c r="G5" s="888"/>
      <c r="H5" s="888"/>
      <c r="I5" s="888"/>
      <c r="J5" s="888"/>
      <c r="K5" s="888"/>
      <c r="L5" s="888"/>
      <c r="M5" s="888"/>
      <c r="N5" s="888"/>
      <c r="O5" s="888"/>
      <c r="P5" s="888"/>
      <c r="Q5" s="888"/>
      <c r="R5" s="888"/>
      <c r="S5" s="888"/>
      <c r="T5" s="888"/>
      <c r="U5" s="888"/>
      <c r="V5" s="888"/>
      <c r="W5" s="888"/>
      <c r="X5" s="888"/>
    </row>
    <row r="6" spans="1:24" ht="9" customHeight="1" x14ac:dyDescent="0.15"/>
    <row r="7" spans="1:24" x14ac:dyDescent="0.15">
      <c r="A7" s="892" t="str">
        <f>IF('申請書・総括票（共通）'!C19=0,"自動で入力されます",'申請書・総括票（共通）'!C19)</f>
        <v>自動で入力されます</v>
      </c>
      <c r="B7" s="892"/>
      <c r="C7" s="892"/>
      <c r="D7" s="892"/>
      <c r="E7" s="892"/>
      <c r="F7" s="892"/>
      <c r="G7" s="892"/>
      <c r="H7" s="892"/>
      <c r="I7" s="892"/>
      <c r="J7" s="892"/>
      <c r="K7" s="892"/>
      <c r="L7" s="892"/>
      <c r="M7" s="892"/>
      <c r="N7" s="96"/>
    </row>
    <row r="8" spans="1:24" x14ac:dyDescent="0.15">
      <c r="A8" s="97"/>
      <c r="B8" s="97"/>
      <c r="C8" s="97"/>
      <c r="D8" s="97"/>
      <c r="E8" s="97"/>
      <c r="F8" s="97"/>
      <c r="G8" s="97"/>
      <c r="H8" s="97"/>
      <c r="I8" s="97"/>
      <c r="J8" s="97"/>
      <c r="K8" s="97"/>
      <c r="L8" s="97"/>
      <c r="M8" s="97"/>
      <c r="N8" s="97"/>
    </row>
    <row r="9" spans="1:24" x14ac:dyDescent="0.15">
      <c r="A9" s="896" t="s">
        <v>475</v>
      </c>
      <c r="B9" s="896"/>
      <c r="C9" s="896"/>
      <c r="D9" s="896"/>
      <c r="E9" s="896"/>
      <c r="F9" s="896"/>
      <c r="G9" s="896"/>
      <c r="H9" s="896"/>
      <c r="I9" s="896"/>
      <c r="J9" s="896"/>
      <c r="K9" s="896"/>
      <c r="L9" s="896"/>
      <c r="M9" s="896"/>
      <c r="N9" s="896"/>
      <c r="O9" s="896"/>
      <c r="P9" s="896"/>
      <c r="Q9" s="896"/>
      <c r="R9" s="896"/>
      <c r="S9" s="896"/>
      <c r="T9" s="896"/>
      <c r="U9" s="896"/>
      <c r="V9" s="896"/>
      <c r="W9" s="896"/>
      <c r="X9" s="98"/>
    </row>
    <row r="10" spans="1:24" x14ac:dyDescent="0.15">
      <c r="A10" s="896"/>
      <c r="B10" s="896"/>
      <c r="C10" s="896"/>
      <c r="D10" s="896"/>
      <c r="E10" s="896"/>
      <c r="F10" s="896"/>
      <c r="G10" s="896"/>
      <c r="H10" s="896"/>
      <c r="I10" s="896"/>
      <c r="J10" s="896"/>
      <c r="K10" s="896"/>
      <c r="L10" s="896"/>
      <c r="M10" s="896"/>
      <c r="N10" s="896"/>
      <c r="O10" s="896"/>
      <c r="P10" s="896"/>
      <c r="Q10" s="896"/>
      <c r="R10" s="896"/>
      <c r="S10" s="896"/>
      <c r="T10" s="896"/>
      <c r="U10" s="896"/>
      <c r="V10" s="896"/>
      <c r="W10" s="896"/>
      <c r="X10" s="98"/>
    </row>
    <row r="11" spans="1:24" ht="13.5" customHeight="1" x14ac:dyDescent="0.15">
      <c r="A11" s="897" t="s">
        <v>476</v>
      </c>
      <c r="B11" s="897"/>
      <c r="C11" s="897"/>
      <c r="D11" s="897"/>
      <c r="E11" s="897"/>
      <c r="F11" s="897"/>
      <c r="G11" s="897"/>
      <c r="H11" s="897"/>
      <c r="I11" s="897"/>
      <c r="J11" s="897"/>
      <c r="K11" s="897"/>
      <c r="L11" s="897"/>
      <c r="M11" s="897"/>
      <c r="N11" s="897"/>
      <c r="O11" s="897"/>
      <c r="P11" s="897"/>
      <c r="Q11" s="897"/>
      <c r="R11" s="897"/>
      <c r="S11" s="897"/>
      <c r="T11" s="897"/>
      <c r="U11" s="897"/>
      <c r="V11" s="897"/>
      <c r="W11" s="897"/>
      <c r="X11" s="99"/>
    </row>
    <row r="12" spans="1:24" ht="13.5" customHeight="1" x14ac:dyDescent="0.15">
      <c r="A12" s="897"/>
      <c r="B12" s="897"/>
      <c r="C12" s="897"/>
      <c r="D12" s="897"/>
      <c r="E12" s="897"/>
      <c r="F12" s="897"/>
      <c r="G12" s="897"/>
      <c r="H12" s="897"/>
      <c r="I12" s="897"/>
      <c r="J12" s="897"/>
      <c r="K12" s="897"/>
      <c r="L12" s="897"/>
      <c r="M12" s="897"/>
      <c r="N12" s="897"/>
      <c r="O12" s="897"/>
      <c r="P12" s="897"/>
      <c r="Q12" s="897"/>
      <c r="R12" s="897"/>
      <c r="S12" s="897"/>
      <c r="T12" s="897"/>
      <c r="U12" s="897"/>
      <c r="V12" s="897"/>
      <c r="W12" s="897"/>
      <c r="X12" s="99"/>
    </row>
    <row r="13" spans="1:24" ht="15" x14ac:dyDescent="0.15">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99"/>
    </row>
    <row r="14" spans="1:24" ht="8.25" customHeight="1" x14ac:dyDescent="0.15">
      <c r="A14" s="101"/>
    </row>
    <row r="15" spans="1:24" ht="24.75" customHeight="1" thickBot="1" x14ac:dyDescent="0.2">
      <c r="A15" s="893" t="s">
        <v>477</v>
      </c>
      <c r="B15" s="894"/>
      <c r="C15" s="894"/>
      <c r="D15" s="894"/>
      <c r="E15" s="894"/>
      <c r="F15" s="894"/>
      <c r="G15" s="894"/>
      <c r="H15" s="894"/>
      <c r="I15" s="894"/>
      <c r="J15" s="894"/>
      <c r="K15" s="894"/>
      <c r="L15" s="894"/>
      <c r="M15" s="894"/>
      <c r="N15" s="894"/>
      <c r="O15" s="894"/>
      <c r="P15" s="894"/>
      <c r="Q15" s="358"/>
      <c r="R15" s="893" t="s">
        <v>478</v>
      </c>
      <c r="S15" s="894"/>
      <c r="T15" s="895"/>
      <c r="U15" s="359" t="s">
        <v>479</v>
      </c>
      <c r="V15" s="360" t="s">
        <v>480</v>
      </c>
      <c r="W15" s="361" t="s">
        <v>481</v>
      </c>
      <c r="X15" s="362" t="s">
        <v>482</v>
      </c>
    </row>
    <row r="16" spans="1:24" ht="14.1" customHeight="1" x14ac:dyDescent="0.15">
      <c r="A16" s="869" t="s">
        <v>483</v>
      </c>
      <c r="B16" s="870"/>
      <c r="C16" s="873"/>
      <c r="D16" s="873"/>
      <c r="E16" s="873"/>
      <c r="F16" s="873"/>
      <c r="G16" s="873"/>
      <c r="H16" s="873"/>
      <c r="I16" s="873"/>
      <c r="J16" s="873"/>
      <c r="K16" s="873"/>
      <c r="L16" s="873"/>
      <c r="M16" s="873"/>
      <c r="N16" s="873"/>
      <c r="O16" s="873"/>
      <c r="P16" s="873"/>
      <c r="Q16" s="226"/>
      <c r="R16" s="875"/>
      <c r="S16" s="877" t="s">
        <v>484</v>
      </c>
      <c r="T16" s="878"/>
      <c r="U16" s="884"/>
      <c r="V16" s="863"/>
      <c r="W16" s="841"/>
      <c r="X16" s="889"/>
    </row>
    <row r="17" spans="1:24" ht="14.1" customHeight="1" x14ac:dyDescent="0.15">
      <c r="A17" s="871"/>
      <c r="B17" s="872"/>
      <c r="C17" s="874"/>
      <c r="D17" s="874"/>
      <c r="E17" s="874"/>
      <c r="F17" s="874"/>
      <c r="G17" s="874"/>
      <c r="H17" s="874"/>
      <c r="I17" s="874"/>
      <c r="J17" s="874"/>
      <c r="K17" s="874"/>
      <c r="L17" s="874"/>
      <c r="M17" s="874"/>
      <c r="N17" s="874"/>
      <c r="O17" s="874"/>
      <c r="P17" s="874"/>
      <c r="Q17" s="54"/>
      <c r="R17" s="876"/>
      <c r="S17" s="851"/>
      <c r="T17" s="852"/>
      <c r="U17" s="885"/>
      <c r="V17" s="864"/>
      <c r="W17" s="842"/>
      <c r="X17" s="890"/>
    </row>
    <row r="18" spans="1:24" ht="13.5" customHeight="1" x14ac:dyDescent="0.15">
      <c r="A18" s="844" t="s">
        <v>485</v>
      </c>
      <c r="B18" s="363" t="s">
        <v>486</v>
      </c>
      <c r="C18" s="859"/>
      <c r="D18" s="859"/>
      <c r="E18" s="859"/>
      <c r="F18" s="859"/>
      <c r="G18" s="859"/>
      <c r="H18" s="364" t="s">
        <v>487</v>
      </c>
      <c r="I18" s="860" t="s">
        <v>488</v>
      </c>
      <c r="J18" s="860"/>
      <c r="K18" s="860"/>
      <c r="L18" s="365"/>
      <c r="M18" s="366"/>
      <c r="N18" s="366"/>
      <c r="O18" s="366"/>
      <c r="P18" s="366"/>
      <c r="Q18" s="55"/>
      <c r="R18" s="857"/>
      <c r="S18" s="849" t="s">
        <v>489</v>
      </c>
      <c r="T18" s="850"/>
      <c r="U18" s="885"/>
      <c r="V18" s="864"/>
      <c r="W18" s="842"/>
      <c r="X18" s="890"/>
    </row>
    <row r="19" spans="1:24" ht="14.1" customHeight="1" x14ac:dyDescent="0.15">
      <c r="A19" s="845"/>
      <c r="B19" s="880"/>
      <c r="C19" s="881"/>
      <c r="D19" s="881"/>
      <c r="E19" s="881"/>
      <c r="F19" s="881"/>
      <c r="G19" s="881"/>
      <c r="H19" s="881"/>
      <c r="I19" s="881"/>
      <c r="J19" s="881"/>
      <c r="K19" s="881"/>
      <c r="L19" s="881"/>
      <c r="M19" s="881"/>
      <c r="N19" s="881"/>
      <c r="O19" s="881"/>
      <c r="P19" s="881"/>
      <c r="Q19" s="56"/>
      <c r="R19" s="868"/>
      <c r="S19" s="851"/>
      <c r="T19" s="852"/>
      <c r="U19" s="885"/>
      <c r="V19" s="864"/>
      <c r="W19" s="842"/>
      <c r="X19" s="890"/>
    </row>
    <row r="20" spans="1:24" ht="14.1" customHeight="1" x14ac:dyDescent="0.15">
      <c r="A20" s="845"/>
      <c r="B20" s="880"/>
      <c r="C20" s="881"/>
      <c r="D20" s="881"/>
      <c r="E20" s="881"/>
      <c r="F20" s="881"/>
      <c r="G20" s="881"/>
      <c r="H20" s="881"/>
      <c r="I20" s="881"/>
      <c r="J20" s="881"/>
      <c r="K20" s="881"/>
      <c r="L20" s="881"/>
      <c r="M20" s="881"/>
      <c r="N20" s="881"/>
      <c r="O20" s="881"/>
      <c r="P20" s="881"/>
      <c r="Q20" s="56"/>
      <c r="R20" s="867"/>
      <c r="S20" s="849" t="s">
        <v>490</v>
      </c>
      <c r="T20" s="850"/>
      <c r="U20" s="885"/>
      <c r="V20" s="864"/>
      <c r="W20" s="842"/>
      <c r="X20" s="890"/>
    </row>
    <row r="21" spans="1:24" ht="14.1" customHeight="1" x14ac:dyDescent="0.15">
      <c r="A21" s="845"/>
      <c r="B21" s="880"/>
      <c r="C21" s="881"/>
      <c r="D21" s="881"/>
      <c r="E21" s="881"/>
      <c r="F21" s="881"/>
      <c r="G21" s="881"/>
      <c r="H21" s="881"/>
      <c r="I21" s="881"/>
      <c r="J21" s="881"/>
      <c r="K21" s="881"/>
      <c r="L21" s="881"/>
      <c r="M21" s="881"/>
      <c r="N21" s="881"/>
      <c r="O21" s="881"/>
      <c r="P21" s="881"/>
      <c r="Q21" s="56"/>
      <c r="R21" s="868"/>
      <c r="S21" s="851"/>
      <c r="T21" s="852"/>
      <c r="U21" s="885"/>
      <c r="V21" s="864"/>
      <c r="W21" s="842"/>
      <c r="X21" s="890"/>
    </row>
    <row r="22" spans="1:24" ht="14.1" customHeight="1" x14ac:dyDescent="0.15">
      <c r="A22" s="845"/>
      <c r="B22" s="880"/>
      <c r="C22" s="881"/>
      <c r="D22" s="881"/>
      <c r="E22" s="881"/>
      <c r="F22" s="881"/>
      <c r="G22" s="881"/>
      <c r="H22" s="881"/>
      <c r="I22" s="881"/>
      <c r="J22" s="881"/>
      <c r="K22" s="881"/>
      <c r="L22" s="881"/>
      <c r="M22" s="881"/>
      <c r="N22" s="881"/>
      <c r="O22" s="881"/>
      <c r="P22" s="881"/>
      <c r="Q22" s="225"/>
      <c r="R22" s="857"/>
      <c r="S22" s="849" t="s">
        <v>491</v>
      </c>
      <c r="T22" s="850"/>
      <c r="U22" s="885"/>
      <c r="V22" s="864"/>
      <c r="W22" s="842"/>
      <c r="X22" s="890"/>
    </row>
    <row r="23" spans="1:24" ht="14.1" customHeight="1" x14ac:dyDescent="0.15">
      <c r="A23" s="845"/>
      <c r="B23" s="224"/>
      <c r="C23" s="225"/>
      <c r="D23" s="225"/>
      <c r="E23" s="225"/>
      <c r="F23" s="225"/>
      <c r="G23" s="225"/>
      <c r="H23" s="225"/>
      <c r="I23" s="225"/>
      <c r="J23" s="225"/>
      <c r="K23" s="225"/>
      <c r="L23" s="225"/>
      <c r="M23" s="225"/>
      <c r="N23" s="225"/>
      <c r="O23" s="225"/>
      <c r="P23" s="225"/>
      <c r="Q23" s="225"/>
      <c r="R23" s="879"/>
      <c r="S23" s="851"/>
      <c r="T23" s="852"/>
      <c r="U23" s="885"/>
      <c r="V23" s="864"/>
      <c r="W23" s="842"/>
      <c r="X23" s="890"/>
    </row>
    <row r="24" spans="1:24" ht="14.1" customHeight="1" x14ac:dyDescent="0.15">
      <c r="A24" s="845"/>
      <c r="B24" s="224"/>
      <c r="C24" s="225"/>
      <c r="D24" s="225"/>
      <c r="E24" s="225"/>
      <c r="F24" s="225"/>
      <c r="G24" s="225"/>
      <c r="H24" s="225"/>
      <c r="I24" s="225"/>
      <c r="J24" s="57"/>
      <c r="K24" s="57"/>
      <c r="L24" s="847" t="s">
        <v>492</v>
      </c>
      <c r="M24" s="861"/>
      <c r="N24" s="861"/>
      <c r="O24" s="861"/>
      <c r="P24" s="882"/>
      <c r="Q24" s="225"/>
      <c r="R24" s="857"/>
      <c r="S24" s="853" t="s">
        <v>493</v>
      </c>
      <c r="T24" s="854"/>
      <c r="U24" s="885"/>
      <c r="V24" s="864"/>
      <c r="W24" s="842"/>
      <c r="X24" s="890"/>
    </row>
    <row r="25" spans="1:24" ht="14.1" customHeight="1" thickBot="1" x14ac:dyDescent="0.2">
      <c r="A25" s="846"/>
      <c r="B25" s="224"/>
      <c r="C25" s="225"/>
      <c r="D25" s="225"/>
      <c r="E25" s="225"/>
      <c r="F25" s="225"/>
      <c r="G25" s="225"/>
      <c r="H25" s="225"/>
      <c r="I25" s="225"/>
      <c r="J25" s="58"/>
      <c r="K25" s="58"/>
      <c r="L25" s="848"/>
      <c r="M25" s="862"/>
      <c r="N25" s="862"/>
      <c r="O25" s="862"/>
      <c r="P25" s="883"/>
      <c r="Q25" s="225"/>
      <c r="R25" s="858"/>
      <c r="S25" s="855"/>
      <c r="T25" s="856"/>
      <c r="U25" s="886"/>
      <c r="V25" s="865"/>
      <c r="W25" s="843"/>
      <c r="X25" s="891"/>
    </row>
    <row r="26" spans="1:24" ht="14.1" customHeight="1" x14ac:dyDescent="0.15">
      <c r="A26" s="869" t="s">
        <v>494</v>
      </c>
      <c r="B26" s="870"/>
      <c r="C26" s="873"/>
      <c r="D26" s="873"/>
      <c r="E26" s="873"/>
      <c r="F26" s="873"/>
      <c r="G26" s="873"/>
      <c r="H26" s="873"/>
      <c r="I26" s="873"/>
      <c r="J26" s="873"/>
      <c r="K26" s="873"/>
      <c r="L26" s="873"/>
      <c r="M26" s="873"/>
      <c r="N26" s="873"/>
      <c r="O26" s="873"/>
      <c r="P26" s="873"/>
      <c r="Q26" s="226"/>
      <c r="R26" s="875"/>
      <c r="S26" s="877" t="s">
        <v>484</v>
      </c>
      <c r="T26" s="878"/>
      <c r="U26" s="884"/>
      <c r="V26" s="863"/>
      <c r="W26" s="841"/>
      <c r="X26" s="889"/>
    </row>
    <row r="27" spans="1:24" ht="14.1" customHeight="1" x14ac:dyDescent="0.15">
      <c r="A27" s="871"/>
      <c r="B27" s="872"/>
      <c r="C27" s="874"/>
      <c r="D27" s="874"/>
      <c r="E27" s="874"/>
      <c r="F27" s="874"/>
      <c r="G27" s="874"/>
      <c r="H27" s="874"/>
      <c r="I27" s="874"/>
      <c r="J27" s="874"/>
      <c r="K27" s="874"/>
      <c r="L27" s="874"/>
      <c r="M27" s="874"/>
      <c r="N27" s="874"/>
      <c r="O27" s="874"/>
      <c r="P27" s="874"/>
      <c r="Q27" s="54"/>
      <c r="R27" s="876"/>
      <c r="S27" s="851"/>
      <c r="T27" s="852"/>
      <c r="U27" s="885"/>
      <c r="V27" s="864"/>
      <c r="W27" s="842"/>
      <c r="X27" s="890"/>
    </row>
    <row r="28" spans="1:24" ht="13.5" customHeight="1" x14ac:dyDescent="0.15">
      <c r="A28" s="844" t="s">
        <v>485</v>
      </c>
      <c r="B28" s="363" t="s">
        <v>486</v>
      </c>
      <c r="C28" s="859"/>
      <c r="D28" s="859"/>
      <c r="E28" s="859"/>
      <c r="F28" s="859"/>
      <c r="G28" s="859"/>
      <c r="H28" s="364" t="s">
        <v>487</v>
      </c>
      <c r="I28" s="860" t="s">
        <v>488</v>
      </c>
      <c r="J28" s="860"/>
      <c r="K28" s="860"/>
      <c r="L28" s="365"/>
      <c r="M28" s="366"/>
      <c r="N28" s="366"/>
      <c r="O28" s="366"/>
      <c r="P28" s="366"/>
      <c r="Q28" s="55"/>
      <c r="R28" s="857"/>
      <c r="S28" s="849" t="s">
        <v>489</v>
      </c>
      <c r="T28" s="850"/>
      <c r="U28" s="885"/>
      <c r="V28" s="864"/>
      <c r="W28" s="842"/>
      <c r="X28" s="890"/>
    </row>
    <row r="29" spans="1:24" ht="14.1" customHeight="1" x14ac:dyDescent="0.15">
      <c r="A29" s="845"/>
      <c r="B29" s="880"/>
      <c r="C29" s="881"/>
      <c r="D29" s="881"/>
      <c r="E29" s="881"/>
      <c r="F29" s="881"/>
      <c r="G29" s="881"/>
      <c r="H29" s="881"/>
      <c r="I29" s="881"/>
      <c r="J29" s="881"/>
      <c r="K29" s="881"/>
      <c r="L29" s="881"/>
      <c r="M29" s="881"/>
      <c r="N29" s="881"/>
      <c r="O29" s="881"/>
      <c r="P29" s="881"/>
      <c r="Q29" s="56"/>
      <c r="R29" s="868"/>
      <c r="S29" s="851"/>
      <c r="T29" s="852"/>
      <c r="U29" s="885"/>
      <c r="V29" s="864"/>
      <c r="W29" s="842"/>
      <c r="X29" s="890"/>
    </row>
    <row r="30" spans="1:24" ht="14.1" customHeight="1" x14ac:dyDescent="0.15">
      <c r="A30" s="845"/>
      <c r="B30" s="880"/>
      <c r="C30" s="881"/>
      <c r="D30" s="881"/>
      <c r="E30" s="881"/>
      <c r="F30" s="881"/>
      <c r="G30" s="881"/>
      <c r="H30" s="881"/>
      <c r="I30" s="881"/>
      <c r="J30" s="881"/>
      <c r="K30" s="881"/>
      <c r="L30" s="881"/>
      <c r="M30" s="881"/>
      <c r="N30" s="881"/>
      <c r="O30" s="881"/>
      <c r="P30" s="881"/>
      <c r="Q30" s="56"/>
      <c r="R30" s="867"/>
      <c r="S30" s="849" t="s">
        <v>490</v>
      </c>
      <c r="T30" s="850"/>
      <c r="U30" s="885"/>
      <c r="V30" s="864"/>
      <c r="W30" s="842"/>
      <c r="X30" s="890"/>
    </row>
    <row r="31" spans="1:24" ht="14.1" customHeight="1" x14ac:dyDescent="0.15">
      <c r="A31" s="845"/>
      <c r="B31" s="880"/>
      <c r="C31" s="881"/>
      <c r="D31" s="881"/>
      <c r="E31" s="881"/>
      <c r="F31" s="881"/>
      <c r="G31" s="881"/>
      <c r="H31" s="881"/>
      <c r="I31" s="881"/>
      <c r="J31" s="881"/>
      <c r="K31" s="881"/>
      <c r="L31" s="881"/>
      <c r="M31" s="881"/>
      <c r="N31" s="881"/>
      <c r="O31" s="881"/>
      <c r="P31" s="881"/>
      <c r="Q31" s="56"/>
      <c r="R31" s="868"/>
      <c r="S31" s="851"/>
      <c r="T31" s="852"/>
      <c r="U31" s="885"/>
      <c r="V31" s="864"/>
      <c r="W31" s="842"/>
      <c r="X31" s="890"/>
    </row>
    <row r="32" spans="1:24" ht="14.1" customHeight="1" x14ac:dyDescent="0.15">
      <c r="A32" s="845"/>
      <c r="B32" s="880"/>
      <c r="C32" s="881"/>
      <c r="D32" s="881"/>
      <c r="E32" s="881"/>
      <c r="F32" s="881"/>
      <c r="G32" s="881"/>
      <c r="H32" s="881"/>
      <c r="I32" s="881"/>
      <c r="J32" s="881"/>
      <c r="K32" s="881"/>
      <c r="L32" s="881"/>
      <c r="M32" s="881"/>
      <c r="N32" s="881"/>
      <c r="O32" s="881"/>
      <c r="P32" s="881"/>
      <c r="Q32" s="225"/>
      <c r="R32" s="857"/>
      <c r="S32" s="849" t="s">
        <v>491</v>
      </c>
      <c r="T32" s="850"/>
      <c r="U32" s="885"/>
      <c r="V32" s="864"/>
      <c r="W32" s="842"/>
      <c r="X32" s="890"/>
    </row>
    <row r="33" spans="1:24" ht="14.1" customHeight="1" x14ac:dyDescent="0.15">
      <c r="A33" s="845"/>
      <c r="B33" s="224"/>
      <c r="C33" s="225"/>
      <c r="D33" s="225"/>
      <c r="E33" s="225"/>
      <c r="F33" s="225"/>
      <c r="G33" s="225"/>
      <c r="H33" s="225"/>
      <c r="I33" s="225"/>
      <c r="J33" s="225"/>
      <c r="K33" s="225"/>
      <c r="L33" s="225"/>
      <c r="M33" s="225"/>
      <c r="N33" s="225"/>
      <c r="O33" s="225"/>
      <c r="P33" s="225"/>
      <c r="Q33" s="225"/>
      <c r="R33" s="879"/>
      <c r="S33" s="851"/>
      <c r="T33" s="852"/>
      <c r="U33" s="885"/>
      <c r="V33" s="864"/>
      <c r="W33" s="842"/>
      <c r="X33" s="890"/>
    </row>
    <row r="34" spans="1:24" ht="14.1" customHeight="1" x14ac:dyDescent="0.15">
      <c r="A34" s="845"/>
      <c r="B34" s="224"/>
      <c r="C34" s="225"/>
      <c r="D34" s="225"/>
      <c r="E34" s="225"/>
      <c r="F34" s="225"/>
      <c r="G34" s="225"/>
      <c r="H34" s="225"/>
      <c r="I34" s="225"/>
      <c r="J34" s="57"/>
      <c r="K34" s="57"/>
      <c r="L34" s="847" t="s">
        <v>492</v>
      </c>
      <c r="M34" s="861"/>
      <c r="N34" s="861"/>
      <c r="O34" s="861"/>
      <c r="P34" s="882"/>
      <c r="Q34" s="225"/>
      <c r="R34" s="857"/>
      <c r="S34" s="853" t="s">
        <v>493</v>
      </c>
      <c r="T34" s="854"/>
      <c r="U34" s="885"/>
      <c r="V34" s="864"/>
      <c r="W34" s="842"/>
      <c r="X34" s="890"/>
    </row>
    <row r="35" spans="1:24" ht="14.1" customHeight="1" thickBot="1" x14ac:dyDescent="0.2">
      <c r="A35" s="846"/>
      <c r="B35" s="224"/>
      <c r="C35" s="225"/>
      <c r="D35" s="225"/>
      <c r="E35" s="225"/>
      <c r="F35" s="225"/>
      <c r="G35" s="225"/>
      <c r="H35" s="225"/>
      <c r="I35" s="225"/>
      <c r="J35" s="58"/>
      <c r="K35" s="58"/>
      <c r="L35" s="848"/>
      <c r="M35" s="862"/>
      <c r="N35" s="862"/>
      <c r="O35" s="862"/>
      <c r="P35" s="883"/>
      <c r="Q35" s="225"/>
      <c r="R35" s="858"/>
      <c r="S35" s="855"/>
      <c r="T35" s="856"/>
      <c r="U35" s="886"/>
      <c r="V35" s="865"/>
      <c r="W35" s="843"/>
      <c r="X35" s="891"/>
    </row>
    <row r="36" spans="1:24" ht="14.1" customHeight="1" x14ac:dyDescent="0.15">
      <c r="A36" s="869" t="s">
        <v>494</v>
      </c>
      <c r="B36" s="870"/>
      <c r="C36" s="873"/>
      <c r="D36" s="873"/>
      <c r="E36" s="873"/>
      <c r="F36" s="873"/>
      <c r="G36" s="873"/>
      <c r="H36" s="873"/>
      <c r="I36" s="873"/>
      <c r="J36" s="873"/>
      <c r="K36" s="873"/>
      <c r="L36" s="873"/>
      <c r="M36" s="873"/>
      <c r="N36" s="873"/>
      <c r="O36" s="873"/>
      <c r="P36" s="873"/>
      <c r="Q36" s="226"/>
      <c r="R36" s="875"/>
      <c r="S36" s="877" t="s">
        <v>484</v>
      </c>
      <c r="T36" s="878"/>
      <c r="U36" s="884"/>
      <c r="V36" s="863"/>
      <c r="W36" s="841"/>
      <c r="X36" s="889"/>
    </row>
    <row r="37" spans="1:24" ht="14.1" customHeight="1" x14ac:dyDescent="0.15">
      <c r="A37" s="871"/>
      <c r="B37" s="872"/>
      <c r="C37" s="874"/>
      <c r="D37" s="874"/>
      <c r="E37" s="874"/>
      <c r="F37" s="874"/>
      <c r="G37" s="874"/>
      <c r="H37" s="874"/>
      <c r="I37" s="874"/>
      <c r="J37" s="874"/>
      <c r="K37" s="874"/>
      <c r="L37" s="874"/>
      <c r="M37" s="874"/>
      <c r="N37" s="874"/>
      <c r="O37" s="874"/>
      <c r="P37" s="874"/>
      <c r="Q37" s="54"/>
      <c r="R37" s="876"/>
      <c r="S37" s="851"/>
      <c r="T37" s="852"/>
      <c r="U37" s="885"/>
      <c r="V37" s="864"/>
      <c r="W37" s="842"/>
      <c r="X37" s="890"/>
    </row>
    <row r="38" spans="1:24" ht="13.5" customHeight="1" x14ac:dyDescent="0.15">
      <c r="A38" s="844" t="s">
        <v>485</v>
      </c>
      <c r="B38" s="363" t="s">
        <v>486</v>
      </c>
      <c r="C38" s="859"/>
      <c r="D38" s="859"/>
      <c r="E38" s="859"/>
      <c r="F38" s="859"/>
      <c r="G38" s="859"/>
      <c r="H38" s="364" t="s">
        <v>487</v>
      </c>
      <c r="I38" s="860" t="s">
        <v>488</v>
      </c>
      <c r="J38" s="860"/>
      <c r="K38" s="860"/>
      <c r="L38" s="365"/>
      <c r="M38" s="366"/>
      <c r="N38" s="366"/>
      <c r="O38" s="366"/>
      <c r="P38" s="366"/>
      <c r="Q38" s="55"/>
      <c r="R38" s="857"/>
      <c r="S38" s="849" t="s">
        <v>489</v>
      </c>
      <c r="T38" s="850"/>
      <c r="U38" s="885"/>
      <c r="V38" s="864"/>
      <c r="W38" s="842"/>
      <c r="X38" s="890"/>
    </row>
    <row r="39" spans="1:24" ht="14.1" customHeight="1" x14ac:dyDescent="0.15">
      <c r="A39" s="845"/>
      <c r="B39" s="880"/>
      <c r="C39" s="881"/>
      <c r="D39" s="881"/>
      <c r="E39" s="881"/>
      <c r="F39" s="881"/>
      <c r="G39" s="881"/>
      <c r="H39" s="881"/>
      <c r="I39" s="881"/>
      <c r="J39" s="881"/>
      <c r="K39" s="881"/>
      <c r="L39" s="881"/>
      <c r="M39" s="881"/>
      <c r="N39" s="881"/>
      <c r="O39" s="881"/>
      <c r="P39" s="881"/>
      <c r="Q39" s="56"/>
      <c r="R39" s="868"/>
      <c r="S39" s="851"/>
      <c r="T39" s="852"/>
      <c r="U39" s="885"/>
      <c r="V39" s="864"/>
      <c r="W39" s="842"/>
      <c r="X39" s="890"/>
    </row>
    <row r="40" spans="1:24" ht="14.1" customHeight="1" x14ac:dyDescent="0.15">
      <c r="A40" s="845"/>
      <c r="B40" s="880"/>
      <c r="C40" s="881"/>
      <c r="D40" s="881"/>
      <c r="E40" s="881"/>
      <c r="F40" s="881"/>
      <c r="G40" s="881"/>
      <c r="H40" s="881"/>
      <c r="I40" s="881"/>
      <c r="J40" s="881"/>
      <c r="K40" s="881"/>
      <c r="L40" s="881"/>
      <c r="M40" s="881"/>
      <c r="N40" s="881"/>
      <c r="O40" s="881"/>
      <c r="P40" s="881"/>
      <c r="Q40" s="56"/>
      <c r="R40" s="867"/>
      <c r="S40" s="849" t="s">
        <v>490</v>
      </c>
      <c r="T40" s="850"/>
      <c r="U40" s="885"/>
      <c r="V40" s="864"/>
      <c r="W40" s="842"/>
      <c r="X40" s="890"/>
    </row>
    <row r="41" spans="1:24" ht="14.1" customHeight="1" x14ac:dyDescent="0.15">
      <c r="A41" s="845"/>
      <c r="B41" s="880"/>
      <c r="C41" s="881"/>
      <c r="D41" s="881"/>
      <c r="E41" s="881"/>
      <c r="F41" s="881"/>
      <c r="G41" s="881"/>
      <c r="H41" s="881"/>
      <c r="I41" s="881"/>
      <c r="J41" s="881"/>
      <c r="K41" s="881"/>
      <c r="L41" s="881"/>
      <c r="M41" s="881"/>
      <c r="N41" s="881"/>
      <c r="O41" s="881"/>
      <c r="P41" s="881"/>
      <c r="Q41" s="56"/>
      <c r="R41" s="868"/>
      <c r="S41" s="851"/>
      <c r="T41" s="852"/>
      <c r="U41" s="885"/>
      <c r="V41" s="864"/>
      <c r="W41" s="842"/>
      <c r="X41" s="890"/>
    </row>
    <row r="42" spans="1:24" ht="14.1" customHeight="1" x14ac:dyDescent="0.15">
      <c r="A42" s="845"/>
      <c r="B42" s="224"/>
      <c r="C42" s="225"/>
      <c r="D42" s="225"/>
      <c r="E42" s="225"/>
      <c r="F42" s="225"/>
      <c r="G42" s="225"/>
      <c r="H42" s="225"/>
      <c r="I42" s="225"/>
      <c r="J42" s="225"/>
      <c r="K42" s="225"/>
      <c r="L42" s="225"/>
      <c r="M42" s="225"/>
      <c r="N42" s="225"/>
      <c r="O42" s="225"/>
      <c r="P42" s="225"/>
      <c r="Q42" s="225"/>
      <c r="R42" s="857"/>
      <c r="S42" s="849" t="s">
        <v>491</v>
      </c>
      <c r="T42" s="850"/>
      <c r="U42" s="885"/>
      <c r="V42" s="864"/>
      <c r="W42" s="842"/>
      <c r="X42" s="890"/>
    </row>
    <row r="43" spans="1:24" ht="14.1" customHeight="1" x14ac:dyDescent="0.15">
      <c r="A43" s="845"/>
      <c r="B43" s="224"/>
      <c r="C43" s="225"/>
      <c r="D43" s="225"/>
      <c r="E43" s="225"/>
      <c r="F43" s="225"/>
      <c r="G43" s="225"/>
      <c r="H43" s="225"/>
      <c r="I43" s="225"/>
      <c r="J43" s="225"/>
      <c r="K43" s="225"/>
      <c r="L43" s="225"/>
      <c r="M43" s="225"/>
      <c r="N43" s="225"/>
      <c r="O43" s="225"/>
      <c r="P43" s="225"/>
      <c r="Q43" s="225"/>
      <c r="R43" s="879"/>
      <c r="S43" s="851"/>
      <c r="T43" s="852"/>
      <c r="U43" s="885"/>
      <c r="V43" s="864"/>
      <c r="W43" s="842"/>
      <c r="X43" s="890"/>
    </row>
    <row r="44" spans="1:24" ht="14.1" customHeight="1" x14ac:dyDescent="0.15">
      <c r="A44" s="845"/>
      <c r="B44" s="224"/>
      <c r="C44" s="225"/>
      <c r="D44" s="225"/>
      <c r="E44" s="225"/>
      <c r="F44" s="225"/>
      <c r="G44" s="225"/>
      <c r="H44" s="225"/>
      <c r="I44" s="225"/>
      <c r="J44" s="57"/>
      <c r="K44" s="57"/>
      <c r="L44" s="847" t="s">
        <v>492</v>
      </c>
      <c r="M44" s="861"/>
      <c r="N44" s="861"/>
      <c r="O44" s="861"/>
      <c r="P44" s="882"/>
      <c r="Q44" s="225"/>
      <c r="R44" s="857"/>
      <c r="S44" s="853" t="s">
        <v>493</v>
      </c>
      <c r="T44" s="854"/>
      <c r="U44" s="885"/>
      <c r="V44" s="864"/>
      <c r="W44" s="842"/>
      <c r="X44" s="890"/>
    </row>
    <row r="45" spans="1:24" ht="14.1" customHeight="1" thickBot="1" x14ac:dyDescent="0.2">
      <c r="A45" s="846"/>
      <c r="B45" s="224"/>
      <c r="C45" s="225"/>
      <c r="D45" s="225"/>
      <c r="E45" s="225"/>
      <c r="F45" s="225"/>
      <c r="G45" s="225"/>
      <c r="H45" s="225"/>
      <c r="I45" s="225"/>
      <c r="J45" s="58"/>
      <c r="K45" s="58"/>
      <c r="L45" s="848"/>
      <c r="M45" s="862"/>
      <c r="N45" s="862"/>
      <c r="O45" s="862"/>
      <c r="P45" s="883"/>
      <c r="Q45" s="225"/>
      <c r="R45" s="858"/>
      <c r="S45" s="855"/>
      <c r="T45" s="856"/>
      <c r="U45" s="886"/>
      <c r="V45" s="865"/>
      <c r="W45" s="843"/>
      <c r="X45" s="891"/>
    </row>
    <row r="46" spans="1:24" ht="14.1" customHeight="1" x14ac:dyDescent="0.15">
      <c r="A46" s="869" t="s">
        <v>494</v>
      </c>
      <c r="B46" s="870"/>
      <c r="C46" s="873"/>
      <c r="D46" s="873"/>
      <c r="E46" s="873"/>
      <c r="F46" s="873"/>
      <c r="G46" s="873"/>
      <c r="H46" s="873"/>
      <c r="I46" s="873"/>
      <c r="J46" s="873"/>
      <c r="K46" s="873"/>
      <c r="L46" s="873"/>
      <c r="M46" s="873"/>
      <c r="N46" s="873"/>
      <c r="O46" s="873"/>
      <c r="P46" s="873"/>
      <c r="Q46" s="226"/>
      <c r="R46" s="875"/>
      <c r="S46" s="877" t="s">
        <v>484</v>
      </c>
      <c r="T46" s="878"/>
      <c r="U46" s="884"/>
      <c r="V46" s="863"/>
      <c r="W46" s="841"/>
      <c r="X46" s="889"/>
    </row>
    <row r="47" spans="1:24" ht="14.1" customHeight="1" x14ac:dyDescent="0.15">
      <c r="A47" s="871"/>
      <c r="B47" s="872"/>
      <c r="C47" s="874"/>
      <c r="D47" s="874"/>
      <c r="E47" s="874"/>
      <c r="F47" s="874"/>
      <c r="G47" s="874"/>
      <c r="H47" s="874"/>
      <c r="I47" s="874"/>
      <c r="J47" s="874"/>
      <c r="K47" s="874"/>
      <c r="L47" s="874"/>
      <c r="M47" s="874"/>
      <c r="N47" s="874"/>
      <c r="O47" s="874"/>
      <c r="P47" s="874"/>
      <c r="Q47" s="54"/>
      <c r="R47" s="876"/>
      <c r="S47" s="851"/>
      <c r="T47" s="852"/>
      <c r="U47" s="885"/>
      <c r="V47" s="864"/>
      <c r="W47" s="842"/>
      <c r="X47" s="890"/>
    </row>
    <row r="48" spans="1:24" ht="13.5" customHeight="1" x14ac:dyDescent="0.15">
      <c r="A48" s="844" t="s">
        <v>485</v>
      </c>
      <c r="B48" s="363" t="s">
        <v>486</v>
      </c>
      <c r="C48" s="859"/>
      <c r="D48" s="859"/>
      <c r="E48" s="859"/>
      <c r="F48" s="859"/>
      <c r="G48" s="859"/>
      <c r="H48" s="364" t="s">
        <v>487</v>
      </c>
      <c r="I48" s="860" t="s">
        <v>488</v>
      </c>
      <c r="J48" s="860"/>
      <c r="K48" s="860"/>
      <c r="L48" s="365"/>
      <c r="M48" s="366"/>
      <c r="N48" s="366"/>
      <c r="O48" s="366"/>
      <c r="P48" s="366"/>
      <c r="Q48" s="55"/>
      <c r="R48" s="857"/>
      <c r="S48" s="849" t="s">
        <v>489</v>
      </c>
      <c r="T48" s="850"/>
      <c r="U48" s="885"/>
      <c r="V48" s="864"/>
      <c r="W48" s="842"/>
      <c r="X48" s="890"/>
    </row>
    <row r="49" spans="1:24" ht="14.1" customHeight="1" x14ac:dyDescent="0.15">
      <c r="A49" s="845"/>
      <c r="B49" s="880"/>
      <c r="C49" s="881"/>
      <c r="D49" s="881"/>
      <c r="E49" s="881"/>
      <c r="F49" s="881"/>
      <c r="G49" s="881"/>
      <c r="H49" s="881"/>
      <c r="I49" s="881"/>
      <c r="J49" s="881"/>
      <c r="K49" s="881"/>
      <c r="L49" s="881"/>
      <c r="M49" s="881"/>
      <c r="N49" s="881"/>
      <c r="O49" s="881"/>
      <c r="P49" s="881"/>
      <c r="Q49" s="56"/>
      <c r="R49" s="868"/>
      <c r="S49" s="851"/>
      <c r="T49" s="852"/>
      <c r="U49" s="885"/>
      <c r="V49" s="864"/>
      <c r="W49" s="842"/>
      <c r="X49" s="890"/>
    </row>
    <row r="50" spans="1:24" ht="14.1" customHeight="1" x14ac:dyDescent="0.15">
      <c r="A50" s="845"/>
      <c r="B50" s="880"/>
      <c r="C50" s="881"/>
      <c r="D50" s="881"/>
      <c r="E50" s="881"/>
      <c r="F50" s="881"/>
      <c r="G50" s="881"/>
      <c r="H50" s="881"/>
      <c r="I50" s="881"/>
      <c r="J50" s="881"/>
      <c r="K50" s="881"/>
      <c r="L50" s="881"/>
      <c r="M50" s="881"/>
      <c r="N50" s="881"/>
      <c r="O50" s="881"/>
      <c r="P50" s="881"/>
      <c r="Q50" s="56"/>
      <c r="R50" s="867"/>
      <c r="S50" s="849" t="s">
        <v>490</v>
      </c>
      <c r="T50" s="850"/>
      <c r="U50" s="885"/>
      <c r="V50" s="864"/>
      <c r="W50" s="842"/>
      <c r="X50" s="890"/>
    </row>
    <row r="51" spans="1:24" ht="14.1" customHeight="1" x14ac:dyDescent="0.15">
      <c r="A51" s="845"/>
      <c r="B51" s="880"/>
      <c r="C51" s="881"/>
      <c r="D51" s="881"/>
      <c r="E51" s="881"/>
      <c r="F51" s="881"/>
      <c r="G51" s="881"/>
      <c r="H51" s="881"/>
      <c r="I51" s="881"/>
      <c r="J51" s="881"/>
      <c r="K51" s="881"/>
      <c r="L51" s="881"/>
      <c r="M51" s="881"/>
      <c r="N51" s="881"/>
      <c r="O51" s="881"/>
      <c r="P51" s="881"/>
      <c r="Q51" s="56"/>
      <c r="R51" s="868"/>
      <c r="S51" s="851"/>
      <c r="T51" s="852"/>
      <c r="U51" s="885"/>
      <c r="V51" s="864"/>
      <c r="W51" s="842"/>
      <c r="X51" s="890"/>
    </row>
    <row r="52" spans="1:24" ht="14.1" customHeight="1" x14ac:dyDescent="0.15">
      <c r="A52" s="845"/>
      <c r="B52" s="224"/>
      <c r="C52" s="225"/>
      <c r="D52" s="225"/>
      <c r="E52" s="225"/>
      <c r="F52" s="225"/>
      <c r="G52" s="225"/>
      <c r="H52" s="225"/>
      <c r="I52" s="225"/>
      <c r="J52" s="225"/>
      <c r="K52" s="225"/>
      <c r="L52" s="225"/>
      <c r="M52" s="225"/>
      <c r="N52" s="225"/>
      <c r="O52" s="225"/>
      <c r="P52" s="225"/>
      <c r="Q52" s="225"/>
      <c r="R52" s="857"/>
      <c r="S52" s="849" t="s">
        <v>491</v>
      </c>
      <c r="T52" s="850"/>
      <c r="U52" s="885"/>
      <c r="V52" s="864"/>
      <c r="W52" s="842"/>
      <c r="X52" s="890"/>
    </row>
    <row r="53" spans="1:24" ht="14.1" customHeight="1" x14ac:dyDescent="0.15">
      <c r="A53" s="845"/>
      <c r="B53" s="224"/>
      <c r="C53" s="225"/>
      <c r="D53" s="225"/>
      <c r="E53" s="225"/>
      <c r="F53" s="225"/>
      <c r="G53" s="225"/>
      <c r="H53" s="225"/>
      <c r="I53" s="225"/>
      <c r="J53" s="225"/>
      <c r="K53" s="225"/>
      <c r="L53" s="225"/>
      <c r="M53" s="225"/>
      <c r="N53" s="225"/>
      <c r="O53" s="225"/>
      <c r="P53" s="225"/>
      <c r="Q53" s="225"/>
      <c r="R53" s="879"/>
      <c r="S53" s="851"/>
      <c r="T53" s="852"/>
      <c r="U53" s="885"/>
      <c r="V53" s="864"/>
      <c r="W53" s="842"/>
      <c r="X53" s="890"/>
    </row>
    <row r="54" spans="1:24" ht="14.1" customHeight="1" x14ac:dyDescent="0.15">
      <c r="A54" s="845"/>
      <c r="B54" s="224"/>
      <c r="C54" s="225"/>
      <c r="D54" s="225"/>
      <c r="E54" s="225"/>
      <c r="F54" s="225"/>
      <c r="G54" s="225"/>
      <c r="H54" s="225"/>
      <c r="I54" s="225"/>
      <c r="J54" s="57"/>
      <c r="K54" s="57"/>
      <c r="L54" s="847" t="s">
        <v>492</v>
      </c>
      <c r="M54" s="861"/>
      <c r="N54" s="861"/>
      <c r="O54" s="861"/>
      <c r="P54" s="882"/>
      <c r="Q54" s="225"/>
      <c r="R54" s="857"/>
      <c r="S54" s="853" t="s">
        <v>493</v>
      </c>
      <c r="T54" s="854"/>
      <c r="U54" s="885"/>
      <c r="V54" s="864"/>
      <c r="W54" s="842"/>
      <c r="X54" s="890"/>
    </row>
    <row r="55" spans="1:24" ht="14.1" customHeight="1" thickBot="1" x14ac:dyDescent="0.2">
      <c r="A55" s="846"/>
      <c r="B55" s="224"/>
      <c r="C55" s="225"/>
      <c r="D55" s="225"/>
      <c r="E55" s="225"/>
      <c r="F55" s="225"/>
      <c r="G55" s="225"/>
      <c r="H55" s="225"/>
      <c r="I55" s="225"/>
      <c r="J55" s="58"/>
      <c r="K55" s="58"/>
      <c r="L55" s="848"/>
      <c r="M55" s="862"/>
      <c r="N55" s="862"/>
      <c r="O55" s="862"/>
      <c r="P55" s="883"/>
      <c r="Q55" s="225"/>
      <c r="R55" s="858"/>
      <c r="S55" s="855"/>
      <c r="T55" s="856"/>
      <c r="U55" s="886"/>
      <c r="V55" s="865"/>
      <c r="W55" s="843"/>
      <c r="X55" s="891"/>
    </row>
    <row r="56" spans="1:24" ht="14.1" customHeight="1" x14ac:dyDescent="0.15">
      <c r="A56" s="869" t="s">
        <v>494</v>
      </c>
      <c r="B56" s="870"/>
      <c r="C56" s="873"/>
      <c r="D56" s="873"/>
      <c r="E56" s="873"/>
      <c r="F56" s="873"/>
      <c r="G56" s="873"/>
      <c r="H56" s="873"/>
      <c r="I56" s="873"/>
      <c r="J56" s="873"/>
      <c r="K56" s="873"/>
      <c r="L56" s="873"/>
      <c r="M56" s="873"/>
      <c r="N56" s="873"/>
      <c r="O56" s="873"/>
      <c r="P56" s="873"/>
      <c r="Q56" s="226"/>
      <c r="R56" s="875"/>
      <c r="S56" s="877" t="s">
        <v>484</v>
      </c>
      <c r="T56" s="878"/>
      <c r="U56" s="884"/>
      <c r="V56" s="863"/>
      <c r="W56" s="841"/>
      <c r="X56" s="889"/>
    </row>
    <row r="57" spans="1:24" ht="14.1" customHeight="1" x14ac:dyDescent="0.15">
      <c r="A57" s="871"/>
      <c r="B57" s="872"/>
      <c r="C57" s="874"/>
      <c r="D57" s="874"/>
      <c r="E57" s="874"/>
      <c r="F57" s="874"/>
      <c r="G57" s="874"/>
      <c r="H57" s="874"/>
      <c r="I57" s="874"/>
      <c r="J57" s="874"/>
      <c r="K57" s="874"/>
      <c r="L57" s="874"/>
      <c r="M57" s="874"/>
      <c r="N57" s="874"/>
      <c r="O57" s="874"/>
      <c r="P57" s="874"/>
      <c r="Q57" s="54"/>
      <c r="R57" s="876"/>
      <c r="S57" s="851"/>
      <c r="T57" s="852"/>
      <c r="U57" s="885"/>
      <c r="V57" s="864"/>
      <c r="W57" s="842"/>
      <c r="X57" s="890"/>
    </row>
    <row r="58" spans="1:24" ht="13.5" customHeight="1" x14ac:dyDescent="0.15">
      <c r="A58" s="844" t="s">
        <v>485</v>
      </c>
      <c r="B58" s="363" t="s">
        <v>486</v>
      </c>
      <c r="C58" s="859"/>
      <c r="D58" s="859"/>
      <c r="E58" s="859"/>
      <c r="F58" s="859"/>
      <c r="G58" s="859"/>
      <c r="H58" s="364" t="s">
        <v>487</v>
      </c>
      <c r="I58" s="860" t="s">
        <v>488</v>
      </c>
      <c r="J58" s="860"/>
      <c r="K58" s="860"/>
      <c r="L58" s="365"/>
      <c r="M58" s="366"/>
      <c r="N58" s="366"/>
      <c r="O58" s="366"/>
      <c r="P58" s="366"/>
      <c r="Q58" s="55"/>
      <c r="R58" s="857"/>
      <c r="S58" s="849" t="s">
        <v>489</v>
      </c>
      <c r="T58" s="850"/>
      <c r="U58" s="885"/>
      <c r="V58" s="864"/>
      <c r="W58" s="842"/>
      <c r="X58" s="890"/>
    </row>
    <row r="59" spans="1:24" ht="14.1" customHeight="1" x14ac:dyDescent="0.15">
      <c r="A59" s="845"/>
      <c r="B59" s="880"/>
      <c r="C59" s="881"/>
      <c r="D59" s="881"/>
      <c r="E59" s="881"/>
      <c r="F59" s="881"/>
      <c r="G59" s="881"/>
      <c r="H59" s="881"/>
      <c r="I59" s="881"/>
      <c r="J59" s="881"/>
      <c r="K59" s="881"/>
      <c r="L59" s="881"/>
      <c r="M59" s="881"/>
      <c r="N59" s="881"/>
      <c r="O59" s="881"/>
      <c r="P59" s="881"/>
      <c r="Q59" s="56"/>
      <c r="R59" s="868"/>
      <c r="S59" s="851"/>
      <c r="T59" s="852"/>
      <c r="U59" s="885"/>
      <c r="V59" s="864"/>
      <c r="W59" s="842"/>
      <c r="X59" s="890"/>
    </row>
    <row r="60" spans="1:24" ht="14.1" customHeight="1" x14ac:dyDescent="0.15">
      <c r="A60" s="845"/>
      <c r="B60" s="880"/>
      <c r="C60" s="881"/>
      <c r="D60" s="881"/>
      <c r="E60" s="881"/>
      <c r="F60" s="881"/>
      <c r="G60" s="881"/>
      <c r="H60" s="881"/>
      <c r="I60" s="881"/>
      <c r="J60" s="881"/>
      <c r="K60" s="881"/>
      <c r="L60" s="881"/>
      <c r="M60" s="881"/>
      <c r="N60" s="881"/>
      <c r="O60" s="881"/>
      <c r="P60" s="881"/>
      <c r="Q60" s="56"/>
      <c r="R60" s="867"/>
      <c r="S60" s="849" t="s">
        <v>490</v>
      </c>
      <c r="T60" s="850"/>
      <c r="U60" s="885"/>
      <c r="V60" s="864"/>
      <c r="W60" s="842"/>
      <c r="X60" s="890"/>
    </row>
    <row r="61" spans="1:24" ht="14.1" customHeight="1" x14ac:dyDescent="0.15">
      <c r="A61" s="845"/>
      <c r="B61" s="880"/>
      <c r="C61" s="881"/>
      <c r="D61" s="881"/>
      <c r="E61" s="881"/>
      <c r="F61" s="881"/>
      <c r="G61" s="881"/>
      <c r="H61" s="881"/>
      <c r="I61" s="881"/>
      <c r="J61" s="881"/>
      <c r="K61" s="881"/>
      <c r="L61" s="881"/>
      <c r="M61" s="881"/>
      <c r="N61" s="881"/>
      <c r="O61" s="881"/>
      <c r="P61" s="881"/>
      <c r="Q61" s="56"/>
      <c r="R61" s="868"/>
      <c r="S61" s="851"/>
      <c r="T61" s="852"/>
      <c r="U61" s="885"/>
      <c r="V61" s="864"/>
      <c r="W61" s="842"/>
      <c r="X61" s="890"/>
    </row>
    <row r="62" spans="1:24" ht="14.1" customHeight="1" x14ac:dyDescent="0.15">
      <c r="A62" s="845"/>
      <c r="B62" s="224"/>
      <c r="C62" s="225"/>
      <c r="D62" s="225"/>
      <c r="E62" s="225"/>
      <c r="F62" s="225"/>
      <c r="G62" s="225"/>
      <c r="H62" s="225"/>
      <c r="I62" s="225"/>
      <c r="J62" s="225"/>
      <c r="K62" s="225"/>
      <c r="L62" s="225"/>
      <c r="M62" s="225"/>
      <c r="N62" s="225"/>
      <c r="O62" s="225"/>
      <c r="P62" s="225"/>
      <c r="Q62" s="225"/>
      <c r="R62" s="857"/>
      <c r="S62" s="849" t="s">
        <v>491</v>
      </c>
      <c r="T62" s="850"/>
      <c r="U62" s="885"/>
      <c r="V62" s="864"/>
      <c r="W62" s="842"/>
      <c r="X62" s="890"/>
    </row>
    <row r="63" spans="1:24" ht="14.1" customHeight="1" x14ac:dyDescent="0.15">
      <c r="A63" s="845"/>
      <c r="B63" s="224"/>
      <c r="C63" s="225"/>
      <c r="D63" s="225"/>
      <c r="E63" s="225"/>
      <c r="F63" s="225"/>
      <c r="G63" s="225"/>
      <c r="H63" s="225"/>
      <c r="I63" s="225"/>
      <c r="J63" s="225"/>
      <c r="K63" s="225"/>
      <c r="L63" s="225"/>
      <c r="M63" s="225"/>
      <c r="N63" s="225"/>
      <c r="O63" s="225"/>
      <c r="P63" s="225"/>
      <c r="Q63" s="225"/>
      <c r="R63" s="879"/>
      <c r="S63" s="851"/>
      <c r="T63" s="852"/>
      <c r="U63" s="885"/>
      <c r="V63" s="864"/>
      <c r="W63" s="842"/>
      <c r="X63" s="890"/>
    </row>
    <row r="64" spans="1:24" ht="14.1" customHeight="1" x14ac:dyDescent="0.15">
      <c r="A64" s="845"/>
      <c r="B64" s="224"/>
      <c r="C64" s="225"/>
      <c r="D64" s="225"/>
      <c r="E64" s="225"/>
      <c r="F64" s="225"/>
      <c r="G64" s="225"/>
      <c r="H64" s="225"/>
      <c r="I64" s="225"/>
      <c r="J64" s="57"/>
      <c r="K64" s="57"/>
      <c r="L64" s="847" t="s">
        <v>492</v>
      </c>
      <c r="M64" s="861"/>
      <c r="N64" s="861"/>
      <c r="O64" s="861"/>
      <c r="P64" s="882"/>
      <c r="Q64" s="225"/>
      <c r="R64" s="857"/>
      <c r="S64" s="853" t="s">
        <v>493</v>
      </c>
      <c r="T64" s="854"/>
      <c r="U64" s="885"/>
      <c r="V64" s="864"/>
      <c r="W64" s="842"/>
      <c r="X64" s="890"/>
    </row>
    <row r="65" spans="1:24" ht="14.1" customHeight="1" thickBot="1" x14ac:dyDescent="0.2">
      <c r="A65" s="846"/>
      <c r="B65" s="224"/>
      <c r="C65" s="225"/>
      <c r="D65" s="225"/>
      <c r="E65" s="225"/>
      <c r="F65" s="225"/>
      <c r="G65" s="225"/>
      <c r="H65" s="225"/>
      <c r="I65" s="225"/>
      <c r="J65" s="58"/>
      <c r="K65" s="58"/>
      <c r="L65" s="848"/>
      <c r="M65" s="862"/>
      <c r="N65" s="862"/>
      <c r="O65" s="862"/>
      <c r="P65" s="883"/>
      <c r="Q65" s="225"/>
      <c r="R65" s="858"/>
      <c r="S65" s="855"/>
      <c r="T65" s="856"/>
      <c r="U65" s="886"/>
      <c r="V65" s="865"/>
      <c r="W65" s="843"/>
      <c r="X65" s="891"/>
    </row>
    <row r="66" spans="1:24" ht="22.35" customHeight="1" x14ac:dyDescent="0.15">
      <c r="A66" s="102"/>
      <c r="B66" s="866" t="s">
        <v>495</v>
      </c>
      <c r="C66" s="866"/>
      <c r="D66" s="866"/>
      <c r="E66" s="866"/>
      <c r="F66" s="866"/>
      <c r="G66" s="866"/>
      <c r="H66" s="866"/>
      <c r="I66" s="866"/>
      <c r="J66" s="866"/>
      <c r="K66" s="866"/>
      <c r="L66" s="866"/>
      <c r="M66" s="866"/>
      <c r="N66" s="866"/>
      <c r="O66" s="866"/>
      <c r="P66" s="866"/>
      <c r="Q66" s="866"/>
      <c r="R66" s="866"/>
      <c r="S66" s="866"/>
      <c r="T66" s="866"/>
      <c r="U66" s="866"/>
      <c r="V66" s="866"/>
      <c r="W66" s="866"/>
      <c r="X66" s="103"/>
    </row>
    <row r="67" spans="1:24" ht="6.75" customHeight="1" x14ac:dyDescent="0.15">
      <c r="A67" s="104"/>
      <c r="B67" s="105"/>
      <c r="C67" s="105"/>
      <c r="D67" s="105"/>
      <c r="E67" s="105"/>
      <c r="F67" s="105"/>
      <c r="G67" s="105"/>
      <c r="H67" s="105"/>
      <c r="I67" s="105"/>
      <c r="J67" s="105"/>
      <c r="K67" s="105"/>
      <c r="L67" s="105"/>
      <c r="M67" s="105"/>
      <c r="N67" s="105"/>
      <c r="O67" s="105"/>
      <c r="P67" s="105"/>
      <c r="Q67" s="105"/>
      <c r="R67" s="106"/>
      <c r="S67" s="107"/>
      <c r="T67" s="105"/>
      <c r="U67" s="105"/>
      <c r="V67" s="105"/>
      <c r="W67" s="105"/>
      <c r="X67" s="105"/>
    </row>
  </sheetData>
  <sheetProtection selectLockedCells="1"/>
  <mergeCells count="132">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U56:U65"/>
    <mergeCell ref="V56:V65"/>
    <mergeCell ref="P54:P55"/>
    <mergeCell ref="R54:R55"/>
    <mergeCell ref="S54:T55"/>
    <mergeCell ref="P64:P65"/>
    <mergeCell ref="R64:R65"/>
    <mergeCell ref="S64:T65"/>
    <mergeCell ref="U46:U55"/>
    <mergeCell ref="V46:V55"/>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s>
  <phoneticPr fontId="19"/>
  <conditionalFormatting sqref="X3">
    <cfRule type="cellIs" dxfId="31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6"/>
  <sheetViews>
    <sheetView showGridLines="0" view="pageBreakPreview" zoomScale="95" zoomScaleNormal="100" zoomScaleSheetLayoutView="95" workbookViewId="0">
      <selection activeCell="E13" sqref="E13:R13"/>
    </sheetView>
  </sheetViews>
  <sheetFormatPr defaultColWidth="9" defaultRowHeight="12" outlineLevelRow="1" x14ac:dyDescent="0.15"/>
  <cols>
    <col min="1" max="3" width="6.625" style="69" customWidth="1"/>
    <col min="4" max="4" width="7.125" style="69" customWidth="1"/>
    <col min="5" max="11" width="6.625" style="69" customWidth="1"/>
    <col min="12" max="16" width="6.625" style="1" customWidth="1"/>
    <col min="17" max="17" width="7.375" style="1" customWidth="1"/>
    <col min="18" max="18" width="8" style="69" customWidth="1"/>
    <col min="19" max="20" width="9.125" style="69" customWidth="1"/>
    <col min="21" max="21" width="26.5" style="69" customWidth="1"/>
    <col min="22" max="23" width="3.125" style="69" customWidth="1"/>
    <col min="24" max="26" width="9" style="69"/>
    <col min="27" max="29" width="9.875" style="69" customWidth="1"/>
    <col min="30" max="48" width="9" style="69"/>
    <col min="49" max="49" width="9" style="69" customWidth="1"/>
    <col min="50" max="16384" width="9" style="69"/>
  </cols>
  <sheetData>
    <row r="1" spans="1:33" ht="15" customHeight="1" x14ac:dyDescent="0.15">
      <c r="A1" s="230"/>
      <c r="B1" s="230"/>
      <c r="C1" s="112"/>
      <c r="L1" s="113"/>
      <c r="M1" s="113"/>
      <c r="N1" s="113"/>
      <c r="O1" s="1473" t="s">
        <v>333</v>
      </c>
      <c r="P1" s="1473"/>
      <c r="Q1" s="1473"/>
      <c r="R1" s="1473"/>
      <c r="AE1" s="246" t="s">
        <v>496</v>
      </c>
      <c r="AF1" s="247" t="s">
        <v>497</v>
      </c>
      <c r="AG1" s="247"/>
    </row>
    <row r="2" spans="1:33" ht="15" customHeight="1" x14ac:dyDescent="0.15">
      <c r="A2" s="230"/>
      <c r="B2" s="230"/>
      <c r="C2" s="112"/>
      <c r="L2" s="113"/>
      <c r="M2" s="113"/>
      <c r="N2" s="113"/>
      <c r="O2" s="1473" t="s">
        <v>498</v>
      </c>
      <c r="P2" s="1473"/>
      <c r="Q2" s="1473"/>
      <c r="R2" s="1473"/>
      <c r="AE2" s="246"/>
      <c r="AF2" s="247"/>
      <c r="AG2" s="247"/>
    </row>
    <row r="3" spans="1:33" ht="15" customHeight="1" x14ac:dyDescent="0.15">
      <c r="A3" s="230"/>
      <c r="B3" s="114"/>
      <c r="C3" s="115"/>
      <c r="D3" s="116"/>
      <c r="F3" s="117"/>
      <c r="L3" s="113"/>
      <c r="M3" s="113"/>
      <c r="N3" s="113"/>
      <c r="O3" s="1474">
        <f>'申請書・総括票（共通）'!L3</f>
        <v>0</v>
      </c>
      <c r="P3" s="1474"/>
      <c r="Q3" s="1474"/>
      <c r="R3" s="1474"/>
      <c r="AE3" s="246" t="s">
        <v>499</v>
      </c>
      <c r="AF3" s="247" t="s">
        <v>497</v>
      </c>
      <c r="AG3" s="246"/>
    </row>
    <row r="4" spans="1:33" ht="6.75" customHeight="1" x14ac:dyDescent="0.15">
      <c r="A4" s="230"/>
      <c r="B4" s="114"/>
      <c r="C4" s="115"/>
      <c r="D4" s="116"/>
      <c r="L4" s="118"/>
      <c r="M4" s="118"/>
      <c r="N4" s="118"/>
      <c r="O4" s="118"/>
      <c r="P4" s="118"/>
      <c r="Q4" s="118"/>
      <c r="R4" s="118"/>
      <c r="AE4" s="246" t="s">
        <v>500</v>
      </c>
      <c r="AF4" s="247" t="s">
        <v>501</v>
      </c>
      <c r="AG4" s="246"/>
    </row>
    <row r="5" spans="1:33" ht="24" customHeight="1" x14ac:dyDescent="0.15">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x14ac:dyDescent="0.15">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x14ac:dyDescent="0.15">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x14ac:dyDescent="0.15">
      <c r="A8" s="957" t="s">
        <v>507</v>
      </c>
      <c r="B8" s="957"/>
      <c r="C8" s="1463">
        <f>'申請書・総括票（共通）'!B40</f>
        <v>0</v>
      </c>
      <c r="D8" s="1463"/>
      <c r="E8" s="1463"/>
      <c r="F8" s="1463"/>
      <c r="G8" s="1463"/>
      <c r="H8" s="1463"/>
      <c r="I8" s="1463"/>
      <c r="J8" s="1463"/>
      <c r="K8" s="1463"/>
      <c r="L8" s="1463"/>
      <c r="M8" s="1463"/>
      <c r="N8" s="977" t="s">
        <v>508</v>
      </c>
      <c r="O8" s="977"/>
      <c r="P8" s="1464">
        <f>'申請書・総括票（共通）'!A40</f>
        <v>1001</v>
      </c>
      <c r="Q8" s="1464"/>
      <c r="R8" s="1464"/>
    </row>
    <row r="9" spans="1:33" ht="36.75" customHeight="1" x14ac:dyDescent="0.15">
      <c r="A9" s="1467"/>
      <c r="B9" s="1468"/>
      <c r="C9" s="1469"/>
      <c r="D9" s="1469"/>
      <c r="E9" s="1469"/>
      <c r="F9" s="1469"/>
      <c r="G9" s="1469"/>
      <c r="H9" s="1469"/>
      <c r="I9" s="1469"/>
      <c r="J9" s="1470"/>
      <c r="K9" s="1471"/>
      <c r="L9" s="1471"/>
      <c r="M9" s="1471"/>
      <c r="N9" s="1471"/>
      <c r="O9" s="1471"/>
      <c r="P9" s="1471"/>
      <c r="Q9" s="1471"/>
      <c r="R9" s="1471"/>
    </row>
    <row r="10" spans="1:33" ht="9" customHeight="1" x14ac:dyDescent="0.15">
      <c r="R10" s="1"/>
    </row>
    <row r="11" spans="1:33" ht="18.75" customHeight="1" x14ac:dyDescent="0.15">
      <c r="A11" s="119" t="s">
        <v>509</v>
      </c>
    </row>
    <row r="12" spans="1:33" ht="3.75" customHeight="1" x14ac:dyDescent="0.15">
      <c r="A12" s="119"/>
    </row>
    <row r="13" spans="1:33" ht="47.25" customHeight="1" x14ac:dyDescent="0.15">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x14ac:dyDescent="0.15">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x14ac:dyDescent="0.15">
      <c r="A15" s="1412" t="s">
        <v>514</v>
      </c>
      <c r="B15" s="1413"/>
      <c r="C15" s="1413"/>
      <c r="D15" s="1414"/>
      <c r="E15" s="228" t="s">
        <v>515</v>
      </c>
      <c r="F15" s="1421" t="s">
        <v>516</v>
      </c>
      <c r="G15" s="1422"/>
      <c r="H15" s="1422"/>
      <c r="I15" s="1456" t="s">
        <v>517</v>
      </c>
      <c r="J15" s="1456"/>
      <c r="K15" s="1456"/>
      <c r="L15" s="1456"/>
      <c r="M15" s="1457"/>
      <c r="N15" s="1457"/>
      <c r="O15" s="1457"/>
      <c r="P15" s="1457"/>
      <c r="Q15" s="1457"/>
      <c r="R15" s="1457"/>
    </row>
    <row r="16" spans="1:33" ht="18" customHeight="1" x14ac:dyDescent="0.15">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x14ac:dyDescent="0.15">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x14ac:dyDescent="0.15">
      <c r="A18" s="1418"/>
      <c r="B18" s="1419"/>
      <c r="C18" s="1419"/>
      <c r="D18" s="1420"/>
      <c r="E18" s="1424"/>
      <c r="F18" s="1428"/>
      <c r="G18" s="1429"/>
      <c r="H18" s="1429"/>
      <c r="I18" s="341"/>
      <c r="J18" s="342"/>
      <c r="K18" s="342"/>
      <c r="L18" s="342"/>
      <c r="M18" s="342"/>
      <c r="N18" s="342"/>
      <c r="O18" s="342"/>
      <c r="P18" s="342"/>
      <c r="Q18" s="342"/>
      <c r="R18" s="343"/>
    </row>
    <row r="19" spans="1:21 16384:16384" ht="18" customHeight="1" x14ac:dyDescent="0.15">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x14ac:dyDescent="0.15">
      <c r="A20" s="1460"/>
      <c r="B20" s="1461"/>
      <c r="C20" s="1461"/>
      <c r="D20" s="1461"/>
      <c r="E20" s="423"/>
      <c r="F20" s="423"/>
      <c r="G20" s="423"/>
      <c r="H20" s="423"/>
      <c r="I20" s="423"/>
      <c r="J20" s="423"/>
      <c r="K20" s="423"/>
      <c r="L20" s="423"/>
      <c r="M20" s="423"/>
      <c r="N20" s="423"/>
      <c r="O20" s="423"/>
      <c r="P20" s="423"/>
      <c r="Q20" s="423"/>
      <c r="R20" s="343"/>
    </row>
    <row r="21" spans="1:21 16384:16384" ht="26.25" customHeight="1" x14ac:dyDescent="0.15">
      <c r="A21" s="1436" t="s">
        <v>519</v>
      </c>
      <c r="B21" s="1437"/>
      <c r="C21" s="1437"/>
      <c r="D21" s="1438"/>
      <c r="E21" s="913"/>
      <c r="F21" s="914"/>
      <c r="G21" s="914"/>
      <c r="H21" s="915"/>
      <c r="I21" s="405"/>
      <c r="J21" s="405"/>
      <c r="K21" s="405"/>
      <c r="L21" s="406"/>
      <c r="M21" s="1439"/>
      <c r="N21" s="1440"/>
      <c r="O21" s="1440"/>
      <c r="P21" s="1440"/>
      <c r="Q21" s="1440"/>
      <c r="R21" s="1441"/>
    </row>
    <row r="22" spans="1:21 16384:16384" ht="26.25" customHeight="1" x14ac:dyDescent="0.15">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499999999999993" customHeight="1" x14ac:dyDescent="0.15">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499999999999993" customHeight="1" x14ac:dyDescent="0.15">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499999999999993" customHeight="1" x14ac:dyDescent="0.15">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5" customHeight="1" x14ac:dyDescent="0.15">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x14ac:dyDescent="0.15">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x14ac:dyDescent="0.15">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x14ac:dyDescent="0.15">
      <c r="A29" s="1350"/>
      <c r="B29" s="1351"/>
      <c r="C29" s="1351"/>
      <c r="D29" s="1352"/>
      <c r="E29" s="1359"/>
      <c r="F29" s="1360"/>
      <c r="G29" s="1360"/>
      <c r="H29" s="1360"/>
      <c r="I29" s="1361"/>
      <c r="J29" s="1125"/>
      <c r="K29" s="1126"/>
      <c r="L29" s="1126"/>
      <c r="M29" s="1126"/>
      <c r="N29" s="1127"/>
      <c r="O29" s="1113"/>
      <c r="P29" s="1113"/>
      <c r="Q29" s="1113"/>
      <c r="R29" s="1362"/>
      <c r="U29" s="424"/>
      <c r="XFD29" s="249"/>
    </row>
    <row r="30" spans="1:21 16384:16384" ht="43.5" customHeight="1" x14ac:dyDescent="0.15">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x14ac:dyDescent="0.15">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x14ac:dyDescent="0.15">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x14ac:dyDescent="0.15">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x14ac:dyDescent="0.15">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x14ac:dyDescent="0.15">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x14ac:dyDescent="0.15">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x14ac:dyDescent="0.15">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x14ac:dyDescent="0.15">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x14ac:dyDescent="0.15">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x14ac:dyDescent="0.15">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x14ac:dyDescent="0.15">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x14ac:dyDescent="0.15">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x14ac:dyDescent="0.15">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x14ac:dyDescent="0.15">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x14ac:dyDescent="0.15">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1.25" x14ac:dyDescent="0.15">
      <c r="A46" s="120" t="s">
        <v>544</v>
      </c>
      <c r="B46" s="231"/>
      <c r="C46" s="231"/>
      <c r="D46" s="231"/>
      <c r="E46" s="231"/>
      <c r="F46" s="231"/>
      <c r="G46" s="120"/>
      <c r="H46" s="231"/>
      <c r="I46" s="231"/>
      <c r="J46" s="231"/>
      <c r="K46" s="231"/>
      <c r="L46" s="231"/>
      <c r="M46" s="231"/>
      <c r="N46" s="231"/>
      <c r="O46" s="231"/>
      <c r="P46" s="231"/>
      <c r="Q46" s="231"/>
      <c r="R46" s="231"/>
    </row>
    <row r="47" spans="1:26" s="2" customFormat="1" x14ac:dyDescent="0.15">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x14ac:dyDescent="0.15">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x14ac:dyDescent="0.15">
      <c r="A49" s="1197" t="s">
        <v>546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x14ac:dyDescent="0.15">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x14ac:dyDescent="0.15">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x14ac:dyDescent="0.15">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IF(COUNTIF(ロール対応表ｰ1001!$D$58:$S$58,F52)=0,"【ERROR正しいロールを選択してください】","")</f>
        <v/>
      </c>
      <c r="T52" s="32"/>
      <c r="U52" s="32"/>
      <c r="V52" s="32"/>
      <c r="W52" s="32"/>
      <c r="X52" s="32"/>
      <c r="Y52" s="32"/>
      <c r="Z52" s="32"/>
    </row>
    <row r="53" spans="1:26" s="2" customFormat="1" ht="12" customHeight="1" x14ac:dyDescent="0.15">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x14ac:dyDescent="0.15">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IF(COUNTIF(ロール対応表ｰ1001!$D$59:$S$59,F54)=0,"【ERROR正しいロールを選択してください】","")</f>
        <v/>
      </c>
      <c r="T54" s="32"/>
      <c r="U54" s="32"/>
      <c r="V54" s="32"/>
      <c r="W54" s="32"/>
      <c r="X54" s="32"/>
      <c r="Y54" s="32"/>
      <c r="Z54" s="32"/>
    </row>
    <row r="55" spans="1:26" s="2" customFormat="1" ht="53.25" customHeight="1" x14ac:dyDescent="0.15">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x14ac:dyDescent="0.15">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x14ac:dyDescent="0.15">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x14ac:dyDescent="0.15">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x14ac:dyDescent="0.15">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x14ac:dyDescent="0.15">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x14ac:dyDescent="0.15">
      <c r="A61" s="955"/>
      <c r="B61" s="955"/>
      <c r="C61" s="955"/>
      <c r="D61" s="955"/>
      <c r="E61" s="307"/>
      <c r="F61" s="901"/>
      <c r="G61" s="902"/>
      <c r="H61" s="902"/>
      <c r="I61" s="902"/>
      <c r="J61" s="902"/>
      <c r="K61" s="902"/>
      <c r="L61" s="902"/>
      <c r="M61" s="902"/>
      <c r="N61" s="902"/>
      <c r="O61" s="902"/>
      <c r="P61" s="902"/>
      <c r="Q61" s="902"/>
      <c r="R61" s="903"/>
      <c r="S61" s="117"/>
    </row>
    <row r="62" spans="1:26" s="2" customFormat="1" ht="13.5" x14ac:dyDescent="0.15">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5" x14ac:dyDescent="0.15">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x14ac:dyDescent="0.15">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x14ac:dyDescent="0.15">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x14ac:dyDescent="0.15">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x14ac:dyDescent="0.15">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x14ac:dyDescent="0.15">
      <c r="A68" s="1284" t="s">
        <v>565</v>
      </c>
      <c r="B68" s="1308"/>
      <c r="C68" s="1308"/>
      <c r="D68" s="1309"/>
      <c r="E68" s="1313" t="s">
        <v>566</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x14ac:dyDescent="0.15">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x14ac:dyDescent="0.15">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x14ac:dyDescent="0.15">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x14ac:dyDescent="0.15">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x14ac:dyDescent="0.15">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1.25" x14ac:dyDescent="0.15">
      <c r="A74" s="298"/>
      <c r="B74" s="299"/>
      <c r="C74" s="299"/>
      <c r="D74" s="299"/>
      <c r="E74" s="299"/>
      <c r="F74" s="299"/>
      <c r="G74" s="298"/>
      <c r="H74" s="299"/>
      <c r="I74" s="299"/>
      <c r="J74" s="299"/>
      <c r="K74" s="299"/>
      <c r="L74" s="299"/>
      <c r="M74" s="299"/>
      <c r="N74" s="299"/>
      <c r="O74" s="299"/>
      <c r="P74" s="299"/>
      <c r="Q74" s="299"/>
      <c r="R74" s="299"/>
      <c r="S74" s="32"/>
      <c r="T74" s="32"/>
      <c r="U74" s="32"/>
      <c r="V74" s="32"/>
      <c r="W74" s="32"/>
      <c r="X74" s="32"/>
      <c r="Y74" s="32"/>
      <c r="Z74" s="32"/>
    </row>
    <row r="75" spans="1:29" ht="21" customHeight="1" x14ac:dyDescent="0.15">
      <c r="A75" s="290" t="s">
        <v>570</v>
      </c>
      <c r="B75" s="289"/>
      <c r="C75" s="289"/>
      <c r="D75" s="289"/>
      <c r="E75" s="3"/>
      <c r="F75" s="295"/>
      <c r="G75" s="300"/>
      <c r="H75" s="300"/>
      <c r="I75" s="300"/>
      <c r="J75" s="300"/>
      <c r="K75" s="300"/>
      <c r="L75" s="300"/>
      <c r="M75" s="300"/>
      <c r="N75" s="300"/>
      <c r="O75" s="300"/>
      <c r="P75" s="300"/>
      <c r="Q75" s="300"/>
      <c r="R75" s="300"/>
      <c r="S75" s="3"/>
      <c r="T75" s="37"/>
      <c r="U75" s="37"/>
      <c r="V75" s="37"/>
      <c r="W75" s="301"/>
      <c r="X75" s="37"/>
      <c r="Y75" s="3"/>
      <c r="Z75" s="3"/>
    </row>
    <row r="76" spans="1:29" ht="44.25" customHeight="1" x14ac:dyDescent="0.15">
      <c r="A76" s="1212" t="s">
        <v>571</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x14ac:dyDescent="0.15">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x14ac:dyDescent="0.15">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302" t="s">
        <v>28</v>
      </c>
      <c r="V78" s="1251"/>
      <c r="W78" s="1252"/>
      <c r="X78" s="1252"/>
      <c r="Y78" s="1252"/>
      <c r="Z78" s="1253"/>
      <c r="AA78" s="1526"/>
      <c r="AB78" s="1527"/>
      <c r="AC78" s="1528"/>
    </row>
    <row r="79" spans="1:29" s="249" customFormat="1" ht="15" customHeight="1" x14ac:dyDescent="0.15">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t="s">
        <v>584</v>
      </c>
      <c r="V79" s="1213"/>
      <c r="W79" s="1214"/>
      <c r="X79" s="1214"/>
      <c r="Y79" s="1214"/>
      <c r="Z79" s="1215"/>
      <c r="AA79" s="1487"/>
      <c r="AB79" s="1488"/>
      <c r="AC79" s="1488"/>
    </row>
    <row r="80" spans="1:29" s="249" customFormat="1" ht="15" customHeight="1" x14ac:dyDescent="0.15">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x14ac:dyDescent="0.15">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x14ac:dyDescent="0.15">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x14ac:dyDescent="0.15">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x14ac:dyDescent="0.15">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x14ac:dyDescent="0.15">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x14ac:dyDescent="0.15">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x14ac:dyDescent="0.15">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x14ac:dyDescent="0.15">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x14ac:dyDescent="0.15">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x14ac:dyDescent="0.15">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x14ac:dyDescent="0.15">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x14ac:dyDescent="0.15">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x14ac:dyDescent="0.15">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x14ac:dyDescent="0.15">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x14ac:dyDescent="0.15">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x14ac:dyDescent="0.15">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x14ac:dyDescent="0.15">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x14ac:dyDescent="0.15">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x14ac:dyDescent="0.15">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x14ac:dyDescent="0.15">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x14ac:dyDescent="0.15">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x14ac:dyDescent="0.15">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x14ac:dyDescent="0.15">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x14ac:dyDescent="0.15">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x14ac:dyDescent="0.15">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x14ac:dyDescent="0.15">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x14ac:dyDescent="0.15">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x14ac:dyDescent="0.15">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x14ac:dyDescent="0.15">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x14ac:dyDescent="0.15">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x14ac:dyDescent="0.15">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x14ac:dyDescent="0.15">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x14ac:dyDescent="0.15">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x14ac:dyDescent="0.15">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x14ac:dyDescent="0.15">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x14ac:dyDescent="0.15">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x14ac:dyDescent="0.15">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x14ac:dyDescent="0.15">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x14ac:dyDescent="0.15">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x14ac:dyDescent="0.15">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x14ac:dyDescent="0.15">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x14ac:dyDescent="0.15">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x14ac:dyDescent="0.15">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x14ac:dyDescent="0.15">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x14ac:dyDescent="0.15">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x14ac:dyDescent="0.15">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x14ac:dyDescent="0.15">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x14ac:dyDescent="0.15">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x14ac:dyDescent="0.15">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x14ac:dyDescent="0.15">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x14ac:dyDescent="0.15">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x14ac:dyDescent="0.15">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x14ac:dyDescent="0.15">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x14ac:dyDescent="0.15">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x14ac:dyDescent="0.15">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x14ac:dyDescent="0.15">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x14ac:dyDescent="0.15">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x14ac:dyDescent="0.15">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x14ac:dyDescent="0.15">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x14ac:dyDescent="0.15">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x14ac:dyDescent="0.15">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x14ac:dyDescent="0.15">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x14ac:dyDescent="0.15">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x14ac:dyDescent="0.15">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x14ac:dyDescent="0.15">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x14ac:dyDescent="0.15">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x14ac:dyDescent="0.15">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x14ac:dyDescent="0.15">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x14ac:dyDescent="0.15">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x14ac:dyDescent="0.15">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x14ac:dyDescent="0.15">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x14ac:dyDescent="0.15">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x14ac:dyDescent="0.15">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x14ac:dyDescent="0.15">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x14ac:dyDescent="0.15">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x14ac:dyDescent="0.15">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x14ac:dyDescent="0.15">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x14ac:dyDescent="0.15">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x14ac:dyDescent="0.15">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x14ac:dyDescent="0.15">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x14ac:dyDescent="0.15">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x14ac:dyDescent="0.15">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x14ac:dyDescent="0.15">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x14ac:dyDescent="0.15">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x14ac:dyDescent="0.15">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x14ac:dyDescent="0.15">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x14ac:dyDescent="0.15">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x14ac:dyDescent="0.15">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x14ac:dyDescent="0.15">
      <c r="A169" s="1227" t="s">
        <v>586</v>
      </c>
      <c r="B169" s="1227"/>
      <c r="C169" s="1227"/>
      <c r="D169" s="1227"/>
      <c r="E169" s="1227"/>
      <c r="F169" s="1227"/>
      <c r="G169" s="1227"/>
      <c r="H169" s="1227"/>
      <c r="I169" s="1227"/>
      <c r="J169" s="1227"/>
      <c r="K169" s="1228"/>
      <c r="L169" s="1231">
        <f>SUM(L79:M168)</f>
        <v>0</v>
      </c>
      <c r="M169" s="1232"/>
      <c r="N169" s="1491" t="str">
        <f>IF(ロール対応表ｰ1001!$T$57=0,"","「ロール対応表」シートと一致していないスキル項目があります")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x14ac:dyDescent="0.15">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x14ac:dyDescent="0.15">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x14ac:dyDescent="0.15">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x14ac:dyDescent="0.15">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x14ac:dyDescent="0.15">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x14ac:dyDescent="0.15">
      <c r="A175" s="229"/>
      <c r="B175" s="229"/>
      <c r="C175" s="229"/>
      <c r="D175" s="229"/>
      <c r="E175" s="122"/>
      <c r="F175" s="122"/>
      <c r="G175" s="122"/>
      <c r="H175" s="122"/>
      <c r="I175" s="122"/>
      <c r="J175" s="122"/>
      <c r="K175" s="122"/>
      <c r="L175" s="122"/>
      <c r="M175" s="122"/>
      <c r="N175" s="122"/>
      <c r="O175" s="122"/>
      <c r="P175" s="122"/>
      <c r="Q175" s="122"/>
      <c r="R175" s="122"/>
    </row>
    <row r="176" spans="1:29" ht="23.25" customHeight="1" x14ac:dyDescent="0.15">
      <c r="A176" s="232" t="s">
        <v>588</v>
      </c>
      <c r="B176" s="229"/>
      <c r="C176" s="229"/>
      <c r="D176" s="229"/>
      <c r="E176" s="229"/>
      <c r="F176" s="229"/>
      <c r="G176" s="229"/>
      <c r="H176" s="229"/>
      <c r="I176" s="229"/>
      <c r="J176" s="229"/>
      <c r="K176" s="229"/>
      <c r="L176" s="229"/>
      <c r="M176" s="229"/>
      <c r="N176" s="229"/>
      <c r="O176" s="229"/>
      <c r="P176" s="229"/>
      <c r="Q176" s="229"/>
      <c r="R176" s="229"/>
    </row>
    <row r="177" spans="1:26" ht="60" customHeight="1" x14ac:dyDescent="0.15">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x14ac:dyDescent="0.15">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x14ac:dyDescent="0.15">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x14ac:dyDescent="0.15">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x14ac:dyDescent="0.15">
      <c r="A181" s="600"/>
      <c r="B181" s="600"/>
      <c r="C181" s="600"/>
      <c r="D181" s="600"/>
      <c r="E181" s="1151"/>
      <c r="F181" s="917"/>
      <c r="G181" s="918"/>
      <c r="H181" s="918"/>
      <c r="I181" s="918"/>
      <c r="J181" s="918"/>
      <c r="K181" s="918"/>
      <c r="L181" s="918"/>
      <c r="M181" s="918"/>
      <c r="N181" s="918"/>
      <c r="O181" s="918"/>
      <c r="P181" s="918"/>
      <c r="Q181" s="918"/>
      <c r="R181" s="919"/>
    </row>
    <row r="182" spans="1:26" ht="16.5" customHeight="1" x14ac:dyDescent="0.15">
      <c r="A182" s="232" t="s">
        <v>594</v>
      </c>
      <c r="B182" s="229"/>
      <c r="C182" s="229"/>
      <c r="D182" s="229"/>
      <c r="E182" s="229"/>
      <c r="F182" s="229"/>
      <c r="G182" s="229"/>
      <c r="H182" s="229"/>
      <c r="I182" s="229"/>
      <c r="J182" s="229"/>
      <c r="K182" s="229"/>
      <c r="L182" s="229"/>
      <c r="M182" s="229"/>
      <c r="N182" s="229"/>
      <c r="O182" s="229"/>
      <c r="P182" s="229"/>
      <c r="Q182" s="229"/>
      <c r="R182" s="229"/>
    </row>
    <row r="183" spans="1:26" ht="3.75" customHeight="1" x14ac:dyDescent="0.15">
      <c r="A183" s="119"/>
    </row>
    <row r="184" spans="1:26" ht="74.25" customHeight="1" x14ac:dyDescent="0.15">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x14ac:dyDescent="0.15">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x14ac:dyDescent="0.15">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x14ac:dyDescent="0.15">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x14ac:dyDescent="0.15">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x14ac:dyDescent="0.15">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x14ac:dyDescent="0.15">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x14ac:dyDescent="0.15">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x14ac:dyDescent="0.15">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x14ac:dyDescent="0.15">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x14ac:dyDescent="0.15">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x14ac:dyDescent="0.15">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x14ac:dyDescent="0.15">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x14ac:dyDescent="0.15">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x14ac:dyDescent="0.15">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x14ac:dyDescent="0.15">
      <c r="A199" s="128"/>
      <c r="B199" s="128"/>
      <c r="C199" s="229"/>
      <c r="D199" s="229"/>
      <c r="E199" s="122"/>
      <c r="F199" s="122"/>
      <c r="G199" s="122"/>
      <c r="H199" s="122"/>
      <c r="I199" s="122"/>
      <c r="J199" s="122"/>
      <c r="K199" s="123"/>
      <c r="L199" s="122"/>
      <c r="M199" s="122"/>
      <c r="N199" s="122"/>
      <c r="O199" s="122"/>
      <c r="P199" s="122"/>
      <c r="Q199" s="122"/>
      <c r="R199" s="123"/>
      <c r="S199" s="122"/>
      <c r="X199" s="1"/>
      <c r="Y199" s="122"/>
      <c r="Z199" s="122"/>
    </row>
    <row r="200" spans="1:26" ht="21" customHeight="1" x14ac:dyDescent="0.15">
      <c r="A200" s="232" t="s">
        <v>609</v>
      </c>
      <c r="B200" s="229"/>
      <c r="C200" s="229"/>
      <c r="D200" s="229"/>
      <c r="E200" s="113"/>
      <c r="F200" s="113"/>
      <c r="G200" s="121"/>
      <c r="H200" s="121"/>
      <c r="I200" s="121"/>
      <c r="J200" s="121"/>
      <c r="K200" s="121"/>
      <c r="L200" s="121"/>
      <c r="M200" s="121"/>
      <c r="N200" s="121"/>
      <c r="O200" s="121"/>
      <c r="P200" s="121"/>
      <c r="Q200" s="121"/>
      <c r="R200" s="121"/>
    </row>
    <row r="201" spans="1:26" ht="3.75" customHeight="1" x14ac:dyDescent="0.15">
      <c r="A201" s="119"/>
    </row>
    <row r="202" spans="1:26" ht="18.75" customHeight="1" x14ac:dyDescent="0.15">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x14ac:dyDescent="0.15">
      <c r="A203" s="923"/>
      <c r="B203" s="924"/>
      <c r="C203" s="924"/>
      <c r="D203" s="925"/>
      <c r="E203" s="907"/>
      <c r="F203" s="908"/>
      <c r="G203" s="908"/>
      <c r="H203" s="908"/>
      <c r="I203" s="908"/>
      <c r="J203" s="908"/>
      <c r="K203" s="908"/>
      <c r="L203" s="908"/>
      <c r="M203" s="908"/>
      <c r="N203" s="908"/>
      <c r="O203" s="908"/>
      <c r="P203" s="908"/>
      <c r="Q203" s="908"/>
      <c r="R203" s="909"/>
    </row>
    <row r="204" spans="1:26" ht="18.75" customHeight="1" x14ac:dyDescent="0.15">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x14ac:dyDescent="0.15">
      <c r="A205" s="923"/>
      <c r="B205" s="924"/>
      <c r="C205" s="924"/>
      <c r="D205" s="925"/>
      <c r="E205" s="907"/>
      <c r="F205" s="908"/>
      <c r="G205" s="908"/>
      <c r="H205" s="908"/>
      <c r="I205" s="908"/>
      <c r="J205" s="908"/>
      <c r="K205" s="908"/>
      <c r="L205" s="908"/>
      <c r="M205" s="908"/>
      <c r="N205" s="908"/>
      <c r="O205" s="908"/>
      <c r="P205" s="908"/>
      <c r="Q205" s="908"/>
      <c r="R205" s="909"/>
    </row>
    <row r="206" spans="1:26" ht="33" customHeight="1" x14ac:dyDescent="0.15">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x14ac:dyDescent="0.15">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x14ac:dyDescent="0.15">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x14ac:dyDescent="0.15">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x14ac:dyDescent="0.15">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x14ac:dyDescent="0.15">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x14ac:dyDescent="0.15">
      <c r="A212" s="129"/>
      <c r="L212" s="69"/>
      <c r="M212" s="69"/>
      <c r="N212" s="69"/>
      <c r="O212" s="69"/>
      <c r="P212" s="69"/>
      <c r="Q212" s="69"/>
    </row>
    <row r="213" spans="1:18" ht="13.5" customHeight="1" x14ac:dyDescent="0.15">
      <c r="A213" s="229"/>
      <c r="B213" s="229"/>
      <c r="C213" s="229"/>
      <c r="D213" s="229"/>
      <c r="E213" s="122"/>
      <c r="F213" s="122"/>
      <c r="G213" s="122"/>
      <c r="H213" s="122"/>
      <c r="I213" s="122"/>
      <c r="J213" s="122"/>
      <c r="K213" s="122"/>
      <c r="L213" s="122"/>
      <c r="M213" s="122"/>
      <c r="N213" s="122"/>
      <c r="O213" s="122"/>
      <c r="P213" s="122"/>
      <c r="Q213" s="122"/>
      <c r="R213" s="122"/>
    </row>
    <row r="214" spans="1:18" ht="16.5" customHeight="1" x14ac:dyDescent="0.15">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x14ac:dyDescent="0.15">
      <c r="A215" s="958"/>
      <c r="B215" s="958"/>
      <c r="C215" s="958"/>
      <c r="D215" s="958"/>
      <c r="E215" s="958"/>
      <c r="F215" s="958"/>
      <c r="G215" s="958"/>
      <c r="H215" s="958"/>
      <c r="I215" s="958"/>
      <c r="J215" s="958"/>
      <c r="K215" s="958"/>
      <c r="L215" s="958"/>
      <c r="M215" s="958"/>
      <c r="N215" s="958"/>
      <c r="O215" s="958"/>
      <c r="P215" s="958"/>
      <c r="Q215" s="958"/>
      <c r="R215" s="958"/>
    </row>
    <row r="216" spans="1:18" ht="51.75" customHeight="1" x14ac:dyDescent="0.15">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x14ac:dyDescent="0.15">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x14ac:dyDescent="0.15">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x14ac:dyDescent="0.15">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x14ac:dyDescent="0.15">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x14ac:dyDescent="0.15">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x14ac:dyDescent="0.15">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x14ac:dyDescent="0.15">
      <c r="A223" s="229"/>
      <c r="B223" s="229"/>
      <c r="C223" s="229"/>
      <c r="D223" s="229"/>
      <c r="E223" s="122"/>
      <c r="F223" s="122"/>
      <c r="G223" s="122"/>
      <c r="H223" s="122"/>
      <c r="I223" s="122"/>
      <c r="J223" s="122"/>
      <c r="K223" s="122"/>
      <c r="L223" s="122"/>
      <c r="M223" s="122"/>
      <c r="N223" s="122"/>
      <c r="O223" s="122"/>
      <c r="P223" s="122"/>
      <c r="Q223" s="122"/>
      <c r="R223" s="122"/>
    </row>
    <row r="224" spans="1:18" ht="16.5" customHeight="1" x14ac:dyDescent="0.15">
      <c r="A224" s="232" t="s">
        <v>631</v>
      </c>
      <c r="B224" s="229"/>
      <c r="C224" s="229"/>
      <c r="D224" s="229"/>
      <c r="E224" s="229"/>
      <c r="F224" s="229"/>
      <c r="G224" s="229"/>
      <c r="H224" s="229"/>
      <c r="I224" s="229"/>
      <c r="J224" s="229"/>
      <c r="K224" s="229"/>
      <c r="L224" s="229"/>
      <c r="M224" s="229"/>
      <c r="N224" s="229"/>
      <c r="O224" s="229"/>
      <c r="P224" s="229"/>
      <c r="Q224" s="229"/>
      <c r="R224" s="229"/>
    </row>
    <row r="225" spans="1:18" ht="3.75" customHeight="1" x14ac:dyDescent="0.15">
      <c r="A225" s="119"/>
    </row>
    <row r="226" spans="1:18" ht="51.75" customHeight="1" x14ac:dyDescent="0.15">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x14ac:dyDescent="0.15">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x14ac:dyDescent="0.15">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x14ac:dyDescent="0.15">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x14ac:dyDescent="0.15">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x14ac:dyDescent="0.15">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x14ac:dyDescent="0.15">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x14ac:dyDescent="0.15">
      <c r="A233" s="232" t="s">
        <v>641</v>
      </c>
      <c r="B233" s="229"/>
      <c r="C233" s="229"/>
      <c r="D233" s="229"/>
      <c r="E233" s="113"/>
      <c r="F233" s="113"/>
      <c r="G233" s="121"/>
      <c r="H233" s="121"/>
      <c r="I233" s="121"/>
      <c r="J233" s="121"/>
      <c r="K233" s="121"/>
      <c r="L233" s="121"/>
      <c r="M233" s="121"/>
      <c r="N233" s="121"/>
      <c r="O233" s="121"/>
      <c r="P233" s="121"/>
      <c r="Q233" s="121"/>
      <c r="R233" s="121"/>
    </row>
    <row r="234" spans="1:18" ht="3.75" customHeight="1" x14ac:dyDescent="0.15">
      <c r="A234" s="119"/>
    </row>
    <row r="235" spans="1:18" ht="18.75" customHeight="1" x14ac:dyDescent="0.15">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x14ac:dyDescent="0.15">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x14ac:dyDescent="0.15">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x14ac:dyDescent="0.15">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x14ac:dyDescent="0.15">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x14ac:dyDescent="0.15">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x14ac:dyDescent="0.15">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x14ac:dyDescent="0.15">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x14ac:dyDescent="0.15">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x14ac:dyDescent="0.15">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x14ac:dyDescent="0.15">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x14ac:dyDescent="0.15">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x14ac:dyDescent="0.15">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x14ac:dyDescent="0.15">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x14ac:dyDescent="0.15">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x14ac:dyDescent="0.15">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x14ac:dyDescent="0.15">
      <c r="A251" s="229"/>
      <c r="B251" s="229"/>
      <c r="C251" s="229"/>
      <c r="D251" s="229"/>
      <c r="E251" s="248"/>
      <c r="F251" s="248"/>
      <c r="G251" s="248"/>
      <c r="H251" s="248"/>
      <c r="I251" s="248"/>
      <c r="J251" s="248"/>
      <c r="K251" s="248"/>
      <c r="L251" s="248"/>
      <c r="M251" s="248"/>
      <c r="N251" s="248"/>
      <c r="O251" s="248"/>
      <c r="P251" s="248"/>
      <c r="Q251" s="248"/>
      <c r="R251" s="248"/>
    </row>
    <row r="252" spans="1:102" ht="33.75" customHeight="1" x14ac:dyDescent="0.15">
      <c r="A252" s="132" t="s">
        <v>648</v>
      </c>
      <c r="B252" s="133"/>
      <c r="C252" s="133"/>
      <c r="D252" s="133"/>
      <c r="E252" s="133"/>
      <c r="F252" s="133"/>
      <c r="G252" s="133"/>
      <c r="H252" s="133"/>
      <c r="I252" s="133"/>
      <c r="J252" s="133"/>
      <c r="K252" s="133"/>
      <c r="L252" s="134"/>
      <c r="M252" s="134"/>
      <c r="N252" s="134"/>
      <c r="O252" s="134"/>
    </row>
    <row r="253" spans="1:102" ht="33.75" customHeight="1" x14ac:dyDescent="0.15">
      <c r="A253" s="1049" t="s">
        <v>649</v>
      </c>
      <c r="B253" s="1049"/>
      <c r="C253" s="1049"/>
      <c r="D253" s="1049"/>
      <c r="E253" s="1049"/>
      <c r="F253" s="1049"/>
      <c r="G253" s="1049"/>
      <c r="H253" s="1049"/>
      <c r="I253" s="1049"/>
      <c r="J253" s="1049"/>
      <c r="K253" s="1049"/>
      <c r="L253" s="1049"/>
      <c r="M253" s="1049"/>
      <c r="N253" s="1049"/>
    </row>
    <row r="254" spans="1:102" ht="60" customHeight="1" x14ac:dyDescent="0.15">
      <c r="A254" s="491" t="s">
        <v>650</v>
      </c>
      <c r="B254" s="572"/>
      <c r="C254" s="572"/>
      <c r="D254" s="572"/>
      <c r="E254" s="572"/>
      <c r="F254" s="572"/>
      <c r="G254" s="572"/>
      <c r="H254" s="572"/>
      <c r="I254" s="572"/>
      <c r="J254" s="572"/>
      <c r="K254" s="492"/>
      <c r="L254" s="573"/>
      <c r="M254" s="574"/>
      <c r="N254" s="575"/>
    </row>
    <row r="255" spans="1:102" ht="50.1" customHeight="1" x14ac:dyDescent="0.15">
      <c r="A255" s="491" t="s">
        <v>651</v>
      </c>
      <c r="B255" s="572"/>
      <c r="C255" s="572"/>
      <c r="D255" s="572"/>
      <c r="E255" s="572"/>
      <c r="F255" s="572"/>
      <c r="G255" s="572"/>
      <c r="H255" s="572"/>
      <c r="I255" s="572"/>
      <c r="J255" s="572"/>
      <c r="K255" s="492"/>
      <c r="L255" s="573"/>
      <c r="M255" s="574"/>
      <c r="N255" s="575"/>
      <c r="S255" s="424"/>
      <c r="CP255" s="69" t="s">
        <v>652</v>
      </c>
      <c r="CX255" s="69" t="s">
        <v>653</v>
      </c>
    </row>
    <row r="256" spans="1:102" ht="50.1" customHeight="1" x14ac:dyDescent="0.15">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x14ac:dyDescent="0.15">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x14ac:dyDescent="0.15">
      <c r="A258" s="491" t="s">
        <v>656</v>
      </c>
      <c r="B258" s="572"/>
      <c r="C258" s="572"/>
      <c r="D258" s="572"/>
      <c r="E258" s="572"/>
      <c r="F258" s="572"/>
      <c r="G258" s="572"/>
      <c r="H258" s="572"/>
      <c r="I258" s="572"/>
      <c r="J258" s="572"/>
      <c r="K258" s="492"/>
      <c r="L258" s="573"/>
      <c r="M258" s="574"/>
      <c r="N258" s="575"/>
      <c r="O258" s="29"/>
      <c r="P258" s="29"/>
      <c r="Q258" s="29"/>
      <c r="R258" s="3"/>
      <c r="S258" s="3"/>
      <c r="T258" s="3"/>
      <c r="U258" s="3"/>
      <c r="V258" s="3"/>
      <c r="W258" s="3"/>
      <c r="X258" s="3"/>
      <c r="Y258" s="3"/>
      <c r="Z258" s="3"/>
      <c r="CP258" s="69" t="s">
        <v>652</v>
      </c>
      <c r="CX258" s="69" t="s">
        <v>653</v>
      </c>
    </row>
    <row r="259" spans="1:128" ht="50.1" customHeight="1" x14ac:dyDescent="0.15">
      <c r="A259" s="491" t="s">
        <v>980</v>
      </c>
      <c r="B259" s="572"/>
      <c r="C259" s="572"/>
      <c r="D259" s="572"/>
      <c r="E259" s="572"/>
      <c r="F259" s="572"/>
      <c r="G259" s="572"/>
      <c r="H259" s="572"/>
      <c r="I259" s="572"/>
      <c r="J259" s="572"/>
      <c r="K259" s="492"/>
      <c r="L259" s="1056"/>
      <c r="M259" s="1057"/>
      <c r="N259" s="1058"/>
      <c r="O259" s="29"/>
      <c r="P259" s="29"/>
      <c r="Q259" s="29"/>
      <c r="R259" s="3"/>
      <c r="S259" s="3"/>
      <c r="T259" s="3"/>
      <c r="U259" s="3"/>
      <c r="V259" s="3"/>
      <c r="W259" s="3"/>
      <c r="X259" s="3"/>
      <c r="Y259" s="3"/>
      <c r="Z259" s="3"/>
    </row>
    <row r="260" spans="1:128" ht="12" customHeight="1" x14ac:dyDescent="0.15">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x14ac:dyDescent="0.15">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x14ac:dyDescent="0.15">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x14ac:dyDescent="0.15">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x14ac:dyDescent="0.15">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x14ac:dyDescent="0.15">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x14ac:dyDescent="0.15">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x14ac:dyDescent="0.15">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x14ac:dyDescent="0.15">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x14ac:dyDescent="0.15">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x14ac:dyDescent="0.15">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x14ac:dyDescent="0.15">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x14ac:dyDescent="0.15">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x14ac:dyDescent="0.15">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x14ac:dyDescent="0.15">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x14ac:dyDescent="0.15">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x14ac:dyDescent="0.15">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x14ac:dyDescent="0.15">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x14ac:dyDescent="0.15">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x14ac:dyDescent="0.15">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x14ac:dyDescent="0.15">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x14ac:dyDescent="0.15">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75" thickBot="1" x14ac:dyDescent="0.2">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x14ac:dyDescent="0.15">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75" thickBot="1" x14ac:dyDescent="0.2">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x14ac:dyDescent="0.15">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x14ac:dyDescent="0.15">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x14ac:dyDescent="0.15">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x14ac:dyDescent="0.15">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x14ac:dyDescent="0.15">
      <c r="A289" s="135"/>
    </row>
    <row r="290" spans="1:16" x14ac:dyDescent="0.15">
      <c r="A290" s="950" t="s">
        <v>667</v>
      </c>
      <c r="B290" s="950"/>
      <c r="C290" s="950"/>
      <c r="D290" s="950"/>
      <c r="E290" s="950"/>
      <c r="F290" s="950"/>
      <c r="G290" s="950"/>
      <c r="H290" s="950"/>
      <c r="I290" s="950"/>
      <c r="J290" s="950"/>
      <c r="K290" s="950"/>
      <c r="L290" s="950"/>
    </row>
    <row r="291" spans="1:16" x14ac:dyDescent="0.15">
      <c r="A291" s="957" t="s">
        <v>668</v>
      </c>
      <c r="B291" s="957"/>
      <c r="C291" s="944"/>
      <c r="D291" s="945"/>
      <c r="E291" s="945"/>
      <c r="F291" s="945"/>
      <c r="G291" s="945"/>
      <c r="H291" s="945"/>
      <c r="I291" s="945"/>
      <c r="J291" s="945"/>
      <c r="K291" s="945"/>
      <c r="L291" s="945"/>
      <c r="M291" s="945"/>
      <c r="N291" s="945"/>
      <c r="O291" s="945"/>
      <c r="P291" s="946"/>
    </row>
    <row r="292" spans="1:16" x14ac:dyDescent="0.15">
      <c r="A292" s="957"/>
      <c r="B292" s="957"/>
      <c r="C292" s="947"/>
      <c r="D292" s="948"/>
      <c r="E292" s="948"/>
      <c r="F292" s="948"/>
      <c r="G292" s="948"/>
      <c r="H292" s="948"/>
      <c r="I292" s="948"/>
      <c r="J292" s="948"/>
      <c r="K292" s="948"/>
      <c r="L292" s="948"/>
      <c r="M292" s="948"/>
      <c r="N292" s="948"/>
      <c r="O292" s="948"/>
      <c r="P292" s="949"/>
    </row>
    <row r="293" spans="1:16" x14ac:dyDescent="0.15">
      <c r="A293" s="957" t="s">
        <v>669</v>
      </c>
      <c r="B293" s="957"/>
      <c r="C293" s="944"/>
      <c r="D293" s="945"/>
      <c r="E293" s="945"/>
      <c r="F293" s="945"/>
      <c r="G293" s="945"/>
      <c r="H293" s="945"/>
      <c r="I293" s="945"/>
      <c r="J293" s="945"/>
      <c r="K293" s="945"/>
      <c r="L293" s="945"/>
      <c r="M293" s="945"/>
      <c r="N293" s="945"/>
      <c r="O293" s="945"/>
      <c r="P293" s="946"/>
    </row>
    <row r="294" spans="1:16" x14ac:dyDescent="0.15">
      <c r="A294" s="957"/>
      <c r="B294" s="957"/>
      <c r="C294" s="947"/>
      <c r="D294" s="948"/>
      <c r="E294" s="948"/>
      <c r="F294" s="948"/>
      <c r="G294" s="948"/>
      <c r="H294" s="948"/>
      <c r="I294" s="948"/>
      <c r="J294" s="948"/>
      <c r="K294" s="948"/>
      <c r="L294" s="948"/>
      <c r="M294" s="948"/>
      <c r="N294" s="948"/>
      <c r="O294" s="948"/>
      <c r="P294" s="949"/>
    </row>
    <row r="295" spans="1:16" x14ac:dyDescent="0.15">
      <c r="A295" s="957" t="s">
        <v>670</v>
      </c>
      <c r="B295" s="957"/>
      <c r="C295" s="944"/>
      <c r="D295" s="945"/>
      <c r="E295" s="945"/>
      <c r="F295" s="945"/>
      <c r="G295" s="945"/>
      <c r="H295" s="945"/>
      <c r="I295" s="945"/>
      <c r="J295" s="945"/>
      <c r="K295" s="945"/>
      <c r="L295" s="945"/>
      <c r="M295" s="945"/>
      <c r="N295" s="945"/>
      <c r="O295" s="945"/>
      <c r="P295" s="946"/>
    </row>
    <row r="296" spans="1:16" x14ac:dyDescent="0.15">
      <c r="A296" s="957"/>
      <c r="B296" s="957"/>
      <c r="C296" s="947"/>
      <c r="D296" s="948"/>
      <c r="E296" s="948"/>
      <c r="F296" s="948"/>
      <c r="G296" s="948"/>
      <c r="H296" s="948"/>
      <c r="I296" s="948"/>
      <c r="J296" s="948"/>
      <c r="K296" s="948"/>
      <c r="L296" s="948"/>
      <c r="M296" s="948"/>
      <c r="N296" s="948"/>
      <c r="O296" s="948"/>
      <c r="P296" s="949"/>
    </row>
    <row r="297" spans="1:16" x14ac:dyDescent="0.15">
      <c r="A297" s="957" t="s">
        <v>671</v>
      </c>
      <c r="B297" s="957"/>
      <c r="C297" s="944"/>
      <c r="D297" s="945"/>
      <c r="E297" s="945"/>
      <c r="F297" s="945"/>
      <c r="G297" s="945"/>
      <c r="H297" s="945"/>
      <c r="I297" s="945"/>
      <c r="J297" s="945"/>
      <c r="K297" s="945"/>
      <c r="L297" s="945"/>
      <c r="M297" s="945"/>
      <c r="N297" s="945"/>
      <c r="O297" s="945"/>
      <c r="P297" s="946"/>
    </row>
    <row r="298" spans="1:16" x14ac:dyDescent="0.15">
      <c r="A298" s="957"/>
      <c r="B298" s="957"/>
      <c r="C298" s="947"/>
      <c r="D298" s="948"/>
      <c r="E298" s="948"/>
      <c r="F298" s="948"/>
      <c r="G298" s="948"/>
      <c r="H298" s="948"/>
      <c r="I298" s="948"/>
      <c r="J298" s="948"/>
      <c r="K298" s="948"/>
      <c r="L298" s="948"/>
      <c r="M298" s="948"/>
      <c r="N298" s="948"/>
      <c r="O298" s="948"/>
      <c r="P298" s="949"/>
    </row>
    <row r="299" spans="1:16" x14ac:dyDescent="0.15">
      <c r="A299" s="957" t="s">
        <v>672</v>
      </c>
      <c r="B299" s="957"/>
      <c r="C299" s="944"/>
      <c r="D299" s="945"/>
      <c r="E299" s="945"/>
      <c r="F299" s="945"/>
      <c r="G299" s="945"/>
      <c r="H299" s="945"/>
      <c r="I299" s="945"/>
      <c r="J299" s="945"/>
      <c r="K299" s="945"/>
      <c r="L299" s="945"/>
      <c r="M299" s="945"/>
      <c r="N299" s="945"/>
      <c r="O299" s="945"/>
      <c r="P299" s="946"/>
    </row>
    <row r="300" spans="1:16" x14ac:dyDescent="0.15">
      <c r="A300" s="957"/>
      <c r="B300" s="957"/>
      <c r="C300" s="947"/>
      <c r="D300" s="948"/>
      <c r="E300" s="948"/>
      <c r="F300" s="948"/>
      <c r="G300" s="948"/>
      <c r="H300" s="948"/>
      <c r="I300" s="948"/>
      <c r="J300" s="948"/>
      <c r="K300" s="948"/>
      <c r="L300" s="948"/>
      <c r="M300" s="948"/>
      <c r="N300" s="948"/>
      <c r="O300" s="948"/>
      <c r="P300" s="949"/>
    </row>
    <row r="301" spans="1:16" x14ac:dyDescent="0.15">
      <c r="A301" s="957" t="s">
        <v>673</v>
      </c>
      <c r="B301" s="957"/>
      <c r="C301" s="944"/>
      <c r="D301" s="945"/>
      <c r="E301" s="945"/>
      <c r="F301" s="945"/>
      <c r="G301" s="945"/>
      <c r="H301" s="945"/>
      <c r="I301" s="945"/>
      <c r="J301" s="945"/>
      <c r="K301" s="945"/>
      <c r="L301" s="945"/>
      <c r="M301" s="945"/>
      <c r="N301" s="945"/>
      <c r="O301" s="945"/>
      <c r="P301" s="946"/>
    </row>
    <row r="302" spans="1:16" x14ac:dyDescent="0.15">
      <c r="A302" s="957"/>
      <c r="B302" s="957"/>
      <c r="C302" s="947"/>
      <c r="D302" s="948"/>
      <c r="E302" s="948"/>
      <c r="F302" s="948"/>
      <c r="G302" s="948"/>
      <c r="H302" s="948"/>
      <c r="I302" s="948"/>
      <c r="J302" s="948"/>
      <c r="K302" s="948"/>
      <c r="L302" s="948"/>
      <c r="M302" s="948"/>
      <c r="N302" s="948"/>
      <c r="O302" s="948"/>
      <c r="P302" s="949"/>
    </row>
    <row r="303" spans="1:16" x14ac:dyDescent="0.15">
      <c r="A303" s="135"/>
    </row>
    <row r="304" spans="1:16" ht="12" customHeight="1" x14ac:dyDescent="0.15">
      <c r="A304" s="958" t="s">
        <v>674</v>
      </c>
      <c r="B304" s="958"/>
      <c r="C304" s="958"/>
      <c r="D304" s="958"/>
      <c r="E304" s="958"/>
      <c r="F304" s="958"/>
      <c r="G304" s="958"/>
    </row>
    <row r="305" spans="1:19" ht="12" customHeight="1" x14ac:dyDescent="0.15">
      <c r="A305" s="958"/>
      <c r="B305" s="958"/>
      <c r="C305" s="958"/>
      <c r="D305" s="958"/>
      <c r="E305" s="958"/>
      <c r="F305" s="958"/>
      <c r="G305" s="958"/>
    </row>
    <row r="306" spans="1:19" ht="12" customHeight="1" x14ac:dyDescent="0.15">
      <c r="A306" s="959" t="s">
        <v>675</v>
      </c>
      <c r="B306" s="959"/>
      <c r="C306" s="959"/>
      <c r="D306" s="959"/>
    </row>
    <row r="307" spans="1:19" ht="12" customHeight="1" x14ac:dyDescent="0.15">
      <c r="A307" s="959"/>
      <c r="B307" s="959"/>
      <c r="C307" s="959"/>
      <c r="D307" s="959"/>
    </row>
    <row r="308" spans="1:19" ht="20.100000000000001" customHeight="1" x14ac:dyDescent="0.15">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x14ac:dyDescent="0.15">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x14ac:dyDescent="0.15">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x14ac:dyDescent="0.15">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x14ac:dyDescent="0.15">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x14ac:dyDescent="0.15">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x14ac:dyDescent="0.15">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x14ac:dyDescent="0.15">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x14ac:dyDescent="0.15">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x14ac:dyDescent="0.15">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x14ac:dyDescent="0.15">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x14ac:dyDescent="0.15">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x14ac:dyDescent="0.15">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x14ac:dyDescent="0.15">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x14ac:dyDescent="0.15">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x14ac:dyDescent="0.15">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x14ac:dyDescent="0.15">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x14ac:dyDescent="0.15">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x14ac:dyDescent="0.15">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x14ac:dyDescent="0.15">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x14ac:dyDescent="0.15">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233" customFormat="1" ht="15" customHeight="1" x14ac:dyDescent="0.15">
      <c r="A329" s="997" t="s">
        <v>688</v>
      </c>
      <c r="B329" s="997"/>
      <c r="C329" s="997"/>
      <c r="D329" s="997"/>
      <c r="E329" s="997"/>
      <c r="F329" s="997"/>
    </row>
    <row r="330" spans="1:128" s="233" customFormat="1" ht="15" customHeight="1" x14ac:dyDescent="0.15">
      <c r="A330" s="998"/>
      <c r="B330" s="998"/>
      <c r="C330" s="998"/>
      <c r="D330" s="998"/>
      <c r="E330" s="998"/>
      <c r="F330" s="998"/>
    </row>
    <row r="331" spans="1:128" s="233" customFormat="1" ht="15" customHeight="1" x14ac:dyDescent="0.15">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233" customFormat="1" ht="15" customHeight="1" x14ac:dyDescent="0.15">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233" customFormat="1" ht="15" customHeight="1" x14ac:dyDescent="0.15">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233" customFormat="1" ht="15" customHeight="1" x14ac:dyDescent="0.15">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233" customFormat="1" ht="15" customHeight="1" x14ac:dyDescent="0.15">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233" customFormat="1" ht="15" customHeight="1" x14ac:dyDescent="0.15">
      <c r="A336" s="990"/>
      <c r="B336" s="990"/>
      <c r="C336" s="990"/>
      <c r="D336" s="990"/>
      <c r="E336" s="977"/>
      <c r="F336" s="977"/>
      <c r="G336" s="981"/>
      <c r="H336" s="982"/>
      <c r="I336" s="982"/>
      <c r="J336" s="982"/>
      <c r="K336" s="982"/>
      <c r="L336" s="982"/>
      <c r="M336" s="982"/>
      <c r="N336" s="982"/>
      <c r="O336" s="982"/>
      <c r="P336" s="982"/>
      <c r="Q336" s="982"/>
      <c r="R336" s="982"/>
      <c r="S336" s="983"/>
    </row>
    <row r="337" spans="1:26" s="233" customFormat="1" ht="15" customHeight="1" x14ac:dyDescent="0.15">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x14ac:dyDescent="0.15">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x14ac:dyDescent="0.15">
      <c r="A340" s="958" t="s">
        <v>696</v>
      </c>
      <c r="B340" s="958"/>
      <c r="C340" s="958"/>
      <c r="D340" s="958"/>
      <c r="E340" s="958"/>
      <c r="F340" s="958"/>
      <c r="G340" s="958"/>
    </row>
    <row r="341" spans="1:26" ht="12" customHeight="1" x14ac:dyDescent="0.15">
      <c r="A341" s="976"/>
      <c r="B341" s="976"/>
      <c r="C341" s="976"/>
      <c r="D341" s="976"/>
      <c r="E341" s="976"/>
      <c r="F341" s="976"/>
      <c r="G341" s="976"/>
    </row>
    <row r="342" spans="1:26" ht="12" customHeight="1" x14ac:dyDescent="0.15">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x14ac:dyDescent="0.15">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x14ac:dyDescent="0.15">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x14ac:dyDescent="0.15">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x14ac:dyDescent="0.15">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x14ac:dyDescent="0.15">
      <c r="A347" s="137"/>
      <c r="B347" s="973"/>
      <c r="C347" s="974"/>
      <c r="D347" s="975"/>
      <c r="E347" s="947"/>
      <c r="F347" s="948"/>
      <c r="G347" s="948"/>
      <c r="H347" s="948"/>
      <c r="I347" s="948"/>
      <c r="J347" s="948"/>
      <c r="K347" s="948"/>
      <c r="L347" s="948"/>
      <c r="M347" s="948"/>
      <c r="N347" s="948"/>
      <c r="O347" s="948"/>
      <c r="P347" s="948"/>
      <c r="Q347" s="948"/>
      <c r="R347" s="948"/>
      <c r="S347" s="949"/>
    </row>
    <row r="348" spans="1:26" x14ac:dyDescent="0.15">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x14ac:dyDescent="0.15">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x14ac:dyDescent="0.15">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x14ac:dyDescent="0.15">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x14ac:dyDescent="0.15">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x14ac:dyDescent="0.15">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x14ac:dyDescent="0.15">
      <c r="A355" s="138" t="s">
        <v>701</v>
      </c>
    </row>
    <row r="356" spans="1:19" x14ac:dyDescent="0.15">
      <c r="A356" s="69" t="s">
        <v>702</v>
      </c>
    </row>
  </sheetData>
  <sheetProtection algorithmName="SHA-512" hashValue="wrx438UZkecaTDsKQ6JDu5+qmksSIxPTNqMQi/Mkq04/Vs2WtUguwd77K92RMDaXTpiJywol1cWegXsvZtXVlw==" saltValue="nmxGIcmzoStT2RrGqOhvsw==" spinCount="100000" sheet="1" formatCells="0" formatRows="0" insertRows="0" selectLockedCells="1"/>
  <mergeCells count="733">
    <mergeCell ref="A40:R40"/>
    <mergeCell ref="A38:R38"/>
    <mergeCell ref="A41:R41"/>
    <mergeCell ref="AA127:AC132"/>
    <mergeCell ref="AA133:AC138"/>
    <mergeCell ref="AA139:AC144"/>
    <mergeCell ref="AA145:AC150"/>
    <mergeCell ref="AA77:AC78"/>
    <mergeCell ref="AA79:AC84"/>
    <mergeCell ref="AA85:AC90"/>
    <mergeCell ref="AA91:AC96"/>
    <mergeCell ref="AA97:AC102"/>
    <mergeCell ref="AA103:AC108"/>
    <mergeCell ref="AA109:AC114"/>
    <mergeCell ref="AA115:AC120"/>
    <mergeCell ref="AA121:AC126"/>
    <mergeCell ref="V145:Z150"/>
    <mergeCell ref="Q146:R146"/>
    <mergeCell ref="S146:T146"/>
    <mergeCell ref="Q147:R147"/>
    <mergeCell ref="S147:T147"/>
    <mergeCell ref="Q148:R148"/>
    <mergeCell ref="S142:T142"/>
    <mergeCell ref="Q144:R144"/>
    <mergeCell ref="AA151:AC156"/>
    <mergeCell ref="AA157:AC162"/>
    <mergeCell ref="AA163:AC168"/>
    <mergeCell ref="N169:AC170"/>
    <mergeCell ref="S162:T162"/>
    <mergeCell ref="A163:A168"/>
    <mergeCell ref="B163:F168"/>
    <mergeCell ref="G163:K168"/>
    <mergeCell ref="L163:M167"/>
    <mergeCell ref="N163:N168"/>
    <mergeCell ref="O163:O168"/>
    <mergeCell ref="P163:P168"/>
    <mergeCell ref="Q163:R163"/>
    <mergeCell ref="S163:T163"/>
    <mergeCell ref="A157:A162"/>
    <mergeCell ref="B157:F162"/>
    <mergeCell ref="G157:K162"/>
    <mergeCell ref="L157:M161"/>
    <mergeCell ref="N157:N162"/>
    <mergeCell ref="O157:O162"/>
    <mergeCell ref="P157:P162"/>
    <mergeCell ref="Q157:R157"/>
    <mergeCell ref="S157:T157"/>
    <mergeCell ref="V151:Z156"/>
    <mergeCell ref="O1:R1"/>
    <mergeCell ref="O2:R2"/>
    <mergeCell ref="O3:R3"/>
    <mergeCell ref="V163:Z168"/>
    <mergeCell ref="Q164:R164"/>
    <mergeCell ref="S164:T164"/>
    <mergeCell ref="Q165:R165"/>
    <mergeCell ref="S165:T165"/>
    <mergeCell ref="Q166:R166"/>
    <mergeCell ref="S166:T166"/>
    <mergeCell ref="Q167:R167"/>
    <mergeCell ref="S167:T167"/>
    <mergeCell ref="Q168:R168"/>
    <mergeCell ref="S168:T168"/>
    <mergeCell ref="V157:Z162"/>
    <mergeCell ref="Q158:R158"/>
    <mergeCell ref="S158:T158"/>
    <mergeCell ref="Q159:R159"/>
    <mergeCell ref="S159:T159"/>
    <mergeCell ref="Q160:R160"/>
    <mergeCell ref="S160:T160"/>
    <mergeCell ref="Q161:R161"/>
    <mergeCell ref="S161:T161"/>
    <mergeCell ref="Q162:R162"/>
    <mergeCell ref="S152:T152"/>
    <mergeCell ref="Q153:R153"/>
    <mergeCell ref="S153:T153"/>
    <mergeCell ref="Q154:R154"/>
    <mergeCell ref="S154:T154"/>
    <mergeCell ref="Q155:R155"/>
    <mergeCell ref="S155:T155"/>
    <mergeCell ref="Q156:R156"/>
    <mergeCell ref="S156:T156"/>
    <mergeCell ref="S151:T151"/>
    <mergeCell ref="A145:A150"/>
    <mergeCell ref="B145:F150"/>
    <mergeCell ref="G145:K150"/>
    <mergeCell ref="L145:M149"/>
    <mergeCell ref="N145:N150"/>
    <mergeCell ref="O145:O150"/>
    <mergeCell ref="P145:P150"/>
    <mergeCell ref="Q145:R145"/>
    <mergeCell ref="S145:T145"/>
    <mergeCell ref="S148:T148"/>
    <mergeCell ref="Q149:R149"/>
    <mergeCell ref="Q150:R150"/>
    <mergeCell ref="S150:T150"/>
    <mergeCell ref="S149:T149"/>
    <mergeCell ref="S95:T95"/>
    <mergeCell ref="S96:T96"/>
    <mergeCell ref="Q95:R95"/>
    <mergeCell ref="O121:O126"/>
    <mergeCell ref="P121:P126"/>
    <mergeCell ref="O127:O132"/>
    <mergeCell ref="P127:P132"/>
    <mergeCell ref="O133:O138"/>
    <mergeCell ref="P133:P138"/>
    <mergeCell ref="S128:T128"/>
    <mergeCell ref="S129:T129"/>
    <mergeCell ref="S130:T130"/>
    <mergeCell ref="Q127:R127"/>
    <mergeCell ref="S126:T126"/>
    <mergeCell ref="S121:T121"/>
    <mergeCell ref="S122:T122"/>
    <mergeCell ref="S123:T123"/>
    <mergeCell ref="S124:T124"/>
    <mergeCell ref="S125:T125"/>
    <mergeCell ref="Q121:R121"/>
    <mergeCell ref="Q122:R122"/>
    <mergeCell ref="Q123:R123"/>
    <mergeCell ref="Q124:R124"/>
    <mergeCell ref="Q96:R96"/>
    <mergeCell ref="S90:T90"/>
    <mergeCell ref="Q92:R92"/>
    <mergeCell ref="Q93:R93"/>
    <mergeCell ref="Q94:R94"/>
    <mergeCell ref="Q90:R90"/>
    <mergeCell ref="S91:T91"/>
    <mergeCell ref="S92:T92"/>
    <mergeCell ref="S93:T93"/>
    <mergeCell ref="S94:T94"/>
    <mergeCell ref="Q91:R91"/>
    <mergeCell ref="V85:Z90"/>
    <mergeCell ref="V91:Z96"/>
    <mergeCell ref="V97:Z102"/>
    <mergeCell ref="V103:Z108"/>
    <mergeCell ref="V109:Z114"/>
    <mergeCell ref="V115:Z120"/>
    <mergeCell ref="V121:Z126"/>
    <mergeCell ref="V127:Z132"/>
    <mergeCell ref="V133:Z138"/>
    <mergeCell ref="O79:O84"/>
    <mergeCell ref="P79:P84"/>
    <mergeCell ref="O85:O90"/>
    <mergeCell ref="P85:P90"/>
    <mergeCell ref="O91:O96"/>
    <mergeCell ref="P91:P96"/>
    <mergeCell ref="O97:O102"/>
    <mergeCell ref="P97:P102"/>
    <mergeCell ref="O103:O108"/>
    <mergeCell ref="P103:P108"/>
    <mergeCell ref="S85:T85"/>
    <mergeCell ref="S86:T86"/>
    <mergeCell ref="S87:T87"/>
    <mergeCell ref="S88:T88"/>
    <mergeCell ref="S89:T89"/>
    <mergeCell ref="Q85:R85"/>
    <mergeCell ref="Q86:R86"/>
    <mergeCell ref="Q87:R87"/>
    <mergeCell ref="Q88:R88"/>
    <mergeCell ref="Q89:R89"/>
    <mergeCell ref="A5:R5"/>
    <mergeCell ref="A7:B7"/>
    <mergeCell ref="C7:R7"/>
    <mergeCell ref="A8:B8"/>
    <mergeCell ref="C8:M8"/>
    <mergeCell ref="N8:O8"/>
    <mergeCell ref="P8:R8"/>
    <mergeCell ref="M14:N14"/>
    <mergeCell ref="A9:B9"/>
    <mergeCell ref="C9:I9"/>
    <mergeCell ref="J9:K9"/>
    <mergeCell ref="L9:R9"/>
    <mergeCell ref="A13:D13"/>
    <mergeCell ref="E13:R13"/>
    <mergeCell ref="P14:R14"/>
    <mergeCell ref="A15:D18"/>
    <mergeCell ref="F15:H15"/>
    <mergeCell ref="E16:E18"/>
    <mergeCell ref="F16:H16"/>
    <mergeCell ref="F17:H17"/>
    <mergeCell ref="F18:H18"/>
    <mergeCell ref="A14:D14"/>
    <mergeCell ref="I14:L14"/>
    <mergeCell ref="N25:O25"/>
    <mergeCell ref="A21:D21"/>
    <mergeCell ref="M21:R21"/>
    <mergeCell ref="A22:D22"/>
    <mergeCell ref="E22:G22"/>
    <mergeCell ref="I22:L22"/>
    <mergeCell ref="M22:N22"/>
    <mergeCell ref="O22:R22"/>
    <mergeCell ref="F25:G25"/>
    <mergeCell ref="F14:H14"/>
    <mergeCell ref="I15:L16"/>
    <mergeCell ref="M15:R16"/>
    <mergeCell ref="A19:D20"/>
    <mergeCell ref="E21:H21"/>
    <mergeCell ref="A28:D29"/>
    <mergeCell ref="E28:I28"/>
    <mergeCell ref="J28:N28"/>
    <mergeCell ref="O28:R28"/>
    <mergeCell ref="E29:I29"/>
    <mergeCell ref="J29:N29"/>
    <mergeCell ref="O29:R29"/>
    <mergeCell ref="P25:R25"/>
    <mergeCell ref="A26:D27"/>
    <mergeCell ref="E26:I26"/>
    <mergeCell ref="J26:N26"/>
    <mergeCell ref="O26:R26"/>
    <mergeCell ref="E27:I27"/>
    <mergeCell ref="J27:N27"/>
    <mergeCell ref="O27:R27"/>
    <mergeCell ref="A23:D25"/>
    <mergeCell ref="F23:G23"/>
    <mergeCell ref="I23:L25"/>
    <mergeCell ref="N23:O23"/>
    <mergeCell ref="P23:R23"/>
    <mergeCell ref="F24:G24"/>
    <mergeCell ref="N24:O24"/>
    <mergeCell ref="P24:R24"/>
    <mergeCell ref="A30:D30"/>
    <mergeCell ref="E30:R30"/>
    <mergeCell ref="A31:D36"/>
    <mergeCell ref="E31:G31"/>
    <mergeCell ref="H31:J31"/>
    <mergeCell ref="K31:M31"/>
    <mergeCell ref="N31:P31"/>
    <mergeCell ref="Q31:R36"/>
    <mergeCell ref="E32:G32"/>
    <mergeCell ref="H32:J32"/>
    <mergeCell ref="E35:H35"/>
    <mergeCell ref="I35:L35"/>
    <mergeCell ref="M35:P35"/>
    <mergeCell ref="E36:H36"/>
    <mergeCell ref="I36:L36"/>
    <mergeCell ref="M36:P36"/>
    <mergeCell ref="K32:M32"/>
    <mergeCell ref="N32:P32"/>
    <mergeCell ref="E33:H33"/>
    <mergeCell ref="I33:L33"/>
    <mergeCell ref="M33:P33"/>
    <mergeCell ref="E34:H34"/>
    <mergeCell ref="I34:L34"/>
    <mergeCell ref="M34:P34"/>
    <mergeCell ref="A77:A78"/>
    <mergeCell ref="B77:F78"/>
    <mergeCell ref="G77:K78"/>
    <mergeCell ref="L77:M78"/>
    <mergeCell ref="N77:N78"/>
    <mergeCell ref="A37:D37"/>
    <mergeCell ref="E37:R37"/>
    <mergeCell ref="A42:R44"/>
    <mergeCell ref="A45:R45"/>
    <mergeCell ref="O77:O78"/>
    <mergeCell ref="P77:P78"/>
    <mergeCell ref="Q77:U77"/>
    <mergeCell ref="Q78:R78"/>
    <mergeCell ref="A64:D65"/>
    <mergeCell ref="E64:R64"/>
    <mergeCell ref="F65:R65"/>
    <mergeCell ref="I73:J73"/>
    <mergeCell ref="K73:R73"/>
    <mergeCell ref="A66:D67"/>
    <mergeCell ref="E66:R66"/>
    <mergeCell ref="E67:R67"/>
    <mergeCell ref="A68:D72"/>
    <mergeCell ref="E68:R68"/>
    <mergeCell ref="E50:R51"/>
    <mergeCell ref="S78:T78"/>
    <mergeCell ref="V77:Z78"/>
    <mergeCell ref="S79:T79"/>
    <mergeCell ref="S80:T80"/>
    <mergeCell ref="S81:T81"/>
    <mergeCell ref="S82:T82"/>
    <mergeCell ref="Q79:R79"/>
    <mergeCell ref="S83:T83"/>
    <mergeCell ref="S84:T84"/>
    <mergeCell ref="Q83:R83"/>
    <mergeCell ref="Q84:R84"/>
    <mergeCell ref="V79:Z84"/>
    <mergeCell ref="Q80:R80"/>
    <mergeCell ref="Q81:R81"/>
    <mergeCell ref="Q82:R82"/>
    <mergeCell ref="A85:A90"/>
    <mergeCell ref="B85:F90"/>
    <mergeCell ref="G85:K90"/>
    <mergeCell ref="L85:M89"/>
    <mergeCell ref="N85:N90"/>
    <mergeCell ref="A79:A84"/>
    <mergeCell ref="B79:F84"/>
    <mergeCell ref="G79:K84"/>
    <mergeCell ref="L79:M83"/>
    <mergeCell ref="N79:N84"/>
    <mergeCell ref="A97:A102"/>
    <mergeCell ref="B97:F102"/>
    <mergeCell ref="G97:K102"/>
    <mergeCell ref="L97:M101"/>
    <mergeCell ref="N97:N102"/>
    <mergeCell ref="A91:A96"/>
    <mergeCell ref="B91:F96"/>
    <mergeCell ref="G91:K96"/>
    <mergeCell ref="L91:M95"/>
    <mergeCell ref="N91:N96"/>
    <mergeCell ref="S97:T97"/>
    <mergeCell ref="S98:T98"/>
    <mergeCell ref="S99:T99"/>
    <mergeCell ref="S100:T100"/>
    <mergeCell ref="S101:T101"/>
    <mergeCell ref="Q97:R97"/>
    <mergeCell ref="Q98:R98"/>
    <mergeCell ref="Q99:R99"/>
    <mergeCell ref="Q100:R100"/>
    <mergeCell ref="S102:T102"/>
    <mergeCell ref="Q104:R104"/>
    <mergeCell ref="Q105:R105"/>
    <mergeCell ref="Q106:R106"/>
    <mergeCell ref="Q101:R101"/>
    <mergeCell ref="Q102:R102"/>
    <mergeCell ref="S103:T103"/>
    <mergeCell ref="S104:T104"/>
    <mergeCell ref="S105:T105"/>
    <mergeCell ref="S106:T106"/>
    <mergeCell ref="Q103:R103"/>
    <mergeCell ref="S107:T107"/>
    <mergeCell ref="S108:T108"/>
    <mergeCell ref="Q107:R107"/>
    <mergeCell ref="Q108:R108"/>
    <mergeCell ref="A109:A114"/>
    <mergeCell ref="B109:F114"/>
    <mergeCell ref="G109:K114"/>
    <mergeCell ref="L109:M113"/>
    <mergeCell ref="N109:N114"/>
    <mergeCell ref="A103:A108"/>
    <mergeCell ref="B103:F108"/>
    <mergeCell ref="G103:K108"/>
    <mergeCell ref="L103:M107"/>
    <mergeCell ref="N103:N108"/>
    <mergeCell ref="S109:T109"/>
    <mergeCell ref="S110:T110"/>
    <mergeCell ref="S111:T111"/>
    <mergeCell ref="S112:T112"/>
    <mergeCell ref="S113:T113"/>
    <mergeCell ref="Q109:R109"/>
    <mergeCell ref="Q110:R110"/>
    <mergeCell ref="Q111:R111"/>
    <mergeCell ref="Q112:R112"/>
    <mergeCell ref="S114:T114"/>
    <mergeCell ref="S117:T117"/>
    <mergeCell ref="S118:T118"/>
    <mergeCell ref="Q115:R115"/>
    <mergeCell ref="O115:O120"/>
    <mergeCell ref="P115:P120"/>
    <mergeCell ref="S119:T119"/>
    <mergeCell ref="S120:T120"/>
    <mergeCell ref="Q119:R119"/>
    <mergeCell ref="Q120:R120"/>
    <mergeCell ref="E55:O55"/>
    <mergeCell ref="P55:R55"/>
    <mergeCell ref="E56:R56"/>
    <mergeCell ref="F57:R57"/>
    <mergeCell ref="S127:T127"/>
    <mergeCell ref="A121:A126"/>
    <mergeCell ref="B121:F126"/>
    <mergeCell ref="G121:K126"/>
    <mergeCell ref="L121:M125"/>
    <mergeCell ref="N121:N126"/>
    <mergeCell ref="A115:A120"/>
    <mergeCell ref="B115:F120"/>
    <mergeCell ref="G115:K120"/>
    <mergeCell ref="L115:M119"/>
    <mergeCell ref="N115:N120"/>
    <mergeCell ref="O109:O114"/>
    <mergeCell ref="P109:P114"/>
    <mergeCell ref="Q116:R116"/>
    <mergeCell ref="Q117:R117"/>
    <mergeCell ref="Q118:R118"/>
    <mergeCell ref="Q113:R113"/>
    <mergeCell ref="Q114:R114"/>
    <mergeCell ref="S115:T115"/>
    <mergeCell ref="S116:T116"/>
    <mergeCell ref="A169:K170"/>
    <mergeCell ref="L169:M169"/>
    <mergeCell ref="L170:M170"/>
    <mergeCell ref="Q133:R133"/>
    <mergeCell ref="Q134:R134"/>
    <mergeCell ref="Q135:R135"/>
    <mergeCell ref="Q136:R136"/>
    <mergeCell ref="A127:A132"/>
    <mergeCell ref="B127:F132"/>
    <mergeCell ref="Q143:R143"/>
    <mergeCell ref="A151:A156"/>
    <mergeCell ref="B151:F156"/>
    <mergeCell ref="G151:K156"/>
    <mergeCell ref="L151:M155"/>
    <mergeCell ref="N151:N156"/>
    <mergeCell ref="O151:O156"/>
    <mergeCell ref="P151:P156"/>
    <mergeCell ref="Q151:R151"/>
    <mergeCell ref="G139:K144"/>
    <mergeCell ref="L139:M143"/>
    <mergeCell ref="N139:N144"/>
    <mergeCell ref="O139:O144"/>
    <mergeCell ref="P139:P144"/>
    <mergeCell ref="Q152:R152"/>
    <mergeCell ref="V139:Z144"/>
    <mergeCell ref="Q140:R140"/>
    <mergeCell ref="S140:T140"/>
    <mergeCell ref="Q141:R141"/>
    <mergeCell ref="S141:T141"/>
    <mergeCell ref="Q142:R142"/>
    <mergeCell ref="S131:T131"/>
    <mergeCell ref="S132:T132"/>
    <mergeCell ref="Q131:R131"/>
    <mergeCell ref="Q132:R132"/>
    <mergeCell ref="S143:T143"/>
    <mergeCell ref="S144:T144"/>
    <mergeCell ref="Q139:R139"/>
    <mergeCell ref="S139:T139"/>
    <mergeCell ref="A47:C48"/>
    <mergeCell ref="D47:R48"/>
    <mergeCell ref="A50:D54"/>
    <mergeCell ref="F52:R52"/>
    <mergeCell ref="A49:R49"/>
    <mergeCell ref="A133:A138"/>
    <mergeCell ref="B133:F138"/>
    <mergeCell ref="G133:K138"/>
    <mergeCell ref="L133:M137"/>
    <mergeCell ref="N133:N138"/>
    <mergeCell ref="E72:R72"/>
    <mergeCell ref="A73:D73"/>
    <mergeCell ref="E73:H73"/>
    <mergeCell ref="F54:R54"/>
    <mergeCell ref="E53:R53"/>
    <mergeCell ref="Q125:R125"/>
    <mergeCell ref="Q126:R126"/>
    <mergeCell ref="E69:G69"/>
    <mergeCell ref="H69:R69"/>
    <mergeCell ref="E70:R70"/>
    <mergeCell ref="E71:G71"/>
    <mergeCell ref="H71:R71"/>
    <mergeCell ref="A76:Z76"/>
    <mergeCell ref="A55:D61"/>
    <mergeCell ref="A177:D177"/>
    <mergeCell ref="E177:R177"/>
    <mergeCell ref="A178:D178"/>
    <mergeCell ref="E178:R178"/>
    <mergeCell ref="A179:O179"/>
    <mergeCell ref="A180:D181"/>
    <mergeCell ref="E180:E181"/>
    <mergeCell ref="A171:Z174"/>
    <mergeCell ref="G127:K132"/>
    <mergeCell ref="L127:M131"/>
    <mergeCell ref="N127:N132"/>
    <mergeCell ref="S133:T133"/>
    <mergeCell ref="S134:T134"/>
    <mergeCell ref="S135:T135"/>
    <mergeCell ref="S136:T136"/>
    <mergeCell ref="S137:T137"/>
    <mergeCell ref="Q137:R137"/>
    <mergeCell ref="Q138:R138"/>
    <mergeCell ref="Q128:R128"/>
    <mergeCell ref="Q129:R129"/>
    <mergeCell ref="Q130:R130"/>
    <mergeCell ref="S138:T138"/>
    <mergeCell ref="A139:A144"/>
    <mergeCell ref="B139:F144"/>
    <mergeCell ref="E190:R190"/>
    <mergeCell ref="A191:D193"/>
    <mergeCell ref="E191:F191"/>
    <mergeCell ref="G191:H191"/>
    <mergeCell ref="I191:J191"/>
    <mergeCell ref="K191:N191"/>
    <mergeCell ref="O191:P191"/>
    <mergeCell ref="A188:D190"/>
    <mergeCell ref="E188:F188"/>
    <mergeCell ref="G188:H188"/>
    <mergeCell ref="I188:J188"/>
    <mergeCell ref="K188:N188"/>
    <mergeCell ref="Q191:R191"/>
    <mergeCell ref="E192:R192"/>
    <mergeCell ref="E193:R193"/>
    <mergeCell ref="A184:D184"/>
    <mergeCell ref="E184:R184"/>
    <mergeCell ref="A185:D185"/>
    <mergeCell ref="E185:R185"/>
    <mergeCell ref="A186:D186"/>
    <mergeCell ref="E186:G186"/>
    <mergeCell ref="H186:I186"/>
    <mergeCell ref="J186:R186"/>
    <mergeCell ref="E189:R189"/>
    <mergeCell ref="A194:D194"/>
    <mergeCell ref="E194:R194"/>
    <mergeCell ref="A214:R215"/>
    <mergeCell ref="A216:D216"/>
    <mergeCell ref="E216:R216"/>
    <mergeCell ref="A217:D217"/>
    <mergeCell ref="E217:R217"/>
    <mergeCell ref="A218:D218"/>
    <mergeCell ref="E218:R218"/>
    <mergeCell ref="E209:G209"/>
    <mergeCell ref="H209:R209"/>
    <mergeCell ref="A210:D211"/>
    <mergeCell ref="E211:R211"/>
    <mergeCell ref="E210:R210"/>
    <mergeCell ref="A206:D206"/>
    <mergeCell ref="E206:H206"/>
    <mergeCell ref="I206:J206"/>
    <mergeCell ref="K206:R206"/>
    <mergeCell ref="A207:B209"/>
    <mergeCell ref="C207:D207"/>
    <mergeCell ref="E207:R207"/>
    <mergeCell ref="C208:D209"/>
    <mergeCell ref="E208:G208"/>
    <mergeCell ref="H208:R208"/>
    <mergeCell ref="A226:D226"/>
    <mergeCell ref="E226:R226"/>
    <mergeCell ref="A227:D227"/>
    <mergeCell ref="E227:F227"/>
    <mergeCell ref="G227:H227"/>
    <mergeCell ref="J227:R227"/>
    <mergeCell ref="A219:D219"/>
    <mergeCell ref="E219:R219"/>
    <mergeCell ref="A220:D220"/>
    <mergeCell ref="E220:R220"/>
    <mergeCell ref="B221:R221"/>
    <mergeCell ref="B222:R222"/>
    <mergeCell ref="A231:D231"/>
    <mergeCell ref="E231:R231"/>
    <mergeCell ref="B232:R232"/>
    <mergeCell ref="A235:A236"/>
    <mergeCell ref="B235:D236"/>
    <mergeCell ref="E235:J236"/>
    <mergeCell ref="K235:R236"/>
    <mergeCell ref="A228:D228"/>
    <mergeCell ref="E228:R228"/>
    <mergeCell ref="A229:D229"/>
    <mergeCell ref="E229:R229"/>
    <mergeCell ref="A230:D230"/>
    <mergeCell ref="E230:R230"/>
    <mergeCell ref="A239:A240"/>
    <mergeCell ref="B239:D240"/>
    <mergeCell ref="E239:J240"/>
    <mergeCell ref="K239:R240"/>
    <mergeCell ref="B241:D241"/>
    <mergeCell ref="E241:J241"/>
    <mergeCell ref="K241:R241"/>
    <mergeCell ref="B237:D237"/>
    <mergeCell ref="E237:J237"/>
    <mergeCell ref="K237:R237"/>
    <mergeCell ref="B238:D238"/>
    <mergeCell ref="E238:J238"/>
    <mergeCell ref="K238:R238"/>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8:D248"/>
    <mergeCell ref="E248:J248"/>
    <mergeCell ref="K248:R248"/>
    <mergeCell ref="B249:D249"/>
    <mergeCell ref="E249:J249"/>
    <mergeCell ref="K249:R249"/>
    <mergeCell ref="B246:D246"/>
    <mergeCell ref="E246:J246"/>
    <mergeCell ref="K246:R246"/>
    <mergeCell ref="B247:D247"/>
    <mergeCell ref="E247:J247"/>
    <mergeCell ref="K247:R247"/>
    <mergeCell ref="A253:N253"/>
    <mergeCell ref="A254:K254"/>
    <mergeCell ref="L254:N254"/>
    <mergeCell ref="A255:K255"/>
    <mergeCell ref="L255:N255"/>
    <mergeCell ref="B250:D250"/>
    <mergeCell ref="E250:J250"/>
    <mergeCell ref="K250:R250"/>
    <mergeCell ref="A260:E261"/>
    <mergeCell ref="A259:K259"/>
    <mergeCell ref="L259:N259"/>
    <mergeCell ref="A266:C266"/>
    <mergeCell ref="A267:C268"/>
    <mergeCell ref="A269:A270"/>
    <mergeCell ref="B269:D270"/>
    <mergeCell ref="E269:G270"/>
    <mergeCell ref="A256:K256"/>
    <mergeCell ref="L256:N256"/>
    <mergeCell ref="A257:K257"/>
    <mergeCell ref="L257:N257"/>
    <mergeCell ref="A258:K258"/>
    <mergeCell ref="L258:N258"/>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A283:A284"/>
    <mergeCell ref="B283:D284"/>
    <mergeCell ref="E283:G284"/>
    <mergeCell ref="H283:J284"/>
    <mergeCell ref="K283:M284"/>
    <mergeCell ref="N283:P284"/>
    <mergeCell ref="A281:A282"/>
    <mergeCell ref="B281:D282"/>
    <mergeCell ref="E281:G282"/>
    <mergeCell ref="H281:J282"/>
    <mergeCell ref="K281:M282"/>
    <mergeCell ref="N281:P282"/>
    <mergeCell ref="A314:D315"/>
    <mergeCell ref="E314:S315"/>
    <mergeCell ref="A316:D317"/>
    <mergeCell ref="E316:S317"/>
    <mergeCell ref="A318:D319"/>
    <mergeCell ref="E318:S319"/>
    <mergeCell ref="G335:S336"/>
    <mergeCell ref="N333:S334"/>
    <mergeCell ref="E334:F334"/>
    <mergeCell ref="G334:M334"/>
    <mergeCell ref="E335:F336"/>
    <mergeCell ref="A329:F330"/>
    <mergeCell ref="A331:D334"/>
    <mergeCell ref="E331:F331"/>
    <mergeCell ref="G331:M331"/>
    <mergeCell ref="N331:S332"/>
    <mergeCell ref="E332:F333"/>
    <mergeCell ref="G332:M333"/>
    <mergeCell ref="A320:D321"/>
    <mergeCell ref="E320:S321"/>
    <mergeCell ref="A322:D323"/>
    <mergeCell ref="E322:S323"/>
    <mergeCell ref="A324:D325"/>
    <mergeCell ref="E324:S325"/>
    <mergeCell ref="A326:XFD326"/>
    <mergeCell ref="A327:S327"/>
    <mergeCell ref="A328:S328"/>
    <mergeCell ref="A348:D350"/>
    <mergeCell ref="E348:S350"/>
    <mergeCell ref="B351:D353"/>
    <mergeCell ref="E351:S353"/>
    <mergeCell ref="A340:G341"/>
    <mergeCell ref="A342:D344"/>
    <mergeCell ref="E342:S344"/>
    <mergeCell ref="E337:F338"/>
    <mergeCell ref="G337:M338"/>
    <mergeCell ref="N337:S338"/>
    <mergeCell ref="A335:D338"/>
    <mergeCell ref="T342:Z345"/>
    <mergeCell ref="B345:D347"/>
    <mergeCell ref="E345:S347"/>
    <mergeCell ref="E312:S313"/>
    <mergeCell ref="E310:S311"/>
    <mergeCell ref="E308:S309"/>
    <mergeCell ref="C297:P298"/>
    <mergeCell ref="C295:P296"/>
    <mergeCell ref="C293:P294"/>
    <mergeCell ref="C291:P292"/>
    <mergeCell ref="A290:L290"/>
    <mergeCell ref="A285:P288"/>
    <mergeCell ref="A308:D309"/>
    <mergeCell ref="A310:D311"/>
    <mergeCell ref="A312:D313"/>
    <mergeCell ref="A299:B300"/>
    <mergeCell ref="C299:P300"/>
    <mergeCell ref="A301:B302"/>
    <mergeCell ref="C301:P302"/>
    <mergeCell ref="A304:G305"/>
    <mergeCell ref="A306:D307"/>
    <mergeCell ref="A293:B294"/>
    <mergeCell ref="A295:B296"/>
    <mergeCell ref="A297:B298"/>
    <mergeCell ref="A291:B292"/>
    <mergeCell ref="F180:R180"/>
    <mergeCell ref="F61:R61"/>
    <mergeCell ref="F60:R60"/>
    <mergeCell ref="F59:R59"/>
    <mergeCell ref="F58:R58"/>
    <mergeCell ref="E205:R205"/>
    <mergeCell ref="E204:R204"/>
    <mergeCell ref="E203:R203"/>
    <mergeCell ref="E202:R202"/>
    <mergeCell ref="E198:R198"/>
    <mergeCell ref="E197:R197"/>
    <mergeCell ref="E196:R196"/>
    <mergeCell ref="A187:R187"/>
    <mergeCell ref="F181:R181"/>
    <mergeCell ref="A202:D203"/>
    <mergeCell ref="A204:D205"/>
    <mergeCell ref="A196:D196"/>
    <mergeCell ref="A197:B198"/>
    <mergeCell ref="C197:D197"/>
    <mergeCell ref="C198:D198"/>
    <mergeCell ref="A195:D195"/>
    <mergeCell ref="E195:R195"/>
    <mergeCell ref="O188:P188"/>
    <mergeCell ref="Q188:R188"/>
  </mergeCells>
  <phoneticPr fontId="19"/>
  <conditionalFormatting sqref="E57:R57 E58:F58 E59:R60">
    <cfRule type="expression" dxfId="309" priority="1">
      <formula>$P$55="含んでいない"</formula>
    </cfRule>
  </conditionalFormatting>
  <conditionalFormatting sqref="E194:R194">
    <cfRule type="cellIs" dxfId="308" priority="8" operator="equal">
      <formula>"自動で入力されます"</formula>
    </cfRule>
  </conditionalFormatting>
  <conditionalFormatting sqref="F181">
    <cfRule type="expression" dxfId="307" priority="9">
      <formula>"P73=""なし"""</formula>
    </cfRule>
  </conditionalFormatting>
  <conditionalFormatting sqref="F61:R61">
    <cfRule type="expression" dxfId="306" priority="3">
      <formula>$E60="○"</formula>
    </cfRule>
  </conditionalFormatting>
  <conditionalFormatting sqref="H69:R69">
    <cfRule type="cellIs" dxfId="305" priority="7" operator="equal">
      <formula>"自動で入力されます"</formula>
    </cfRule>
  </conditionalFormatting>
  <conditionalFormatting sqref="H71:R71">
    <cfRule type="cellIs" dxfId="304" priority="6" operator="equal">
      <formula>"自動で入力されます"</formula>
    </cfRule>
  </conditionalFormatting>
  <conditionalFormatting sqref="N169">
    <cfRule type="cellIs" dxfId="303" priority="4" operator="equal">
      <formula>"「ロール対応表」シートと一致していないスキル項目があります"</formula>
    </cfRule>
  </conditionalFormatting>
  <conditionalFormatting sqref="O3 C7:R7 N8:P8 C8:C9">
    <cfRule type="cellIs" dxfId="302" priority="12" operator="equal">
      <formula>0</formula>
    </cfRule>
  </conditionalFormatting>
  <conditionalFormatting sqref="P55:R55">
    <cfRule type="expression" priority="2">
      <formula>$P$55="含んでいない"</formula>
    </cfRule>
  </conditionalFormatting>
  <conditionalFormatting sqref="Z177">
    <cfRule type="expression" dxfId="301" priority="10">
      <formula>"P73=""なし"""</formula>
    </cfRule>
  </conditionalFormatting>
  <dataValidations xWindow="565" yWindow="746" count="40">
    <dataValidation type="list" allowBlank="1" showInputMessage="1" showErrorMessage="1" sqref="E73:H73" xr:uid="{6F953D1B-862B-426D-ABFD-4A6D45DDE3A5}">
      <formula1>"パンフレット,パンフレット＋ホームページ（右にURLを記載）,ホームページ（右にURLを記載）"</formula1>
    </dataValidation>
    <dataValidation type="list" allowBlank="1" showInputMessage="1" showErrorMessage="1" sqref="E206:H206"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DAD43709-C2C4-43EC-8735-3F48D7468B1A}"/>
    <dataValidation type="list" allowBlank="1" showInputMessage="1" showErrorMessage="1" sqref="E186:G186" xr:uid="{B2B0D424-0DA6-4B4C-B86C-58EAE6329427}">
      <formula1>"パンフレット,ホームページ(右にURLを記載),パンフレット+ホームページ(右にURLを記載)"</formula1>
    </dataValidation>
    <dataValidation type="list" allowBlank="1" showInputMessage="1" showErrorMessage="1" sqref="E27:R27 E65 E57:E60" xr:uid="{027E852C-EDF0-4C0A-8203-2CBC22AB8EBE}">
      <formula1>"○"</formula1>
    </dataValidation>
    <dataValidation type="list" allowBlank="1" showInputMessage="1" showErrorMessage="1" sqref="L258:N259" xr:uid="{043C5BAC-243F-41F0-9341-234C412E16F9}">
      <formula1>"該当する,該当しない"</formula1>
    </dataValidation>
    <dataValidation type="list" allowBlank="1" showInputMessage="1" showErrorMessage="1" sqref="F16:H16" xr:uid="{2D7F70C8-78D5-417B-80B5-C431E679355C}">
      <formula1>"昼間（平日）,夜間（平日）,土日,昼間（平日）＋土日,夜間（平日）＋土日"</formula1>
    </dataValidation>
    <dataValidation type="list" allowBlank="1" showInputMessage="1" showErrorMessage="1" sqref="F18:H18" xr:uid="{F942FDB2-B7C4-42A8-B9CB-AB55A04FE443}">
      <formula1>"通信,一部eラーニング,eラーニング"</formula1>
    </dataValidation>
    <dataValidation type="list" allowBlank="1" showInputMessage="1" showErrorMessage="1" sqref="Q188 Q191" xr:uid="{2A55AFE2-33A7-41FC-9F91-BCE46E1FF167}">
      <formula1>"認める,認めない,その他"</formula1>
    </dataValidation>
    <dataValidation type="list" allowBlank="1" showInputMessage="1" showErrorMessage="1" sqref="K188 K191"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85DFC298-6017-4B17-9864-E230D5B744A2}">
      <formula1>"100％,90%以上,70%以上,66%(2/3)以上,60%以上,50%以上,50%未満でも可,その他"</formula1>
    </dataValidation>
    <dataValidation type="list" allowBlank="1" showInputMessage="1" showErrorMessage="1" sqref="AB10 E16:E18" xr:uid="{D10C17C6-AD81-44FA-A828-8FA234786D18}">
      <formula1>"通学,通信"</formula1>
    </dataValidation>
    <dataValidation type="list" allowBlank="1" showInputMessage="1" showErrorMessage="1" sqref="E197" xr:uid="{EC7B0805-EEF3-4169-AB95-5FCA5B8D03D8}">
      <formula1>"あり（必須）,あり（任意）,なし"</formula1>
    </dataValidation>
    <dataValidation type="list" allowBlank="1" showInputMessage="1" showErrorMessage="1" sqref="E21:H21 E180:E181 O79:P79 O85:P85 O91:P91 O97:P97 O103:P103 O109:P109 O115:P115 O121:P121 O127:P127 O133:P133 O139:P139 O145:P145 O151:P151 O157:P157 O163:P163" xr:uid="{4C822814-FC88-4418-AD47-32F344325956}">
      <formula1>"有,無"</formula1>
    </dataValidation>
    <dataValidation allowBlank="1" showInputMessage="1" showErrorMessage="1" prompt="既存講座の申請の場合→「２．教育訓練の対象分野」へ" sqref="E26"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E13D0FF3-1DCB-4E6B-87C3-55D27AA5394D}"/>
    <dataValidation allowBlank="1" showInputMessage="1" showErrorMessage="1" prompt="前回の認定適用日から申請書提出前日までの実績を記載してください。" sqref="F23:G25 N23:O25"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B88221CD-3CB5-4741-B322-FEE203B89AF0}"/>
    <dataValidation allowBlank="1" showInputMessage="1" showErrorMessage="1" prompt="再認定申請講座の場合は、改善内容や時期が分かるように具体的に記載してください。" sqref="E37:R37" xr:uid="{46D0B517-151A-4F5A-AB3D-552AE2272F3F}"/>
    <dataValidation allowBlank="1" showInputMessage="1" showErrorMessage="1" prompt="身に付けられるスキルの具体的な内容を記載。" sqref="E67:R67" xr:uid="{559EC1CE-27AF-4170-B844-8700833D9E2A}"/>
    <dataValidation allowBlank="1" showInputMessage="1" showErrorMessage="1" prompt="受講前に経験しておくことが推奨される実務経験を記載。" sqref="E177" xr:uid="{4B494122-1557-4C1C-922D-A682A5F848BA}"/>
    <dataValidation allowBlank="1" showInputMessage="1" showErrorMessage="1" prompt="受講前に身に付けておくことが推奨される知識・技術を記載。" sqref="E178"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CE86F85-8076-4511-BDC3-E34D96EAABA0}"/>
    <dataValidation allowBlank="1" showInputMessage="1" showErrorMessage="1" prompt="講義（演習）の内容と到達目標が分かるように具体的に記載。" sqref="G79 G85 G91 G97 G103 G109 G115 G121 G127 G133 G139 G145 G151 G157 G163"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0" xr:uid="{2C442235-EF3F-4942-8705-6F7F7046D623}"/>
    <dataValidation allowBlank="1" showInputMessage="1" showErrorMessage="1" prompt="ホームページ等で公表することが必要。" sqref="E219:R219" xr:uid="{7A3F7061-C382-4E31-8018-E605EA35C1E8}"/>
    <dataValidation allowBlank="1" showInputMessage="1" showErrorMessage="1" prompt="新規のカリキュラムを加えるなど内容を変更した講座を申請を選択の場合→「（16）申請にあたり、新たに追加・変更した内容」へ。" sqref="O26:R26" xr:uid="{9F84BD53-3387-47D4-98FD-4B83EAD46409}"/>
    <dataValidation imeMode="off" allowBlank="1" showInputMessage="1" showErrorMessage="1" sqref="E14" xr:uid="{032E6C4C-EEC8-4473-98C4-F47D111F21DA}"/>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C8BCC08B-76FD-42B2-B6D7-114B3D1159ED}"/>
    <dataValidation type="list" allowBlank="1" showInputMessage="1" showErrorMessage="1" sqref="L254:L257" xr:uid="{FF4DAAFC-CEAB-40D3-A814-1B049A1427AA}">
      <formula1>"はい,いいえ"</formula1>
    </dataValidation>
    <dataValidation type="list" allowBlank="1" showInputMessage="1" showErrorMessage="1" sqref="E308:S309"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94F8FA20-FF08-4F52-8734-63B94C118942}">
      <formula1>"講座実績の検証を行っている,検証を行っていない"</formula1>
    </dataValidation>
    <dataValidation type="list" allowBlank="1" showInputMessage="1" showErrorMessage="1" sqref="E348:S350" xr:uid="{48EC8D94-9F43-4C09-AB10-33E0A662E930}">
      <formula1>"定期的に見直している,見直していない"</formula1>
    </dataValidation>
    <dataValidation type="list" allowBlank="1" showErrorMessage="1" sqref="N79:N138" xr:uid="{7AC0A3E0-4171-411D-AF26-6C13C5B45122}">
      <formula1>"全部,一部,実施なし"</formula1>
    </dataValidation>
    <dataValidation type="list" allowBlank="1" showInputMessage="1" showErrorMessage="1" sqref="P55:R55" xr:uid="{03A63264-3F76-4390-9D38-43621B1B0638}">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A57DD5D3-BFA6-4CA4-8562-E8EB92DAB96D}"/>
    <dataValidation type="list" allowBlank="1" showInputMessage="1" showErrorMessage="1" sqref="E20:Q20" xr:uid="{B9A5CE9F-2B41-4863-A738-AE836F56175B}">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86" max="25" man="1"/>
  </rowBreaks>
  <ignoredErrors>
    <ignoredError sqref="Q79:T168" unlockedFormula="1"/>
  </ignoredErrors>
  <extLst>
    <ext xmlns:x14="http://schemas.microsoft.com/office/spreadsheetml/2009/9/main" uri="{CCE6A557-97BC-4b89-ADB6-D9C93CAAB3DF}">
      <x14:dataValidations xmlns:xm="http://schemas.microsoft.com/office/excel/2006/main" xWindow="565" yWindow="746"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ロール対応表ｰ1001!$V$14:$V$56</xm:f>
          </x14:formula1>
          <xm:sqref>U79:U168</xm:sqref>
        </x14:dataValidation>
        <x14:dataValidation type="list" allowBlank="1" showInputMessage="1" showErrorMessage="1" xr:uid="{8A06ECF1-F911-4532-9807-CF3A49BE4E27}">
          <x14:formula1>
            <xm:f>ロール対応表ｰ1001!$D$58:$S$58</xm:f>
          </x14:formula1>
          <xm:sqref>F52:R52</xm:sqref>
        </x14:dataValidation>
        <x14:dataValidation type="list" allowBlank="1" showInputMessage="1" showErrorMessage="1" xr:uid="{0B338E01-413D-4726-A4B5-628A5917E747}">
          <x14:formula1>
            <xm:f>ロール対応表ｰ1001!$D$59:$S$59</xm:f>
          </x14:formula1>
          <xm:sqref>F54:R54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X62"/>
  <sheetViews>
    <sheetView showGridLines="0" view="pageBreakPreview" zoomScale="85" zoomScaleNormal="100" zoomScaleSheetLayoutView="85" workbookViewId="0">
      <selection sqref="A1:S1"/>
    </sheetView>
  </sheetViews>
  <sheetFormatPr defaultColWidth="9" defaultRowHeight="13.5" x14ac:dyDescent="0.15"/>
  <cols>
    <col min="1" max="2" width="9" style="11"/>
    <col min="3" max="3" width="28.125" style="11" bestFit="1" customWidth="1"/>
    <col min="4" max="4" width="12.625" style="11" customWidth="1"/>
    <col min="5" max="19" width="9" style="11"/>
    <col min="20" max="20" width="25" style="26" customWidth="1"/>
    <col min="21" max="23" width="9" style="255" hidden="1" customWidth="1"/>
    <col min="24" max="24" width="9" style="11" hidden="1" customWidth="1"/>
    <col min="25" max="25" width="9" style="11" bestFit="1" customWidth="1"/>
    <col min="26" max="16384" width="9" style="11"/>
  </cols>
  <sheetData>
    <row r="1" spans="1:22" ht="28.5" x14ac:dyDescent="0.45">
      <c r="A1" s="1534" t="s">
        <v>703</v>
      </c>
      <c r="B1" s="1534"/>
      <c r="C1" s="1534"/>
      <c r="D1" s="1534"/>
      <c r="E1" s="1534"/>
      <c r="F1" s="1534"/>
      <c r="G1" s="1534"/>
      <c r="H1" s="1534"/>
      <c r="I1" s="1534"/>
      <c r="J1" s="1534"/>
      <c r="K1" s="1534"/>
      <c r="L1" s="1534"/>
      <c r="M1" s="1534"/>
      <c r="N1" s="1534"/>
      <c r="O1" s="1534"/>
      <c r="P1" s="1534"/>
      <c r="Q1" s="1534"/>
      <c r="R1" s="1534"/>
      <c r="S1" s="1534"/>
    </row>
    <row r="2" spans="1:22" ht="12" customHeight="1" x14ac:dyDescent="0.15">
      <c r="A2" s="10"/>
      <c r="B2" s="10"/>
      <c r="C2" s="10"/>
      <c r="D2" s="10"/>
      <c r="E2" s="10"/>
      <c r="F2" s="10"/>
      <c r="G2" s="10"/>
      <c r="H2" s="10"/>
      <c r="I2" s="10"/>
      <c r="J2" s="10"/>
      <c r="K2" s="10"/>
      <c r="L2" s="10"/>
      <c r="M2" s="10"/>
      <c r="N2" s="10"/>
      <c r="O2" s="10"/>
      <c r="P2" s="10"/>
      <c r="Q2" s="10"/>
      <c r="R2" s="10"/>
      <c r="S2" s="10"/>
    </row>
    <row r="3" spans="1:22" ht="19.5" x14ac:dyDescent="0.15">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x14ac:dyDescent="0.15">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x14ac:dyDescent="0.15">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x14ac:dyDescent="0.15">
      <c r="A6" s="1545" t="s">
        <v>707</v>
      </c>
      <c r="B6" s="1545"/>
      <c r="C6" s="1545"/>
      <c r="D6" s="1545"/>
      <c r="E6" s="1545"/>
      <c r="F6" s="1545"/>
      <c r="G6" s="1545"/>
      <c r="H6" s="1545"/>
      <c r="I6" s="1545"/>
      <c r="J6" s="1545"/>
      <c r="K6" s="1545"/>
      <c r="L6" s="1545"/>
      <c r="M6" s="1545"/>
      <c r="N6" s="1545"/>
      <c r="O6" s="1545"/>
      <c r="P6" s="1545"/>
      <c r="Q6" s="1545"/>
      <c r="R6" s="1545"/>
      <c r="S6" s="1545"/>
    </row>
    <row r="7" spans="1:22" ht="65.25" customHeight="1" x14ac:dyDescent="0.15">
      <c r="A7" s="1545" t="s">
        <v>708</v>
      </c>
      <c r="B7" s="1545"/>
      <c r="C7" s="1545"/>
      <c r="D7" s="1545"/>
      <c r="E7" s="1545"/>
      <c r="F7" s="1545"/>
      <c r="G7" s="1545"/>
      <c r="H7" s="1545"/>
      <c r="I7" s="1545"/>
      <c r="J7" s="1545"/>
      <c r="K7" s="1545"/>
      <c r="L7" s="1545"/>
      <c r="M7" s="1545"/>
      <c r="N7" s="1545"/>
      <c r="O7" s="1545"/>
      <c r="P7" s="1545"/>
      <c r="Q7" s="1545"/>
      <c r="R7" s="1545"/>
      <c r="S7" s="1545"/>
    </row>
    <row r="8" spans="1:22" ht="17.25" customHeight="1" x14ac:dyDescent="0.15">
      <c r="A8" s="1549" t="s">
        <v>709</v>
      </c>
      <c r="B8" s="1549"/>
      <c r="C8" s="1549"/>
      <c r="D8" s="1549"/>
      <c r="E8" s="1549"/>
      <c r="F8" s="1549"/>
      <c r="G8" s="1549"/>
      <c r="H8" s="1549"/>
      <c r="I8" s="1549"/>
      <c r="J8" s="1549"/>
      <c r="K8" s="1549"/>
      <c r="L8" s="1549"/>
      <c r="M8" s="1549"/>
      <c r="N8" s="1549"/>
      <c r="O8" s="1549"/>
      <c r="P8" s="1549"/>
      <c r="Q8" s="1549"/>
      <c r="R8" s="1549"/>
      <c r="S8" s="1549"/>
    </row>
    <row r="9" spans="1:22" ht="27" customHeight="1" x14ac:dyDescent="0.15">
      <c r="A9" s="1545" t="s">
        <v>710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x14ac:dyDescent="0.2">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x14ac:dyDescent="0.2">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x14ac:dyDescent="0.15">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x14ac:dyDescent="0.15">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x14ac:dyDescent="0.15">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IF(COUNTIF(個票ｰ1001!$U$79:$U$168,$C14),"○","")</f>
        <v/>
      </c>
      <c r="V14" s="255" t="str">
        <f>IF(D14="○",C14,"")</f>
        <v/>
      </c>
    </row>
    <row r="15" spans="1:22" ht="14.25" x14ac:dyDescent="0.15">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IF(COUNTIF(個票ｰ1001!$U$79:$U$168,$C15),"○","")</f>
        <v/>
      </c>
      <c r="V15" s="255" t="str">
        <f t="shared" ref="V15:V56" si="1">IF(D15="○",C15,"")</f>
        <v/>
      </c>
    </row>
    <row r="16" spans="1:22" ht="14.25" x14ac:dyDescent="0.15">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IF(COUNTIF(個票ｰ1001!$U$79:$U$168,$C16),"○","")</f>
        <v/>
      </c>
      <c r="V16" s="255" t="str">
        <f t="shared" si="1"/>
        <v/>
      </c>
    </row>
    <row r="17" spans="1:22" ht="14.25" x14ac:dyDescent="0.15">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IF(COUNTIF(個票ｰ1001!$U$79:$U$168,$C17),"○","")</f>
        <v/>
      </c>
      <c r="V17" s="255" t="str">
        <f t="shared" si="1"/>
        <v/>
      </c>
    </row>
    <row r="18" spans="1:22" ht="14.25" x14ac:dyDescent="0.15">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IF(COUNTIF(個票ｰ1001!$U$79:$U$168,$C18),"○","")</f>
        <v/>
      </c>
      <c r="V18" s="255" t="str">
        <f t="shared" si="1"/>
        <v/>
      </c>
    </row>
    <row r="19" spans="1:22" ht="14.25" x14ac:dyDescent="0.15">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IF(COUNTIF(個票ｰ1001!$U$79:$U$168,$C19),"○","")</f>
        <v/>
      </c>
      <c r="V19" s="255" t="str">
        <f t="shared" si="1"/>
        <v/>
      </c>
    </row>
    <row r="20" spans="1:22" ht="14.25" x14ac:dyDescent="0.15">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IF(COUNTIF(個票ｰ1001!$U$79:$U$168,$C20),"○","")</f>
        <v/>
      </c>
      <c r="V20" s="255" t="str">
        <f t="shared" si="1"/>
        <v/>
      </c>
    </row>
    <row r="21" spans="1:22" ht="14.25" x14ac:dyDescent="0.15">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IF(COUNTIF(個票ｰ1001!$U$79:$U$168,$C21),"○","")</f>
        <v/>
      </c>
      <c r="V21" s="255" t="str">
        <f t="shared" si="1"/>
        <v/>
      </c>
    </row>
    <row r="22" spans="1:22" ht="14.25" x14ac:dyDescent="0.15">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IF(COUNTIF(個票ｰ1001!$U$79:$U$168,$C22),"○","")</f>
        <v/>
      </c>
      <c r="V22" s="255" t="str">
        <f t="shared" si="1"/>
        <v/>
      </c>
    </row>
    <row r="23" spans="1:22" ht="14.25" x14ac:dyDescent="0.15">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IF(COUNTIF(個票ｰ1001!$U$79:$U$168,$C23),"○","")</f>
        <v/>
      </c>
      <c r="V23" s="255" t="str">
        <f t="shared" si="1"/>
        <v/>
      </c>
    </row>
    <row r="24" spans="1:22" ht="14.25" x14ac:dyDescent="0.15">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IF(COUNTIF(個票ｰ1001!$U$79:$U$168,$C24),"○","")</f>
        <v/>
      </c>
      <c r="V24" s="255" t="str">
        <f t="shared" si="1"/>
        <v/>
      </c>
    </row>
    <row r="25" spans="1:22" ht="14.25" x14ac:dyDescent="0.15">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IF(COUNTIF(個票ｰ1001!$U$79:$U$168,$C25),"○","")</f>
        <v/>
      </c>
      <c r="V25" s="255" t="str">
        <f t="shared" si="1"/>
        <v/>
      </c>
    </row>
    <row r="26" spans="1:22" ht="14.25" x14ac:dyDescent="0.15">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IF(COUNTIF(個票ｰ1001!$U$79:$U$168,$C26),"○","")</f>
        <v/>
      </c>
      <c r="V26" s="255" t="str">
        <f t="shared" si="1"/>
        <v/>
      </c>
    </row>
    <row r="27" spans="1:22" ht="14.25" x14ac:dyDescent="0.15">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IF(COUNTIF(個票ｰ1001!$U$79:$U$168,$C27),"○","")</f>
        <v/>
      </c>
      <c r="V27" s="255" t="str">
        <f t="shared" si="1"/>
        <v/>
      </c>
    </row>
    <row r="28" spans="1:22" ht="14.25" x14ac:dyDescent="0.15">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IF(COUNTIF(個票ｰ1001!$U$79:$U$168,$C28),"○","")</f>
        <v/>
      </c>
      <c r="V28" s="255" t="str">
        <f t="shared" si="1"/>
        <v/>
      </c>
    </row>
    <row r="29" spans="1:22" ht="14.25" x14ac:dyDescent="0.15">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IF(COUNTIF(個票ｰ1001!$U$79:$U$168,$C29),"○","")</f>
        <v/>
      </c>
      <c r="V29" s="255" t="str">
        <f t="shared" si="1"/>
        <v/>
      </c>
    </row>
    <row r="30" spans="1:22" ht="14.25" x14ac:dyDescent="0.15">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IF(COUNTIF(個票ｰ1001!$U$79:$U$168,$C30),"○","")</f>
        <v/>
      </c>
      <c r="V30" s="255" t="str">
        <f t="shared" si="1"/>
        <v/>
      </c>
    </row>
    <row r="31" spans="1:22" ht="13.5" customHeight="1" x14ac:dyDescent="0.15">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IF(COUNTIF(個票ｰ1001!$U$79:$U$168,$C31),"○","")</f>
        <v/>
      </c>
      <c r="V31" s="255" t="str">
        <f t="shared" si="1"/>
        <v/>
      </c>
    </row>
    <row r="32" spans="1:22" ht="14.25" x14ac:dyDescent="0.15">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IF(COUNTIF(個票ｰ1001!$U$79:$U$168,$C32),"○","")</f>
        <v/>
      </c>
      <c r="V32" s="255" t="str">
        <f t="shared" si="1"/>
        <v/>
      </c>
    </row>
    <row r="33" spans="1:22" ht="14.25" x14ac:dyDescent="0.15">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IF(COUNTIF(個票ｰ1001!$U$79:$U$168,$C33),"○","")</f>
        <v/>
      </c>
      <c r="V33" s="255" t="str">
        <f t="shared" si="1"/>
        <v/>
      </c>
    </row>
    <row r="34" spans="1:22" ht="14.25" x14ac:dyDescent="0.15">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IF(COUNTIF(個票ｰ1001!$U$79:$U$168,$C34),"○","")</f>
        <v/>
      </c>
      <c r="V34" s="255" t="str">
        <f t="shared" si="1"/>
        <v/>
      </c>
    </row>
    <row r="35" spans="1:22" ht="14.25" x14ac:dyDescent="0.15">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IF(COUNTIF(個票ｰ1001!$U$79:$U$168,$C35),"○","")</f>
        <v/>
      </c>
      <c r="V35" s="255" t="str">
        <f t="shared" si="1"/>
        <v/>
      </c>
    </row>
    <row r="36" spans="1:22" ht="14.25" x14ac:dyDescent="0.15">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IF(COUNTIF(個票ｰ1001!$U$79:$U$168,$C36),"○","")</f>
        <v/>
      </c>
      <c r="V36" s="255" t="str">
        <f t="shared" si="1"/>
        <v/>
      </c>
    </row>
    <row r="37" spans="1:22" ht="14.25" x14ac:dyDescent="0.15">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IF(COUNTIF(個票ｰ1001!$U$79:$U$168,$C37),"○","")</f>
        <v/>
      </c>
      <c r="V37" s="255" t="str">
        <f t="shared" si="1"/>
        <v/>
      </c>
    </row>
    <row r="38" spans="1:22" ht="13.5" customHeight="1" x14ac:dyDescent="0.15">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IF(COUNTIF(個票ｰ1001!$U$79:$U$168,$C38),"○","")</f>
        <v/>
      </c>
      <c r="V38" s="255" t="str">
        <f t="shared" si="1"/>
        <v/>
      </c>
    </row>
    <row r="39" spans="1:22" ht="14.25" x14ac:dyDescent="0.15">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IF(COUNTIF(個票ｰ1001!$U$79:$U$168,$C39),"○","")</f>
        <v/>
      </c>
      <c r="V39" s="255" t="str">
        <f t="shared" si="1"/>
        <v/>
      </c>
    </row>
    <row r="40" spans="1:22" ht="14.25" x14ac:dyDescent="0.15">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IF(COUNTIF(個票ｰ1001!$U$79:$U$168,$C40),"○","")</f>
        <v/>
      </c>
      <c r="V40" s="255" t="str">
        <f t="shared" si="1"/>
        <v/>
      </c>
    </row>
    <row r="41" spans="1:22" ht="14.25" x14ac:dyDescent="0.15">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IF(COUNTIF(個票ｰ1001!$U$79:$U$168,$C41),"○","")</f>
        <v/>
      </c>
      <c r="V41" s="255" t="str">
        <f t="shared" si="1"/>
        <v/>
      </c>
    </row>
    <row r="42" spans="1:22" ht="14.25" x14ac:dyDescent="0.15">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IF(COUNTIF(個票ｰ1001!$U$79:$U$168,$C42),"○","")</f>
        <v/>
      </c>
      <c r="V42" s="255" t="str">
        <f t="shared" si="1"/>
        <v/>
      </c>
    </row>
    <row r="43" spans="1:22" ht="14.25" x14ac:dyDescent="0.15">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IF(COUNTIF(個票ｰ1001!$U$79:$U$168,$C43),"○","")</f>
        <v/>
      </c>
      <c r="V43" s="255" t="str">
        <f t="shared" si="1"/>
        <v/>
      </c>
    </row>
    <row r="44" spans="1:22" ht="14.25" x14ac:dyDescent="0.15">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IF(COUNTIF(個票ｰ1001!$U$79:$U$168,$C44),"○","")</f>
        <v/>
      </c>
      <c r="V44" s="255" t="str">
        <f t="shared" si="1"/>
        <v/>
      </c>
    </row>
    <row r="45" spans="1:22" ht="14.25" x14ac:dyDescent="0.15">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IF(COUNTIF(個票ｰ1001!$U$79:$U$168,$C45),"○","")</f>
        <v/>
      </c>
      <c r="V45" s="255" t="str">
        <f t="shared" si="1"/>
        <v/>
      </c>
    </row>
    <row r="46" spans="1:22" ht="14.25" x14ac:dyDescent="0.15">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IF(COUNTIF(個票ｰ1001!$U$79:$U$168,$C46),"○","")</f>
        <v/>
      </c>
      <c r="V46" s="255" t="str">
        <f t="shared" si="1"/>
        <v/>
      </c>
    </row>
    <row r="47" spans="1:22" ht="14.25" x14ac:dyDescent="0.15">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IF(COUNTIF(個票ｰ1001!$U$79:$U$168,$C47),"○","")</f>
        <v/>
      </c>
      <c r="V47" s="255" t="str">
        <f t="shared" si="1"/>
        <v/>
      </c>
    </row>
    <row r="48" spans="1:22" ht="14.25" x14ac:dyDescent="0.15">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IF(COUNTIF(個票ｰ1001!$U$79:$U$168,$C48),"○","")</f>
        <v/>
      </c>
      <c r="V48" s="255" t="str">
        <f t="shared" si="1"/>
        <v/>
      </c>
    </row>
    <row r="49" spans="1:23" ht="14.25" x14ac:dyDescent="0.15">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IF(COUNTIF(個票ｰ1001!$U$79:$U$168,$C49),"○","")</f>
        <v/>
      </c>
      <c r="V49" s="255" t="str">
        <f t="shared" si="1"/>
        <v/>
      </c>
    </row>
    <row r="50" spans="1:23" ht="14.25" x14ac:dyDescent="0.15">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IF(COUNTIF(個票ｰ1001!$U$79:$U$168,$C50),"○","")</f>
        <v/>
      </c>
      <c r="V50" s="255" t="str">
        <f t="shared" si="1"/>
        <v/>
      </c>
    </row>
    <row r="51" spans="1:23" ht="13.5" customHeight="1" x14ac:dyDescent="0.15">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IF(COUNTIF(個票ｰ1001!$U$79:$U$168,$C51),"○","")</f>
        <v/>
      </c>
      <c r="V51" s="255" t="str">
        <f t="shared" si="1"/>
        <v/>
      </c>
    </row>
    <row r="52" spans="1:23" ht="14.25" x14ac:dyDescent="0.15">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IF(COUNTIF(個票ｰ1001!$U$79:$U$168,$C52),"○","")</f>
        <v/>
      </c>
      <c r="V52" s="255" t="str">
        <f t="shared" si="1"/>
        <v/>
      </c>
    </row>
    <row r="53" spans="1:23" ht="14.25" x14ac:dyDescent="0.15">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IF(COUNTIF(個票ｰ1001!$U$79:$U$168,$C53),"○","")</f>
        <v/>
      </c>
      <c r="V53" s="255" t="str">
        <f t="shared" si="1"/>
        <v/>
      </c>
    </row>
    <row r="54" spans="1:23" ht="14.25" x14ac:dyDescent="0.15">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IF(COUNTIF(個票ｰ1001!$U$79:$U$168,$C54),"○","")</f>
        <v/>
      </c>
      <c r="V54" s="255" t="str">
        <f t="shared" si="1"/>
        <v/>
      </c>
    </row>
    <row r="55" spans="1:23" ht="14.25" x14ac:dyDescent="0.15">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IF(COUNTIF(個票ｰ1001!$U$79:$U$168,$C55),"○","")</f>
        <v/>
      </c>
      <c r="V55" s="255" t="str">
        <f t="shared" si="1"/>
        <v/>
      </c>
    </row>
    <row r="56" spans="1:23" ht="15" thickBot="1" x14ac:dyDescent="0.2">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IF(COUNTIF(個票ｰ1001!$U$79:$U$168,$C56),"○","")</f>
        <v/>
      </c>
      <c r="V56" s="255" t="str">
        <f t="shared" si="1"/>
        <v/>
      </c>
    </row>
    <row r="57" spans="1:23" s="255" customFormat="1" ht="14.25" hidden="1" x14ac:dyDescent="0.15">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11.25" hidden="1" x14ac:dyDescent="0.15">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11.25" hidden="1" x14ac:dyDescent="0.15">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x14ac:dyDescent="0.15">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x14ac:dyDescent="0.15">
      <c r="D61" s="255" t="s">
        <v>752</v>
      </c>
    </row>
    <row r="62" spans="1:23" s="26" customFormat="1" hidden="1" x14ac:dyDescent="0.15">
      <c r="U62" s="255"/>
      <c r="V62" s="255"/>
      <c r="W62" s="255"/>
    </row>
  </sheetData>
  <sheetProtection algorithmName="SHA-512" hashValue="FXOweYBbW58ExItcoThC6e8XJAQV0wG1ya0oUGSK5vMj3I+1wGRLg7d0jklYrjTjjF6YVYFbTC4S9vzA2AiNHg==" saltValue="jOLDDCJDu25TNQJ2+8Df3Q==" spinCount="100000" sheet="1" objects="1" scenarios="1"/>
  <mergeCells count="28">
    <mergeCell ref="A1:S1"/>
    <mergeCell ref="A11:D12"/>
    <mergeCell ref="E11:G11"/>
    <mergeCell ref="H11:J11"/>
    <mergeCell ref="K11:M11"/>
    <mergeCell ref="N11:Q11"/>
    <mergeCell ref="R11:S11"/>
    <mergeCell ref="A9:S9"/>
    <mergeCell ref="A4:S4"/>
    <mergeCell ref="A5:S5"/>
    <mergeCell ref="A6:S6"/>
    <mergeCell ref="A7:S7"/>
    <mergeCell ref="A3:S3"/>
    <mergeCell ref="A8:S8"/>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300" priority="15">
      <formula>$E$57=1</formula>
    </cfRule>
  </conditionalFormatting>
  <conditionalFormatting sqref="F12">
    <cfRule type="expression" dxfId="299" priority="14">
      <formula>$F$57=1</formula>
    </cfRule>
  </conditionalFormatting>
  <conditionalFormatting sqref="G12">
    <cfRule type="expression" dxfId="298" priority="13">
      <formula>$G$57=1</formula>
    </cfRule>
  </conditionalFormatting>
  <conditionalFormatting sqref="H12">
    <cfRule type="expression" dxfId="297" priority="12">
      <formula>$H$57=1</formula>
    </cfRule>
  </conditionalFormatting>
  <conditionalFormatting sqref="I12">
    <cfRule type="expression" dxfId="296" priority="11">
      <formula>$I$57=1</formula>
    </cfRule>
  </conditionalFormatting>
  <conditionalFormatting sqref="J12">
    <cfRule type="expression" dxfId="295" priority="10">
      <formula>$J$57=1</formula>
    </cfRule>
  </conditionalFormatting>
  <conditionalFormatting sqref="K12">
    <cfRule type="expression" dxfId="294" priority="9">
      <formula>$K$57=1</formula>
    </cfRule>
  </conditionalFormatting>
  <conditionalFormatting sqref="L12">
    <cfRule type="expression" dxfId="293" priority="8">
      <formula>$L$57=1</formula>
    </cfRule>
  </conditionalFormatting>
  <conditionalFormatting sqref="M12">
    <cfRule type="expression" dxfId="292" priority="7">
      <formula>$M$57=1</formula>
    </cfRule>
  </conditionalFormatting>
  <conditionalFormatting sqref="N12">
    <cfRule type="expression" dxfId="291" priority="6">
      <formula>$N$57=1</formula>
    </cfRule>
  </conditionalFormatting>
  <conditionalFormatting sqref="O12">
    <cfRule type="expression" dxfId="290" priority="5">
      <formula>$O$57=1</formula>
    </cfRule>
  </conditionalFormatting>
  <conditionalFormatting sqref="P12">
    <cfRule type="expression" dxfId="289" priority="4">
      <formula>$P$57=1</formula>
    </cfRule>
  </conditionalFormatting>
  <conditionalFormatting sqref="Q12">
    <cfRule type="expression" dxfId="288" priority="3">
      <formula>$Q$57=1</formula>
    </cfRule>
  </conditionalFormatting>
  <conditionalFormatting sqref="R12">
    <cfRule type="expression" dxfId="287" priority="2">
      <formula>$R$57=1</formula>
    </cfRule>
  </conditionalFormatting>
  <conditionalFormatting sqref="S12">
    <cfRule type="expression" dxfId="286"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DA8CA63F-E6DA-42C0-9C2E-B9BBAC4E12FF}"/>
    <hyperlink ref="F12" r:id="rId5" location="page=101" display="https://www.ipa.go.jp/jinzai/skill-standard/dss/ps6vr700000083ki-att/000106872.pdf - page=101" xr:uid="{884A7472-E1D1-431E-9287-AAB92939C5DD}"/>
    <hyperlink ref="G12" r:id="rId6" location="page=102" display="https://www.ipa.go.jp/jinzai/skill-standard/dss/ps6vr700000083ki-att/000106872.pdf - page=102" xr:uid="{8D536583-CEDA-4D15-9827-9398DFC38C94}"/>
    <hyperlink ref="H12" r:id="rId7" location="page=115" display="https://www.ipa.go.jp/jinzai/skill-standard/dss/ps6vr700000083ki-att/000106872.pdf - page=115" xr:uid="{78F58A7E-CAC7-45CD-B6FD-24410C7220AA}"/>
    <hyperlink ref="I12" r:id="rId8" location="page=116" display="https://www.ipa.go.jp/jinzai/skill-standard/dss/ps6vr700000083ki-att/000106872.pdf - page=116" xr:uid="{2A778C64-E876-4F31-B468-4B59BDD16F28}"/>
    <hyperlink ref="J12" r:id="rId9" location="page=117" display="https://www.ipa.go.jp/jinzai/skill-standard/dss/ps6vr700000083ki-att/000106872.pdf - page=117" xr:uid="{04E0C2E1-D949-4F48-AE0D-6DCE370E834A}"/>
    <hyperlink ref="K12" r:id="rId10" location="page=126" display="https://www.ipa.go.jp/jinzai/skill-standard/dss/ps6vr700000083ki-att/000106872.pdf - page=126" xr:uid="{268D8641-B476-45FE-AA7A-38C771F32A2C}"/>
    <hyperlink ref="L12" r:id="rId11" location="page=127" display="https://www.ipa.go.jp/jinzai/skill-standard/dss/ps6vr700000083ki-att/000106872.pdf - page=127" xr:uid="{3F7D97AC-B0FD-4A7C-83F0-4EFD4380D1E0}"/>
    <hyperlink ref="M12" r:id="rId12" location="page=128" xr:uid="{71FA1E18-BA19-4ABD-A1D5-D924959B68D4}"/>
    <hyperlink ref="N12" r:id="rId13" location="page=135" display="https://www.ipa.go.jp/jinzai/skill-standard/dss/ps6vr700000083ki-att/000106872.pdf - page=135" xr:uid="{31EB1D8B-8622-48FF-ABED-A997F9069E67}"/>
    <hyperlink ref="O12" r:id="rId14" location="page=136" display="https://www.ipa.go.jp/jinzai/skill-standard/dss/ps6vr700000083ki-att/000106872.pdf - page=136" xr:uid="{6DA400B1-5591-439F-B745-26A2A1B1D3F6}"/>
    <hyperlink ref="P12" r:id="rId15" location="page=137" display="https://www.ipa.go.jp/jinzai/skill-standard/dss/ps6vr700000083ki-att/000106872.pdf - page=137" xr:uid="{F067CA4A-67CC-459F-B182-6A4031D04901}"/>
    <hyperlink ref="Q12" r:id="rId16" location="page=138" display="https://www.ipa.go.jp/jinzai/skill-standard/dss/ps6vr700000083ki-att/000106872.pdf - page=138" xr:uid="{16BBD7DF-F064-4E45-A114-3596C9CFB1A5}"/>
    <hyperlink ref="R12" r:id="rId17" location="page=145" display="https://www.ipa.go.jp/jinzai/skill-standard/dss/ps6vr700000083ki-att/000106872.pdf - page=145" xr:uid="{63C889F1-B24A-46A2-AEA2-59D789AA7AD9}"/>
    <hyperlink ref="S12" r:id="rId18" location="page=146" display="https://www.ipa.go.jp/jinzai/skill-standard/dss/ps6vr700000083ki-att/000106872.pdf - page=146" xr:uid="{67E9DB24-6FB4-4CFB-953D-3BACFF2AC978}"/>
    <hyperlink ref="C14:C19" r:id="rId19" location="page=85" display="ビジネス戦略策定・実行" xr:uid="{3F9E847A-D9A0-46D2-B03B-5D1D46584E85}"/>
    <hyperlink ref="C20:C25" r:id="rId20" location="page=86" display="ビジネス調査" xr:uid="{64A4BC2D-4644-4E96-A203-AF64BE0B6F67}"/>
    <hyperlink ref="C26:C30" r:id="rId21" location="page=87" display="顧客・ユーザー理解" xr:uid="{ED6C2A6A-F67A-4F9F-81FC-F6D3C5754D49}"/>
    <hyperlink ref="C31:C35" r:id="rId22" location="page=88" display="データ理解・活用" xr:uid="{60C3CBC5-B61E-466F-8F43-ED0B6D08BE5A}"/>
    <hyperlink ref="C36:C37" r:id="rId23" location="page=89" display="データ活用基盤設計" xr:uid="{D9FB0E6B-0BC0-4D43-8ADD-8AA8E6210F14}"/>
    <hyperlink ref="C38:C50" r:id="rId24" location="page=90" display="コンピュータサイエンス" xr:uid="{8E73E357-5B4E-4B93-AC05-0B62D4A72817}"/>
    <hyperlink ref="C51:C56" r:id="rId25" location="page=91" display="セキュリティ体制構築・運営" xr:uid="{48A1CB9B-EDA2-43EA-846A-A11F0133C3B5}"/>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B77DE0F7-2FC2-42CE-8AEA-6AA249B1B7C4}">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X81"/>
  <sheetViews>
    <sheetView showGridLines="0" view="pageBreakPreview" zoomScale="115" zoomScaleNormal="100" zoomScaleSheetLayoutView="115" workbookViewId="0">
      <selection activeCell="E6" sqref="E6:X6"/>
    </sheetView>
  </sheetViews>
  <sheetFormatPr defaultColWidth="9" defaultRowHeight="12" x14ac:dyDescent="0.15"/>
  <cols>
    <col min="1" max="4" width="6.125" style="69" customWidth="1"/>
    <col min="5" max="6" width="8" style="69" customWidth="1"/>
    <col min="7" max="19" width="6.125" style="69" customWidth="1"/>
    <col min="20" max="23" width="6.125" style="1" customWidth="1"/>
    <col min="24" max="24" width="6.125" style="69" customWidth="1"/>
    <col min="25" max="16384" width="9" style="69"/>
  </cols>
  <sheetData>
    <row r="1" spans="1:24" ht="15" customHeight="1" x14ac:dyDescent="0.15">
      <c r="A1" s="139"/>
      <c r="B1" s="139"/>
      <c r="C1" s="140"/>
      <c r="D1" s="139"/>
      <c r="E1" s="139"/>
      <c r="F1" s="139"/>
      <c r="T1" s="435" t="s">
        <v>753</v>
      </c>
      <c r="U1" s="435"/>
      <c r="V1" s="435"/>
      <c r="W1" s="435"/>
      <c r="X1" s="435"/>
    </row>
    <row r="2" spans="1:24" ht="15" customHeight="1" x14ac:dyDescent="0.15">
      <c r="A2" s="139"/>
      <c r="B2" s="139"/>
      <c r="C2" s="140"/>
      <c r="D2" s="139"/>
      <c r="E2" s="139"/>
      <c r="F2" s="139"/>
      <c r="T2" s="435" t="s">
        <v>754</v>
      </c>
      <c r="U2" s="435"/>
      <c r="V2" s="435"/>
      <c r="W2" s="435"/>
      <c r="X2" s="435"/>
    </row>
    <row r="3" spans="1:24" ht="15" customHeight="1" x14ac:dyDescent="0.15">
      <c r="C3" s="112"/>
      <c r="T3" s="1671">
        <f>'申請書・総括票（共通）'!L3</f>
        <v>0</v>
      </c>
      <c r="U3" s="1671"/>
      <c r="V3" s="1671"/>
      <c r="W3" s="1671"/>
      <c r="X3" s="1671"/>
    </row>
    <row r="4" spans="1:24" ht="18.75" customHeight="1" x14ac:dyDescent="0.15">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x14ac:dyDescent="0.15">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x14ac:dyDescent="0.15">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679"/>
    </row>
    <row r="7" spans="1:24" ht="18.75" customHeight="1" x14ac:dyDescent="0.15">
      <c r="A7" s="1680" t="s">
        <v>507</v>
      </c>
      <c r="B7" s="1681"/>
      <c r="C7" s="1681"/>
      <c r="D7" s="1682"/>
      <c r="E7" s="1689">
        <f>'申請書・総括票（共通）'!B40</f>
        <v>0</v>
      </c>
      <c r="F7" s="1690"/>
      <c r="G7" s="1690"/>
      <c r="H7" s="1690"/>
      <c r="I7" s="1690"/>
      <c r="J7" s="1690"/>
      <c r="K7" s="1690"/>
      <c r="L7" s="1690"/>
      <c r="M7" s="1690"/>
      <c r="N7" s="1690"/>
      <c r="O7" s="1690"/>
      <c r="P7" s="1690"/>
      <c r="Q7" s="1691"/>
      <c r="R7" s="1698" t="s">
        <v>757</v>
      </c>
      <c r="S7" s="1699"/>
      <c r="T7" s="1700"/>
      <c r="U7" s="1701">
        <f>'申請書・総括票（共通）'!A40</f>
        <v>1001</v>
      </c>
      <c r="V7" s="1702"/>
      <c r="W7" s="1702"/>
      <c r="X7" s="1703"/>
    </row>
    <row r="8" spans="1:24" ht="22.5" customHeight="1" x14ac:dyDescent="0.15">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703"/>
    </row>
    <row r="9" spans="1:24" ht="18.75" customHeight="1" x14ac:dyDescent="0.15">
      <c r="A9" s="1686"/>
      <c r="B9" s="1687"/>
      <c r="C9" s="1687"/>
      <c r="D9" s="1688"/>
      <c r="E9" s="1695"/>
      <c r="F9" s="1696"/>
      <c r="G9" s="1696"/>
      <c r="H9" s="1696"/>
      <c r="I9" s="1696"/>
      <c r="J9" s="1696"/>
      <c r="K9" s="1696"/>
      <c r="L9" s="1696"/>
      <c r="M9" s="1696"/>
      <c r="N9" s="1696"/>
      <c r="O9" s="1696"/>
      <c r="P9" s="1696"/>
      <c r="Q9" s="1697"/>
      <c r="R9" s="1707" t="s">
        <v>759</v>
      </c>
      <c r="S9" s="1708"/>
      <c r="T9" s="1709"/>
      <c r="U9" s="285">
        <f>個票ｰ1001!E14</f>
        <v>0</v>
      </c>
      <c r="V9" s="369" t="s">
        <v>760</v>
      </c>
      <c r="W9" s="370"/>
      <c r="X9" s="371"/>
    </row>
    <row r="10" spans="1:24" ht="15" customHeight="1" x14ac:dyDescent="0.15">
      <c r="X10" s="1"/>
    </row>
    <row r="11" spans="1:24" ht="18" customHeight="1" x14ac:dyDescent="0.15">
      <c r="A11" s="39" t="s">
        <v>761</v>
      </c>
      <c r="H11" s="2"/>
      <c r="J11" s="2"/>
      <c r="K11" s="2"/>
      <c r="L11" s="2"/>
      <c r="M11" s="2"/>
      <c r="N11" s="2"/>
      <c r="O11" s="2"/>
      <c r="P11" s="2"/>
      <c r="Q11" s="2"/>
      <c r="R11" s="2"/>
      <c r="S11" s="141"/>
      <c r="T11" s="142"/>
      <c r="U11" s="142"/>
      <c r="V11" s="143"/>
      <c r="W11" s="143"/>
      <c r="X11" s="144"/>
    </row>
    <row r="12" spans="1:24" ht="4.5" customHeight="1" x14ac:dyDescent="0.15">
      <c r="A12" s="119"/>
      <c r="H12" s="2"/>
      <c r="J12" s="2"/>
      <c r="K12" s="2"/>
      <c r="L12" s="2"/>
      <c r="M12" s="2"/>
      <c r="N12" s="2"/>
      <c r="O12" s="2"/>
      <c r="P12" s="2"/>
      <c r="Q12" s="2"/>
      <c r="R12" s="2"/>
      <c r="S12" s="141"/>
      <c r="T12" s="142"/>
      <c r="U12" s="142"/>
      <c r="V12" s="143"/>
      <c r="W12" s="143"/>
      <c r="X12" s="144"/>
    </row>
    <row r="13" spans="1:24" ht="34.35" customHeight="1" x14ac:dyDescent="0.15">
      <c r="A13" s="1745"/>
      <c r="B13" s="1746"/>
      <c r="C13" s="1421" t="s">
        <v>762</v>
      </c>
      <c r="D13" s="1422"/>
      <c r="E13" s="1422"/>
      <c r="F13" s="1756"/>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x14ac:dyDescent="0.15">
      <c r="A14" s="1332" t="s">
        <v>769</v>
      </c>
      <c r="B14" s="1602"/>
      <c r="C14" s="954" t="s">
        <v>770</v>
      </c>
      <c r="D14" s="1757"/>
      <c r="E14" s="1757"/>
      <c r="F14" s="1758"/>
      <c r="G14" s="1640"/>
      <c r="H14" s="1641"/>
      <c r="I14" s="1642"/>
      <c r="J14" s="1643"/>
      <c r="K14" s="1643"/>
      <c r="L14" s="1640"/>
      <c r="M14" s="1642"/>
      <c r="N14" s="1643"/>
      <c r="O14" s="1643"/>
      <c r="P14" s="1644"/>
      <c r="Q14" s="1645">
        <f>SUM(G14:P14)</f>
        <v>0</v>
      </c>
      <c r="R14" s="1645"/>
      <c r="S14" s="1645"/>
      <c r="T14" s="144"/>
      <c r="U14" s="69"/>
      <c r="V14" s="69"/>
      <c r="W14" s="69"/>
    </row>
    <row r="15" spans="1:24" ht="18" customHeight="1" x14ac:dyDescent="0.15">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x14ac:dyDescent="0.15">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x14ac:dyDescent="0.15">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x14ac:dyDescent="0.2">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x14ac:dyDescent="0.2">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x14ac:dyDescent="0.15">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x14ac:dyDescent="0.15">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x14ac:dyDescent="0.15">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x14ac:dyDescent="0.15">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x14ac:dyDescent="0.15">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x14ac:dyDescent="0.15">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x14ac:dyDescent="0.15">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x14ac:dyDescent="0.15">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x14ac:dyDescent="0.15">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x14ac:dyDescent="0.15">
      <c r="A30" s="1738" t="s">
        <v>787</v>
      </c>
      <c r="B30" s="1739"/>
      <c r="C30" s="1615"/>
      <c r="D30" s="1615"/>
      <c r="E30" s="1615"/>
      <c r="F30" s="1615"/>
      <c r="G30" s="1615"/>
      <c r="H30" s="1615"/>
      <c r="I30" s="1615"/>
      <c r="J30" s="1582"/>
      <c r="K30" s="1583"/>
      <c r="L30" s="1583"/>
      <c r="M30" s="1583"/>
      <c r="N30" s="1584"/>
      <c r="O30" s="1584"/>
      <c r="P30" s="1584"/>
      <c r="Q30" s="1584"/>
      <c r="R30" s="1584"/>
      <c r="S30" s="1584"/>
      <c r="T30" s="1584"/>
      <c r="U30" s="1584"/>
      <c r="V30" s="1584"/>
      <c r="W30" s="1584"/>
      <c r="X30" s="1584"/>
    </row>
    <row r="31" spans="1:24" ht="7.5" customHeight="1" x14ac:dyDescent="0.15">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x14ac:dyDescent="0.15">
      <c r="A32" s="1550" t="s">
        <v>788</v>
      </c>
      <c r="B32" s="1550"/>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0"/>
    </row>
    <row r="33" spans="1:24" ht="27.75" customHeight="1" x14ac:dyDescent="0.15">
      <c r="A33" s="1550"/>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0"/>
    </row>
    <row r="34" spans="1:24" ht="9" customHeight="1" x14ac:dyDescent="0.15">
      <c r="A34" s="959" t="s">
        <v>789</v>
      </c>
      <c r="B34" s="959"/>
      <c r="C34" s="959"/>
      <c r="D34" s="959"/>
      <c r="E34" s="959"/>
      <c r="F34" s="959"/>
    </row>
    <row r="35" spans="1:24" ht="9" customHeight="1" x14ac:dyDescent="0.15">
      <c r="A35" s="959"/>
      <c r="B35" s="959"/>
      <c r="C35" s="959"/>
      <c r="D35" s="959"/>
      <c r="E35" s="959"/>
      <c r="F35" s="959"/>
    </row>
    <row r="36" spans="1:24" ht="9" customHeight="1" x14ac:dyDescent="0.15">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4" ht="9" customHeight="1" x14ac:dyDescent="0.15">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4" ht="9" customHeight="1" x14ac:dyDescent="0.15">
      <c r="A38" s="1574"/>
      <c r="B38" s="1575"/>
      <c r="C38" s="1575"/>
      <c r="D38" s="1576"/>
      <c r="E38" s="981"/>
      <c r="F38" s="982"/>
      <c r="G38" s="982"/>
      <c r="H38" s="982"/>
      <c r="I38" s="982"/>
      <c r="J38" s="584"/>
      <c r="K38" s="584"/>
      <c r="L38" s="584"/>
      <c r="M38" s="947"/>
      <c r="N38" s="948"/>
      <c r="O38" s="948"/>
      <c r="P38" s="948"/>
      <c r="Q38" s="948"/>
      <c r="R38" s="948"/>
      <c r="S38" s="948"/>
      <c r="T38" s="948"/>
      <c r="U38" s="949"/>
    </row>
    <row r="39" spans="1:24" ht="9" customHeight="1" x14ac:dyDescent="0.15">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4" ht="9" customHeight="1" x14ac:dyDescent="0.15">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4" ht="9" customHeight="1" x14ac:dyDescent="0.15">
      <c r="A41" s="1574"/>
      <c r="B41" s="1575"/>
      <c r="C41" s="1575"/>
      <c r="D41" s="1576"/>
      <c r="E41" s="947"/>
      <c r="F41" s="948"/>
      <c r="G41" s="948"/>
      <c r="H41" s="948"/>
      <c r="I41" s="948"/>
      <c r="J41" s="948"/>
      <c r="K41" s="948"/>
      <c r="L41" s="948"/>
      <c r="M41" s="948"/>
      <c r="N41" s="948"/>
      <c r="O41" s="948"/>
      <c r="P41" s="948"/>
      <c r="Q41" s="948"/>
      <c r="R41" s="948"/>
      <c r="S41" s="948"/>
      <c r="T41" s="948"/>
      <c r="U41" s="949"/>
    </row>
    <row r="42" spans="1:24" ht="9" customHeight="1" x14ac:dyDescent="0.15">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4" ht="9" customHeight="1" x14ac:dyDescent="0.15">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4" ht="9" customHeight="1" x14ac:dyDescent="0.15">
      <c r="A44" s="1577"/>
      <c r="B44" s="1577"/>
      <c r="C44" s="1577"/>
      <c r="D44" s="1577"/>
      <c r="E44" s="947"/>
      <c r="F44" s="948"/>
      <c r="G44" s="948"/>
      <c r="H44" s="948"/>
      <c r="I44" s="948"/>
      <c r="J44" s="948"/>
      <c r="K44" s="948"/>
      <c r="L44" s="948"/>
      <c r="M44" s="948"/>
      <c r="N44" s="948"/>
      <c r="O44" s="948"/>
      <c r="P44" s="948"/>
      <c r="Q44" s="948"/>
      <c r="R44" s="948"/>
      <c r="S44" s="948"/>
      <c r="T44" s="948"/>
      <c r="U44" s="949"/>
    </row>
    <row r="45" spans="1:24" ht="9" customHeight="1" x14ac:dyDescent="0.15">
      <c r="A45" s="147"/>
      <c r="B45" s="147"/>
      <c r="C45" s="147"/>
      <c r="D45" s="147"/>
      <c r="E45" s="135"/>
      <c r="F45" s="135"/>
      <c r="G45" s="135"/>
      <c r="H45" s="135"/>
      <c r="I45" s="135"/>
      <c r="J45" s="135"/>
      <c r="K45" s="135"/>
      <c r="L45" s="135"/>
      <c r="M45" s="135"/>
      <c r="N45" s="135"/>
      <c r="O45" s="135"/>
      <c r="P45" s="135"/>
      <c r="Q45" s="135"/>
      <c r="R45" s="135"/>
    </row>
    <row r="46" spans="1:24" ht="9" customHeight="1" x14ac:dyDescent="0.15">
      <c r="A46" s="959" t="s">
        <v>794</v>
      </c>
      <c r="B46" s="959"/>
      <c r="C46" s="959"/>
      <c r="D46" s="959"/>
      <c r="E46" s="959"/>
      <c r="F46" s="959"/>
      <c r="G46" s="959"/>
      <c r="H46" s="959"/>
      <c r="I46" s="959"/>
    </row>
    <row r="47" spans="1:24" ht="9" customHeight="1" x14ac:dyDescent="0.15">
      <c r="A47" s="959"/>
      <c r="B47" s="959"/>
      <c r="C47" s="959"/>
      <c r="D47" s="959"/>
      <c r="E47" s="959"/>
      <c r="F47" s="959"/>
      <c r="G47" s="959"/>
      <c r="H47" s="959"/>
      <c r="I47" s="959"/>
    </row>
    <row r="48" spans="1:24" ht="9" customHeight="1" x14ac:dyDescent="0.15">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x14ac:dyDescent="0.15">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x14ac:dyDescent="0.15">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x14ac:dyDescent="0.15">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x14ac:dyDescent="0.15">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x14ac:dyDescent="0.15">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x14ac:dyDescent="0.15"/>
    <row r="55" spans="1:21" s="3" customFormat="1" ht="21" customHeight="1" x14ac:dyDescent="0.15">
      <c r="A55" s="39" t="s">
        <v>797</v>
      </c>
      <c r="N55" s="29"/>
    </row>
    <row r="56" spans="1:21" s="3" customFormat="1" ht="21" customHeight="1" x14ac:dyDescent="0.15">
      <c r="A56" s="39" t="s">
        <v>798</v>
      </c>
      <c r="N56" s="29"/>
    </row>
    <row r="57" spans="1:21" s="3" customFormat="1" ht="22.5" customHeight="1" x14ac:dyDescent="0.15">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x14ac:dyDescent="0.15">
      <c r="A58" s="1565">
        <v>1</v>
      </c>
      <c r="B58" s="1566"/>
      <c r="C58" s="501"/>
      <c r="D58" s="502"/>
      <c r="E58" s="502"/>
      <c r="F58" s="502"/>
      <c r="G58" s="1562"/>
      <c r="H58" s="501"/>
      <c r="I58" s="502"/>
      <c r="J58" s="502"/>
      <c r="K58" s="502"/>
      <c r="L58" s="1562"/>
      <c r="M58" s="1563"/>
      <c r="N58" s="1564"/>
      <c r="O58" s="287" t="s">
        <v>803</v>
      </c>
    </row>
    <row r="59" spans="1:21" s="3" customFormat="1" ht="27" customHeight="1" x14ac:dyDescent="0.15">
      <c r="A59" s="1554">
        <v>2</v>
      </c>
      <c r="B59" s="1555"/>
      <c r="C59" s="506"/>
      <c r="D59" s="507"/>
      <c r="E59" s="507"/>
      <c r="F59" s="507"/>
      <c r="G59" s="1551"/>
      <c r="H59" s="506"/>
      <c r="I59" s="507"/>
      <c r="J59" s="507"/>
      <c r="K59" s="507"/>
      <c r="L59" s="1551"/>
      <c r="M59" s="1552"/>
      <c r="N59" s="1553"/>
      <c r="O59" s="148" t="s">
        <v>803</v>
      </c>
    </row>
    <row r="60" spans="1:21" s="3" customFormat="1" ht="27" customHeight="1" x14ac:dyDescent="0.15">
      <c r="A60" s="1710">
        <v>3</v>
      </c>
      <c r="B60" s="1711"/>
      <c r="C60" s="506"/>
      <c r="D60" s="507"/>
      <c r="E60" s="507"/>
      <c r="F60" s="507"/>
      <c r="G60" s="1551"/>
      <c r="H60" s="506"/>
      <c r="I60" s="507"/>
      <c r="J60" s="507"/>
      <c r="K60" s="507"/>
      <c r="L60" s="1551"/>
      <c r="M60" s="1552"/>
      <c r="N60" s="1553"/>
      <c r="O60" s="148" t="s">
        <v>803</v>
      </c>
    </row>
    <row r="61" spans="1:21" s="3" customFormat="1" ht="27" customHeight="1" x14ac:dyDescent="0.15">
      <c r="A61" s="1710">
        <v>4</v>
      </c>
      <c r="B61" s="1711"/>
      <c r="C61" s="506"/>
      <c r="D61" s="507"/>
      <c r="E61" s="507"/>
      <c r="F61" s="507"/>
      <c r="G61" s="1551"/>
      <c r="H61" s="506"/>
      <c r="I61" s="507"/>
      <c r="J61" s="507"/>
      <c r="K61" s="507"/>
      <c r="L61" s="1551"/>
      <c r="M61" s="1552"/>
      <c r="N61" s="1553"/>
      <c r="O61" s="148" t="s">
        <v>803</v>
      </c>
    </row>
    <row r="62" spans="1:21" s="3" customFormat="1" ht="27" customHeight="1" x14ac:dyDescent="0.15">
      <c r="A62" s="1710">
        <v>5</v>
      </c>
      <c r="B62" s="1711"/>
      <c r="C62" s="506"/>
      <c r="D62" s="507"/>
      <c r="E62" s="507"/>
      <c r="F62" s="507"/>
      <c r="G62" s="1551"/>
      <c r="H62" s="506"/>
      <c r="I62" s="507"/>
      <c r="J62" s="507"/>
      <c r="K62" s="507"/>
      <c r="L62" s="1551"/>
      <c r="M62" s="1552"/>
      <c r="N62" s="1553"/>
      <c r="O62" s="148" t="s">
        <v>803</v>
      </c>
    </row>
    <row r="63" spans="1:21" s="3" customFormat="1" ht="27" customHeight="1" x14ac:dyDescent="0.15">
      <c r="A63" s="1710">
        <v>6</v>
      </c>
      <c r="B63" s="1711"/>
      <c r="C63" s="506"/>
      <c r="D63" s="507"/>
      <c r="E63" s="507"/>
      <c r="F63" s="507"/>
      <c r="G63" s="1551"/>
      <c r="H63" s="506"/>
      <c r="I63" s="507"/>
      <c r="J63" s="507"/>
      <c r="K63" s="507"/>
      <c r="L63" s="1551"/>
      <c r="M63" s="1552"/>
      <c r="N63" s="1553"/>
      <c r="O63" s="148" t="s">
        <v>803</v>
      </c>
    </row>
    <row r="64" spans="1:21" s="3" customFormat="1" ht="27" customHeight="1" x14ac:dyDescent="0.15">
      <c r="A64" s="1710">
        <v>7</v>
      </c>
      <c r="B64" s="1711"/>
      <c r="C64" s="506"/>
      <c r="D64" s="507"/>
      <c r="E64" s="507"/>
      <c r="F64" s="507"/>
      <c r="G64" s="1551"/>
      <c r="H64" s="506"/>
      <c r="I64" s="507"/>
      <c r="J64" s="507"/>
      <c r="K64" s="507"/>
      <c r="L64" s="1551"/>
      <c r="M64" s="1552"/>
      <c r="N64" s="1553"/>
      <c r="O64" s="148" t="s">
        <v>803</v>
      </c>
    </row>
    <row r="65" spans="1:16" s="3" customFormat="1" ht="27" customHeight="1" x14ac:dyDescent="0.15">
      <c r="A65" s="1710">
        <v>8</v>
      </c>
      <c r="B65" s="1711"/>
      <c r="C65" s="506"/>
      <c r="D65" s="507"/>
      <c r="E65" s="507"/>
      <c r="F65" s="507"/>
      <c r="G65" s="1551"/>
      <c r="H65" s="506"/>
      <c r="I65" s="507"/>
      <c r="J65" s="507"/>
      <c r="K65" s="507"/>
      <c r="L65" s="1551"/>
      <c r="M65" s="1552"/>
      <c r="N65" s="1553"/>
      <c r="O65" s="148" t="s">
        <v>803</v>
      </c>
    </row>
    <row r="66" spans="1:16" s="3" customFormat="1" ht="27" customHeight="1" x14ac:dyDescent="0.15">
      <c r="A66" s="1710">
        <v>9</v>
      </c>
      <c r="B66" s="1711"/>
      <c r="C66" s="506"/>
      <c r="D66" s="507"/>
      <c r="E66" s="507"/>
      <c r="F66" s="507"/>
      <c r="G66" s="1551"/>
      <c r="H66" s="506"/>
      <c r="I66" s="507"/>
      <c r="J66" s="507"/>
      <c r="K66" s="507"/>
      <c r="L66" s="1551"/>
      <c r="M66" s="1552"/>
      <c r="N66" s="1553"/>
      <c r="O66" s="148" t="s">
        <v>803</v>
      </c>
    </row>
    <row r="67" spans="1:16" s="3" customFormat="1" ht="27" customHeight="1" x14ac:dyDescent="0.15">
      <c r="A67" s="1712">
        <v>10</v>
      </c>
      <c r="B67" s="1713"/>
      <c r="C67" s="514"/>
      <c r="D67" s="510"/>
      <c r="E67" s="510"/>
      <c r="F67" s="510"/>
      <c r="G67" s="1714"/>
      <c r="H67" s="1715"/>
      <c r="I67" s="1716"/>
      <c r="J67" s="1716"/>
      <c r="K67" s="1716"/>
      <c r="L67" s="1717"/>
      <c r="M67" s="1718"/>
      <c r="N67" s="1719"/>
      <c r="O67" s="52" t="s">
        <v>803</v>
      </c>
    </row>
    <row r="68" spans="1:16" s="3" customFormat="1" ht="27" customHeight="1" x14ac:dyDescent="0.15">
      <c r="A68" s="1293" t="s">
        <v>804</v>
      </c>
      <c r="B68" s="1720"/>
      <c r="C68" s="1721" t="s">
        <v>800</v>
      </c>
      <c r="D68" s="592"/>
      <c r="E68" s="592"/>
      <c r="F68" s="592"/>
      <c r="G68" s="1722"/>
      <c r="H68" s="1723" t="s">
        <v>801</v>
      </c>
      <c r="I68" s="1724"/>
      <c r="J68" s="1724"/>
      <c r="K68" s="1724"/>
      <c r="L68" s="1720"/>
      <c r="M68" s="1723" t="s">
        <v>802</v>
      </c>
      <c r="N68" s="1724"/>
      <c r="O68" s="1725"/>
      <c r="P68" s="149"/>
    </row>
    <row r="69" spans="1:16" s="3" customFormat="1" ht="27" customHeight="1" x14ac:dyDescent="0.15">
      <c r="A69" s="1740">
        <v>1</v>
      </c>
      <c r="B69" s="1741"/>
      <c r="C69" s="506"/>
      <c r="D69" s="507"/>
      <c r="E69" s="507"/>
      <c r="F69" s="507"/>
      <c r="G69" s="1551"/>
      <c r="H69" s="506"/>
      <c r="I69" s="507"/>
      <c r="J69" s="507"/>
      <c r="K69" s="507"/>
      <c r="L69" s="1551"/>
      <c r="M69" s="1742"/>
      <c r="N69" s="1743"/>
      <c r="O69" s="150" t="s">
        <v>803</v>
      </c>
    </row>
    <row r="70" spans="1:16" s="3" customFormat="1" ht="27" customHeight="1" x14ac:dyDescent="0.15">
      <c r="A70" s="1729">
        <v>2</v>
      </c>
      <c r="B70" s="1730"/>
      <c r="C70" s="506"/>
      <c r="D70" s="507"/>
      <c r="E70" s="507"/>
      <c r="F70" s="507"/>
      <c r="G70" s="1551"/>
      <c r="H70" s="506"/>
      <c r="I70" s="507"/>
      <c r="J70" s="507"/>
      <c r="K70" s="507"/>
      <c r="L70" s="1551"/>
      <c r="M70" s="1552"/>
      <c r="N70" s="1553"/>
      <c r="O70" s="148" t="s">
        <v>803</v>
      </c>
    </row>
    <row r="71" spans="1:16" s="3" customFormat="1" ht="27" customHeight="1" x14ac:dyDescent="0.15">
      <c r="A71" s="1744">
        <v>3</v>
      </c>
      <c r="B71" s="1555"/>
      <c r="C71" s="506"/>
      <c r="D71" s="507"/>
      <c r="E71" s="507"/>
      <c r="F71" s="507"/>
      <c r="G71" s="1551"/>
      <c r="H71" s="506"/>
      <c r="I71" s="507"/>
      <c r="J71" s="507"/>
      <c r="K71" s="507"/>
      <c r="L71" s="1551"/>
      <c r="M71" s="1552"/>
      <c r="N71" s="1553"/>
      <c r="O71" s="148" t="s">
        <v>803</v>
      </c>
    </row>
    <row r="72" spans="1:16" s="3" customFormat="1" ht="27" customHeight="1" x14ac:dyDescent="0.15">
      <c r="A72" s="1554">
        <v>4</v>
      </c>
      <c r="B72" s="1555"/>
      <c r="C72" s="506"/>
      <c r="D72" s="507"/>
      <c r="E72" s="507"/>
      <c r="F72" s="507"/>
      <c r="G72" s="1551"/>
      <c r="H72" s="506"/>
      <c r="I72" s="507"/>
      <c r="J72" s="507"/>
      <c r="K72" s="507"/>
      <c r="L72" s="1551"/>
      <c r="M72" s="1552"/>
      <c r="N72" s="1553"/>
      <c r="O72" s="148" t="s">
        <v>803</v>
      </c>
    </row>
    <row r="73" spans="1:16" s="3" customFormat="1" ht="27" customHeight="1" x14ac:dyDescent="0.15">
      <c r="A73" s="1554">
        <v>5</v>
      </c>
      <c r="B73" s="1555"/>
      <c r="C73" s="506"/>
      <c r="D73" s="507"/>
      <c r="E73" s="507"/>
      <c r="F73" s="507"/>
      <c r="G73" s="1551"/>
      <c r="H73" s="506"/>
      <c r="I73" s="507"/>
      <c r="J73" s="507"/>
      <c r="K73" s="507"/>
      <c r="L73" s="1551"/>
      <c r="M73" s="1552"/>
      <c r="N73" s="1553"/>
      <c r="O73" s="148" t="s">
        <v>803</v>
      </c>
    </row>
    <row r="74" spans="1:16" s="3" customFormat="1" ht="27" customHeight="1" x14ac:dyDescent="0.15">
      <c r="A74" s="1554">
        <v>6</v>
      </c>
      <c r="B74" s="1555"/>
      <c r="C74" s="506"/>
      <c r="D74" s="507"/>
      <c r="E74" s="507"/>
      <c r="F74" s="507"/>
      <c r="G74" s="1551"/>
      <c r="H74" s="506"/>
      <c r="I74" s="507"/>
      <c r="J74" s="507"/>
      <c r="K74" s="507"/>
      <c r="L74" s="1551"/>
      <c r="M74" s="1552"/>
      <c r="N74" s="1553"/>
      <c r="O74" s="148" t="s">
        <v>803</v>
      </c>
    </row>
    <row r="75" spans="1:16" s="3" customFormat="1" ht="27" customHeight="1" x14ac:dyDescent="0.15">
      <c r="A75" s="1554">
        <v>7</v>
      </c>
      <c r="B75" s="1555"/>
      <c r="C75" s="506"/>
      <c r="D75" s="507"/>
      <c r="E75" s="507"/>
      <c r="F75" s="507"/>
      <c r="G75" s="1551"/>
      <c r="H75" s="506"/>
      <c r="I75" s="507"/>
      <c r="J75" s="507"/>
      <c r="K75" s="507"/>
      <c r="L75" s="1551"/>
      <c r="M75" s="1552"/>
      <c r="N75" s="1553"/>
      <c r="O75" s="148" t="s">
        <v>803</v>
      </c>
    </row>
    <row r="76" spans="1:16" s="3" customFormat="1" ht="27" customHeight="1" x14ac:dyDescent="0.15">
      <c r="A76" s="1710">
        <v>8</v>
      </c>
      <c r="B76" s="1711"/>
      <c r="C76" s="506"/>
      <c r="D76" s="507"/>
      <c r="E76" s="507"/>
      <c r="F76" s="507"/>
      <c r="G76" s="1551"/>
      <c r="H76" s="506"/>
      <c r="I76" s="507"/>
      <c r="J76" s="507"/>
      <c r="K76" s="507"/>
      <c r="L76" s="1551"/>
      <c r="M76" s="1552"/>
      <c r="N76" s="1553"/>
      <c r="O76" s="148" t="s">
        <v>803</v>
      </c>
    </row>
    <row r="77" spans="1:16" s="3" customFormat="1" ht="27" customHeight="1" x14ac:dyDescent="0.15">
      <c r="A77" s="1729">
        <v>9</v>
      </c>
      <c r="B77" s="1730"/>
      <c r="C77" s="506"/>
      <c r="D77" s="507"/>
      <c r="E77" s="507"/>
      <c r="F77" s="507"/>
      <c r="G77" s="1551"/>
      <c r="H77" s="506"/>
      <c r="I77" s="507"/>
      <c r="J77" s="507"/>
      <c r="K77" s="507"/>
      <c r="L77" s="1551"/>
      <c r="M77" s="1552"/>
      <c r="N77" s="1553"/>
      <c r="O77" s="148" t="s">
        <v>803</v>
      </c>
    </row>
    <row r="78" spans="1:16" s="3" customFormat="1" ht="27" customHeight="1" x14ac:dyDescent="0.15">
      <c r="A78" s="1712">
        <v>10</v>
      </c>
      <c r="B78" s="1713"/>
      <c r="C78" s="514"/>
      <c r="D78" s="510"/>
      <c r="E78" s="510"/>
      <c r="F78" s="510"/>
      <c r="G78" s="1714"/>
      <c r="H78" s="514"/>
      <c r="I78" s="510"/>
      <c r="J78" s="510"/>
      <c r="K78" s="510"/>
      <c r="L78" s="1714"/>
      <c r="M78" s="1731"/>
      <c r="N78" s="1732"/>
      <c r="O78" s="151" t="s">
        <v>803</v>
      </c>
    </row>
    <row r="79" spans="1:16" s="3" customFormat="1" ht="30" customHeight="1" x14ac:dyDescent="0.15">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x14ac:dyDescent="0.15">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x14ac:dyDescent="0.15">
      <c r="A81" s="46" t="s">
        <v>807</v>
      </c>
      <c r="N81" s="29"/>
    </row>
  </sheetData>
  <sheetProtection insertColumns="0" selectLockedCells="1"/>
  <mergeCells count="223">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 ref="A28:X28"/>
    <mergeCell ref="A30:B30"/>
    <mergeCell ref="A73:B73"/>
    <mergeCell ref="C73:G73"/>
    <mergeCell ref="H73:L73"/>
    <mergeCell ref="A69:B69"/>
    <mergeCell ref="C69:G69"/>
    <mergeCell ref="H69:L69"/>
    <mergeCell ref="M69:N69"/>
    <mergeCell ref="A70:B70"/>
    <mergeCell ref="C70:G70"/>
    <mergeCell ref="H70:L70"/>
    <mergeCell ref="M70:N70"/>
    <mergeCell ref="A71:B71"/>
    <mergeCell ref="C71:G71"/>
    <mergeCell ref="H71:L71"/>
    <mergeCell ref="M71:N71"/>
    <mergeCell ref="M73:N73"/>
    <mergeCell ref="E39:U41"/>
    <mergeCell ref="E42:U44"/>
    <mergeCell ref="E48:U50"/>
    <mergeCell ref="E51:U53"/>
    <mergeCell ref="A72:B72"/>
    <mergeCell ref="A46:I47"/>
    <mergeCell ref="A80:L80"/>
    <mergeCell ref="M80:N80"/>
    <mergeCell ref="A77:B77"/>
    <mergeCell ref="C77:G77"/>
    <mergeCell ref="H77:L77"/>
    <mergeCell ref="M77:N77"/>
    <mergeCell ref="A78:B78"/>
    <mergeCell ref="C78:G78"/>
    <mergeCell ref="H78:L78"/>
    <mergeCell ref="M78:N78"/>
    <mergeCell ref="A79:L79"/>
    <mergeCell ref="M79:N79"/>
    <mergeCell ref="A74:B74"/>
    <mergeCell ref="C74:G74"/>
    <mergeCell ref="H74:L74"/>
    <mergeCell ref="M74:N74"/>
    <mergeCell ref="A75:B75"/>
    <mergeCell ref="C75:G75"/>
    <mergeCell ref="H75:L75"/>
    <mergeCell ref="M75:N75"/>
    <mergeCell ref="A76:B76"/>
    <mergeCell ref="C76:G76"/>
    <mergeCell ref="H76:L76"/>
    <mergeCell ref="M76:N76"/>
    <mergeCell ref="C72:G72"/>
    <mergeCell ref="H72:L72"/>
    <mergeCell ref="M72:N72"/>
    <mergeCell ref="A66:B66"/>
    <mergeCell ref="C66:G66"/>
    <mergeCell ref="H66:L66"/>
    <mergeCell ref="M66:N66"/>
    <mergeCell ref="A67:B67"/>
    <mergeCell ref="C67:G67"/>
    <mergeCell ref="H67:L67"/>
    <mergeCell ref="M67:N67"/>
    <mergeCell ref="A68:B68"/>
    <mergeCell ref="C68:G68"/>
    <mergeCell ref="H68:L68"/>
    <mergeCell ref="M68:O68"/>
    <mergeCell ref="A63:B63"/>
    <mergeCell ref="C63:G63"/>
    <mergeCell ref="H63:L63"/>
    <mergeCell ref="M63:N63"/>
    <mergeCell ref="A64:B64"/>
    <mergeCell ref="C64:G64"/>
    <mergeCell ref="H64:L64"/>
    <mergeCell ref="M64:N64"/>
    <mergeCell ref="A65:B65"/>
    <mergeCell ref="C65:G65"/>
    <mergeCell ref="H65:L65"/>
    <mergeCell ref="M65:N65"/>
    <mergeCell ref="H60:L60"/>
    <mergeCell ref="M60:N60"/>
    <mergeCell ref="A61:B61"/>
    <mergeCell ref="C61:G61"/>
    <mergeCell ref="H61:L61"/>
    <mergeCell ref="M61:N61"/>
    <mergeCell ref="A62:B62"/>
    <mergeCell ref="C62:G62"/>
    <mergeCell ref="H62:L62"/>
    <mergeCell ref="M62:N62"/>
    <mergeCell ref="A60:B60"/>
    <mergeCell ref="C60:G60"/>
    <mergeCell ref="T1:X1"/>
    <mergeCell ref="T3:X3"/>
    <mergeCell ref="A4:X4"/>
    <mergeCell ref="A6:D6"/>
    <mergeCell ref="E6:X6"/>
    <mergeCell ref="A7:D9"/>
    <mergeCell ref="E7:Q9"/>
    <mergeCell ref="R7:T7"/>
    <mergeCell ref="U7:X7"/>
    <mergeCell ref="R8:T8"/>
    <mergeCell ref="U8:X8"/>
    <mergeCell ref="R9:T9"/>
    <mergeCell ref="T2:X2"/>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G19:H19"/>
    <mergeCell ref="I19:J19"/>
    <mergeCell ref="K19:L19"/>
    <mergeCell ref="M19:N19"/>
    <mergeCell ref="O19:P19"/>
    <mergeCell ref="Q19:S19"/>
    <mergeCell ref="G18:H18"/>
    <mergeCell ref="I18:J18"/>
    <mergeCell ref="K18:L18"/>
    <mergeCell ref="M18:N18"/>
    <mergeCell ref="O18:P18"/>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A32:U33"/>
    <mergeCell ref="V32:X33"/>
    <mergeCell ref="C59:G59"/>
    <mergeCell ref="H59:L59"/>
    <mergeCell ref="M59:N59"/>
    <mergeCell ref="A59:B59"/>
    <mergeCell ref="A31:X31"/>
    <mergeCell ref="A57:B57"/>
    <mergeCell ref="C57:G57"/>
    <mergeCell ref="H57:L57"/>
    <mergeCell ref="M57:O57"/>
    <mergeCell ref="C58:G58"/>
    <mergeCell ref="H58:L58"/>
    <mergeCell ref="M58:N58"/>
    <mergeCell ref="A58:B58"/>
    <mergeCell ref="M36:U38"/>
    <mergeCell ref="A36:D38"/>
    <mergeCell ref="A39:D41"/>
    <mergeCell ref="A42:D44"/>
    <mergeCell ref="E36:I38"/>
    <mergeCell ref="J36:L38"/>
    <mergeCell ref="A48:D50"/>
    <mergeCell ref="A51:D53"/>
    <mergeCell ref="A34:F35"/>
  </mergeCells>
  <phoneticPr fontId="19"/>
  <conditionalFormatting sqref="E6:X9">
    <cfRule type="cellIs" dxfId="285" priority="2" operator="equal">
      <formula>0</formula>
    </cfRule>
  </conditionalFormatting>
  <conditionalFormatting sqref="T3:X3">
    <cfRule type="cellIs" dxfId="284" priority="1" operator="equal">
      <formula>0</formula>
    </cfRule>
  </conditionalFormatting>
  <dataValidations count="4">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type="list" allowBlank="1" showInputMessage="1" showErrorMessage="1" sqref="E3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47cdc3e-53dc-4fec-b50b-6d0fb9e24faf">
      <Terms xmlns="http://schemas.microsoft.com/office/infopath/2007/PartnerControls"/>
    </lcf76f155ced4ddcb4097134ff3c332f>
    <TaxCatchAll xmlns="ce29d33a-a603-4662-b02e-6bb4e8c17e3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EEC8431F10A4B46A871FB4DCA84CF3F" ma:contentTypeVersion="14" ma:contentTypeDescription="新しいドキュメントを作成します。" ma:contentTypeScope="" ma:versionID="a98746835d80158ba226d84a8c08b124">
  <xsd:schema xmlns:xsd="http://www.w3.org/2001/XMLSchema" xmlns:xs="http://www.w3.org/2001/XMLSchema" xmlns:p="http://schemas.microsoft.com/office/2006/metadata/properties" xmlns:ns2="547cdc3e-53dc-4fec-b50b-6d0fb9e24faf" xmlns:ns3="ce29d33a-a603-4662-b02e-6bb4e8c17e3e" targetNamespace="http://schemas.microsoft.com/office/2006/metadata/properties" ma:root="true" ma:fieldsID="2b04c4c7b46c39c044032ab6635fe343" ns2:_="" ns3:_="">
    <xsd:import namespace="547cdc3e-53dc-4fec-b50b-6d0fb9e24faf"/>
    <xsd:import namespace="ce29d33a-a603-4662-b02e-6bb4e8c1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cdc3e-53dc-4fec-b50b-6d0fb9e24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29d33a-a603-4662-b02e-6bb4e8c17e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50847c1-43f1-49ef-a896-caf0bc63a78d}" ma:internalName="TaxCatchAll" ma:showField="CatchAllData" ma:web="ce29d33a-a603-4662-b02e-6bb4e8c17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B511BB-5D14-4A84-A285-62C697F96B8E}">
  <ds:schemaRef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b20ecec3-23af-4f57-9c07-9e2fd2187c00"/>
    <ds:schemaRef ds:uri="http://schemas.microsoft.com/office/2006/metadata/properties"/>
  </ds:schemaRefs>
</ds:datastoreItem>
</file>

<file path=customXml/itemProps2.xml><?xml version="1.0" encoding="utf-8"?>
<ds:datastoreItem xmlns:ds="http://schemas.openxmlformats.org/officeDocument/2006/customXml" ds:itemID="{CF59003D-76BE-467D-B182-3F3D582F25C6}"/>
</file>

<file path=customXml/itemProps3.xml><?xml version="1.0" encoding="utf-8"?>
<ds:datastoreItem xmlns:ds="http://schemas.openxmlformats.org/officeDocument/2006/customXml" ds:itemID="{2ED9F42C-1ECB-4284-908B-D99C1F955C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個票ｰ1001</vt:lpstr>
      <vt:lpstr>ロール対応表ｰ1001</vt:lpstr>
      <vt:lpstr>訓練経費内訳票-1001</vt:lpstr>
      <vt:lpstr>講座運営管理状況_講師等経歴書-1001</vt:lpstr>
      <vt:lpstr>個票ｰ1002</vt:lpstr>
      <vt:lpstr>ロール対応表ｰ1002</vt:lpstr>
      <vt:lpstr>訓練経費内訳票-1002</vt:lpstr>
      <vt:lpstr>講座運営管理状況_講師等経歴書-1002</vt:lpstr>
      <vt:lpstr>個票ｰ1003</vt:lpstr>
      <vt:lpstr>ロール対応表ｰ1003</vt:lpstr>
      <vt:lpstr>訓練経費内訳票-1003</vt:lpstr>
      <vt:lpstr>講座運営管理状況_講師等経歴書-1003</vt:lpstr>
      <vt:lpstr>個票ｰ1004</vt:lpstr>
      <vt:lpstr>ロール対応表ｰ1004</vt:lpstr>
      <vt:lpstr>訓練経費内訳票-1004</vt:lpstr>
      <vt:lpstr>講座運営管理状況_講師等経歴書-1004</vt:lpstr>
      <vt:lpstr>個票ｰ1005</vt:lpstr>
      <vt:lpstr>ロール対応表ｰ1005</vt:lpstr>
      <vt:lpstr>訓練経費内訳票-1005</vt:lpstr>
      <vt:lpstr>講座運営管理状況_講師等経歴書-1005</vt:lpstr>
      <vt:lpstr>個票ｰ1006</vt:lpstr>
      <vt:lpstr>ロール対応表ｰ1006</vt:lpstr>
      <vt:lpstr>訓練経費内訳票-1006</vt:lpstr>
      <vt:lpstr>講座運営管理状況_講師等経歴書-1006</vt:lpstr>
      <vt:lpstr>個票ｰ1007</vt:lpstr>
      <vt:lpstr>ロール対応表ｰ1007</vt:lpstr>
      <vt:lpstr>訓練経費内訳票-1007</vt:lpstr>
      <vt:lpstr>講座運営管理状況_講師等経歴書-1007</vt:lpstr>
      <vt:lpstr>個票ｰ1008</vt:lpstr>
      <vt:lpstr>ロール対応表ｰ1008</vt:lpstr>
      <vt:lpstr>訓練経費内訳票-1008</vt:lpstr>
      <vt:lpstr>講座運営管理状況_講師等経歴書-1008</vt:lpstr>
      <vt:lpstr>個票ｰ1009</vt:lpstr>
      <vt:lpstr>ロール対応表ｰ1009</vt:lpstr>
      <vt:lpstr>訓練経費内訳票-1009</vt:lpstr>
      <vt:lpstr>講座運営管理状況_講師等経歴書-1009</vt:lpstr>
      <vt:lpstr>個票ｰ1010</vt:lpstr>
      <vt:lpstr>ロール対応表ｰ1010</vt:lpstr>
      <vt:lpstr>訓練経費内訳票-1010</vt:lpstr>
      <vt:lpstr>講座運営管理状況_講師等経歴書-1010</vt:lpstr>
      <vt:lpstr>講座情報シート</vt:lpstr>
      <vt:lpstr>AI・データサイエンス</vt:lpstr>
      <vt:lpstr>dummy</vt:lpstr>
      <vt:lpstr>ロール対応表ｰ1001!Print_Area</vt:lpstr>
      <vt:lpstr>ロール対応表ｰ1002!Print_Area</vt:lpstr>
      <vt:lpstr>ロール対応表ｰ1003!Print_Area</vt:lpstr>
      <vt:lpstr>ロール対応表ｰ1004!Print_Area</vt:lpstr>
      <vt:lpstr>ロール対応表ｰ1005!Print_Area</vt:lpstr>
      <vt:lpstr>ロール対応表ｰ1006!Print_Area</vt:lpstr>
      <vt:lpstr>ロール対応表ｰ1007!Print_Area</vt:lpstr>
      <vt:lpstr>ロール対応表ｰ1008!Print_Area</vt:lpstr>
      <vt:lpstr>ロール対応表ｰ1009!Print_Area</vt:lpstr>
      <vt:lpstr>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2022-03-08T06:23:37Z</dcterms:created>
  <dcterms:modified xsi:type="dcterms:W3CDTF">2026-05-18T14:54:10Z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0x010100EEEC8431F10A4B46A871FB4DCA84CF3F</vt:lpwstr>
  </property>
  <property fmtid="{D5CDD505-2E9C-101B-9397-08002B2CF9AE}" pid="3" name="MediaServiceImageTags">
    <vt:lpwstr/>
  </property>
</Properties>
</file>