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1716BB21-9F45-4D20-AFF1-BE6FD029FBF3}" xr6:coauthVersionLast="47" xr6:coauthVersionMax="47" xr10:uidLastSave="{00000000-0000-0000-0000-000000000000}"/>
  <workbookProtection workbookAlgorithmName="SHA-512" workbookHashValue="6m4SrRowQVSM0XrPKv5BPtU5XE10GH9TQwdrVMfZwB/bsTGxQinVh30Lzw8+GbrfGTBvRGxsl9+/xIxzVvx8Qw==" workbookSaltValue="6NN5BICvl+6tXqrtFDvlMA==" workbookSpinCount="100000" lockStructure="1"/>
  <bookViews>
    <workbookView xWindow="-108" yWindow="-108" windowWidth="23256" windowHeight="14856" tabRatio="775" xr2:uid="{2EC40987-4626-43ED-81BF-A2B9B39D0197}"/>
  </bookViews>
  <sheets>
    <sheet name="表紙 " sheetId="30" r:id="rId1"/>
    <sheet name="ご回答に際しての前提" sheetId="23" r:id="rId2"/>
    <sheet name="用語定義" sheetId="24" r:id="rId3"/>
    <sheet name="基本情報" sheetId="21" r:id="rId4"/>
    <sheet name="根拠資料・URL" sheetId="31" r:id="rId5"/>
    <sheet name="選択式項目①" sheetId="2" r:id="rId6"/>
    <sheet name="選択式項目②" sheetId="18" r:id="rId7"/>
    <sheet name="選択式項目③" sheetId="19" r:id="rId8"/>
    <sheet name="選択式項目④" sheetId="20" r:id="rId9"/>
    <sheet name="記述式項目" sheetId="17" r:id="rId10"/>
    <sheet name="【参考】入力状況確認" sheetId="34" r:id="rId11"/>
    <sheet name="【事務局用】ドロップダウンリスト" sheetId="25" state="hidden" r:id="rId12"/>
    <sheet name="【事務局用】点数計算・配点" sheetId="33" state="hidden" r:id="rId13"/>
  </sheets>
  <definedNames>
    <definedName name="_xlnm.Print_Area" localSheetId="10">【参考】入力状況確認!$A$1:$Q$41</definedName>
    <definedName name="_xlnm.Print_Area" localSheetId="12">【事務局用】点数計算・配点!$A$1:$AS$82</definedName>
    <definedName name="_xlnm.Print_Area" localSheetId="3">基本情報!$A$1:$I$69</definedName>
    <definedName name="_xlnm.Print_Area" localSheetId="9">記述式項目!$A$1:$A$25</definedName>
    <definedName name="_xlnm.Print_Area" localSheetId="4">根拠資料・URL!$A$1:$E$105</definedName>
    <definedName name="_xlnm.Print_Area" localSheetId="5">選択式項目①!$A$1:$C$170</definedName>
    <definedName name="_xlnm.Print_Area" localSheetId="6">選択式項目②!$A$1:$C$153</definedName>
    <definedName name="_xlnm.Print_Area" localSheetId="7">選択式項目③!$A$1:$C$191</definedName>
    <definedName name="_xlnm.Print_Area" localSheetId="8">選択式項目④!$A$1:$C$74</definedName>
    <definedName name="_xlnm.Print_Area" localSheetId="0">'表紙 '!$A$1:$S$44</definedName>
    <definedName name="_xlnm.Print_Area" localSheetId="2">用語定義!$A$1:$B$31</definedName>
    <definedName name="_xlnm.Print_Titles" localSheetId="4">根拠資料・URL!$2:$2</definedName>
    <definedName name="_xlnm.Print_Titles" localSheetId="2">用語定義!$5:$5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3" l="1"/>
  <c r="C23" i="33"/>
  <c r="C22" i="33"/>
  <c r="C21" i="33"/>
  <c r="C17" i="33"/>
  <c r="C20" i="33"/>
  <c r="C19" i="33"/>
  <c r="C18" i="33"/>
  <c r="C16" i="33"/>
  <c r="C15" i="33"/>
  <c r="C14" i="33"/>
  <c r="C13" i="33"/>
  <c r="C12" i="33"/>
  <c r="C11" i="33"/>
  <c r="C10" i="33"/>
  <c r="C9" i="33"/>
  <c r="C8" i="33"/>
  <c r="C7" i="33"/>
  <c r="P24" i="34"/>
  <c r="P20" i="34"/>
  <c r="P19" i="34"/>
  <c r="P18" i="34"/>
  <c r="P12" i="34"/>
  <c r="P10" i="34"/>
  <c r="P9" i="34"/>
  <c r="L34" i="34"/>
  <c r="L33" i="34"/>
  <c r="L32" i="34"/>
  <c r="L31" i="34"/>
  <c r="L30" i="34"/>
  <c r="L29" i="34"/>
  <c r="L28" i="34"/>
  <c r="L19" i="34"/>
  <c r="L14" i="34"/>
  <c r="L13" i="34"/>
  <c r="L18" i="34"/>
  <c r="L17" i="34"/>
  <c r="D17" i="34"/>
  <c r="D108" i="31" l="1"/>
  <c r="D107" i="31"/>
  <c r="C82" i="33"/>
  <c r="P32" i="34" l="1"/>
  <c r="O32" i="34"/>
  <c r="D82" i="33"/>
  <c r="D14" i="34"/>
  <c r="B21" i="20"/>
  <c r="B167" i="2"/>
  <c r="B155" i="2"/>
  <c r="B110" i="2"/>
  <c r="B100" i="2"/>
  <c r="P36" i="34"/>
  <c r="P37" i="34"/>
  <c r="P35" i="34"/>
  <c r="P15" i="34"/>
  <c r="P13" i="34"/>
  <c r="D12" i="34"/>
  <c r="O37" i="34"/>
  <c r="O36" i="34"/>
  <c r="O35" i="34"/>
  <c r="O34" i="34"/>
  <c r="O33" i="34"/>
  <c r="P30" i="34"/>
  <c r="O30" i="34"/>
  <c r="P25" i="34"/>
  <c r="P23" i="34"/>
  <c r="P22" i="34"/>
  <c r="P21" i="34"/>
  <c r="P17" i="34"/>
  <c r="P16" i="34"/>
  <c r="P14" i="34"/>
  <c r="P11" i="34"/>
  <c r="O25" i="34"/>
  <c r="O24" i="34"/>
  <c r="O23" i="34"/>
  <c r="O22" i="34"/>
  <c r="O21" i="34"/>
  <c r="O20" i="34"/>
  <c r="O19" i="34"/>
  <c r="O18" i="34"/>
  <c r="O17" i="34"/>
  <c r="O16" i="34"/>
  <c r="O15" i="34"/>
  <c r="O14" i="34"/>
  <c r="O13" i="34"/>
  <c r="O12" i="34"/>
  <c r="O11" i="34"/>
  <c r="O10" i="34"/>
  <c r="O9" i="34"/>
  <c r="L40" i="34"/>
  <c r="L39" i="34"/>
  <c r="L38" i="34"/>
  <c r="L37" i="34"/>
  <c r="L36" i="34"/>
  <c r="L35" i="34"/>
  <c r="L27" i="34"/>
  <c r="K40" i="34"/>
  <c r="K39" i="34"/>
  <c r="K38" i="34"/>
  <c r="K37" i="34"/>
  <c r="K36" i="34"/>
  <c r="K35" i="34"/>
  <c r="K34" i="34"/>
  <c r="K33" i="34"/>
  <c r="K32" i="34"/>
  <c r="K31" i="34"/>
  <c r="K30" i="34"/>
  <c r="K29" i="34"/>
  <c r="K28" i="34"/>
  <c r="K27" i="34"/>
  <c r="L21" i="34"/>
  <c r="L22" i="34"/>
  <c r="L20" i="34"/>
  <c r="L16" i="34"/>
  <c r="L15" i="34"/>
  <c r="L12" i="34"/>
  <c r="L11" i="34"/>
  <c r="L10" i="34"/>
  <c r="L9" i="34"/>
  <c r="K21" i="34"/>
  <c r="K20" i="34"/>
  <c r="K19" i="34"/>
  <c r="K17" i="34"/>
  <c r="K16" i="34"/>
  <c r="K15" i="34"/>
  <c r="K14" i="34"/>
  <c r="K13" i="34"/>
  <c r="K12" i="34"/>
  <c r="K11" i="34"/>
  <c r="K10" i="34"/>
  <c r="K9" i="34"/>
  <c r="H27" i="34"/>
  <c r="H26" i="34"/>
  <c r="H25" i="34"/>
  <c r="H24" i="34"/>
  <c r="H23" i="34"/>
  <c r="G27" i="34"/>
  <c r="G26" i="34"/>
  <c r="G25" i="34"/>
  <c r="G24" i="34"/>
  <c r="G23" i="34"/>
  <c r="G18" i="34"/>
  <c r="G17" i="34"/>
  <c r="G16" i="34"/>
  <c r="G15" i="34"/>
  <c r="G14" i="34"/>
  <c r="G13" i="34"/>
  <c r="G12" i="34"/>
  <c r="G11" i="34"/>
  <c r="G10" i="34"/>
  <c r="H18" i="34"/>
  <c r="H17" i="34"/>
  <c r="H16" i="34"/>
  <c r="H15" i="34"/>
  <c r="H14" i="34"/>
  <c r="H13" i="34"/>
  <c r="H12" i="34"/>
  <c r="H11" i="34"/>
  <c r="H10" i="34"/>
  <c r="H9" i="34"/>
  <c r="G9" i="34"/>
  <c r="D19" i="34"/>
  <c r="D20" i="34"/>
  <c r="D21" i="34"/>
  <c r="D22" i="34"/>
  <c r="D23" i="34"/>
  <c r="D18" i="34"/>
  <c r="D15" i="34"/>
  <c r="D13" i="34"/>
  <c r="D11" i="34"/>
  <c r="D10" i="34"/>
  <c r="D9" i="34"/>
  <c r="K40" i="33" l="1"/>
  <c r="D109" i="31" a="1"/>
  <c r="D109" i="31" s="1"/>
  <c r="J82" i="33" s="1"/>
  <c r="K18" i="34"/>
  <c r="I82" i="33"/>
  <c r="H82" i="33"/>
  <c r="G82" i="33"/>
  <c r="F82" i="33"/>
  <c r="E82" i="33"/>
  <c r="B82" i="33"/>
  <c r="R68" i="33"/>
  <c r="Q68" i="33"/>
  <c r="P68" i="33"/>
  <c r="O68" i="33"/>
  <c r="N68" i="33"/>
  <c r="M68" i="33"/>
  <c r="L68" i="33"/>
  <c r="K68" i="33"/>
  <c r="J68" i="33"/>
  <c r="I68" i="33"/>
  <c r="H68" i="33"/>
  <c r="G68" i="33"/>
  <c r="F68" i="33"/>
  <c r="E68" i="33"/>
  <c r="D68" i="33"/>
  <c r="C68" i="33"/>
  <c r="B68" i="33"/>
  <c r="O54" i="33"/>
  <c r="N54" i="33"/>
  <c r="M54" i="33"/>
  <c r="L54" i="33"/>
  <c r="K54" i="33"/>
  <c r="J54" i="33"/>
  <c r="I54" i="33"/>
  <c r="H54" i="33"/>
  <c r="G54" i="33"/>
  <c r="F54" i="33"/>
  <c r="E54" i="33"/>
  <c r="D54" i="33"/>
  <c r="C54" i="33"/>
  <c r="B54" i="33"/>
  <c r="N40" i="33"/>
  <c r="M40" i="33"/>
  <c r="L40" i="33"/>
  <c r="J40" i="33"/>
  <c r="I40" i="33"/>
  <c r="H40" i="33"/>
  <c r="G40" i="33"/>
  <c r="F40" i="33"/>
  <c r="E40" i="33"/>
  <c r="D40" i="33"/>
  <c r="C40" i="33"/>
  <c r="B40" i="33"/>
  <c r="O40" i="33" l="1"/>
  <c r="K22" i="34"/>
  <c r="O3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tc={6E72EB0E-3C3C-4323-A215-2802399253F5}</author>
  </authors>
  <commentList>
    <comment ref="O27" authorId="0" shapeId="0" xr:uid="{6E72EB0E-3C3C-4323-A215-2802399253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複数選択
選択が0個⇒0点
選択が１～４個⇒0.5点
それ以上⇒1点
1つでも対応していれば0.5点、
全体の3分の１以上に対応していれば1点とする。</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<sst xmlns="http://schemas.openxmlformats.org/spreadsheetml/2006/main" count="1183" uniqueCount="859">
  <si>
    <t>〈回答期限〉</t>
    <rPh sb="1" eb="5">
      <t>カイトウキゲン</t>
    </rPh>
    <phoneticPr fontId="2"/>
  </si>
  <si>
    <t>※提出はメールでのみ受け付けます。原則として土・日・祝日を除く1営業日以内に受領のご連絡をいたします。</t>
    <rPh sb="1" eb="3">
      <t>テイシュツ</t>
    </rPh>
    <rPh sb="10" eb="11">
      <t>ウ</t>
    </rPh>
    <rPh sb="12" eb="13">
      <t>ツ</t>
    </rPh>
    <rPh sb="17" eb="19">
      <t>ゲンソク</t>
    </rPh>
    <rPh sb="22" eb="23">
      <t>ツチ</t>
    </rPh>
    <rPh sb="24" eb="25">
      <t>ヒ</t>
    </rPh>
    <rPh sb="26" eb="28">
      <t>シュクジツ</t>
    </rPh>
    <rPh sb="29" eb="30">
      <t>ノゾ</t>
    </rPh>
    <rPh sb="32" eb="37">
      <t>エイギョウビイナイ</t>
    </rPh>
    <rPh sb="38" eb="40">
      <t>ジュリョウ</t>
    </rPh>
    <rPh sb="42" eb="44">
      <t>レンラク</t>
    </rPh>
    <phoneticPr fontId="2"/>
  </si>
  <si>
    <t>◇</t>
    <phoneticPr fontId="2"/>
  </si>
  <si>
    <t>〈回答データ（個人情報を除くご回答内容）の利用について〉</t>
    <rPh sb="1" eb="3">
      <t>カイトウ</t>
    </rPh>
    <rPh sb="7" eb="9">
      <t>コジン</t>
    </rPh>
    <rPh sb="9" eb="11">
      <t>ジョウホウ</t>
    </rPh>
    <rPh sb="12" eb="13">
      <t>ノゾ</t>
    </rPh>
    <rPh sb="15" eb="17">
      <t>カイトウ</t>
    </rPh>
    <rPh sb="17" eb="19">
      <t>ナイヨウ</t>
    </rPh>
    <rPh sb="21" eb="23">
      <t>リヨウ</t>
    </rPh>
    <phoneticPr fontId="2"/>
  </si>
  <si>
    <t>※本調査に関するお問い合わせは以下にお願いします。</t>
    <rPh sb="1" eb="4">
      <t>ホンチョウサ</t>
    </rPh>
    <rPh sb="5" eb="6">
      <t>カン</t>
    </rPh>
    <rPh sb="9" eb="10">
      <t>ト</t>
    </rPh>
    <rPh sb="11" eb="12">
      <t>ア</t>
    </rPh>
    <rPh sb="15" eb="17">
      <t>イカ</t>
    </rPh>
    <rPh sb="19" eb="20">
      <t>ネガ</t>
    </rPh>
    <phoneticPr fontId="2"/>
  </si>
  <si>
    <t>ご回答に際しての前提</t>
    <rPh sb="1" eb="3">
      <t>カイトウ</t>
    </rPh>
    <rPh sb="4" eb="5">
      <t>サイ</t>
    </rPh>
    <rPh sb="8" eb="10">
      <t>ゼンテイ</t>
    </rPh>
    <phoneticPr fontId="2"/>
  </si>
  <si>
    <t>調査全体における前提は以下の通りです。前提に従ってご回答をお願いいたします。</t>
    <rPh sb="0" eb="4">
      <t>チョウサゼンタイ</t>
    </rPh>
    <rPh sb="8" eb="10">
      <t>ゼンテイ</t>
    </rPh>
    <rPh sb="11" eb="13">
      <t>イカ</t>
    </rPh>
    <rPh sb="14" eb="15">
      <t>トオ</t>
    </rPh>
    <rPh sb="19" eb="21">
      <t>ゼンテイ</t>
    </rPh>
    <rPh sb="22" eb="23">
      <t>シタガ</t>
    </rPh>
    <rPh sb="26" eb="28">
      <t>カイトウ</t>
    </rPh>
    <rPh sb="30" eb="31">
      <t>ネガ</t>
    </rPh>
    <phoneticPr fontId="2"/>
  </si>
  <si>
    <t>調査の回答対象</t>
    <rPh sb="0" eb="2">
      <t>チョウサ</t>
    </rPh>
    <rPh sb="3" eb="5">
      <t>カイトウ</t>
    </rPh>
    <rPh sb="5" eb="7">
      <t>タイショウ</t>
    </rPh>
    <phoneticPr fontId="2"/>
  </si>
  <si>
    <t>◆本調査における回答（各種数値・集計値も含む）以下のいずれかでご回答ください。</t>
    <rPh sb="1" eb="4">
      <t>ホンチョウサ</t>
    </rPh>
    <rPh sb="8" eb="10">
      <t>カイトウ</t>
    </rPh>
    <rPh sb="11" eb="13">
      <t>カクシュ</t>
    </rPh>
    <rPh sb="13" eb="15">
      <t>スウチ</t>
    </rPh>
    <rPh sb="16" eb="19">
      <t>シュウケイチ</t>
    </rPh>
    <rPh sb="20" eb="21">
      <t>フク</t>
    </rPh>
    <rPh sb="23" eb="25">
      <t>イカ</t>
    </rPh>
    <rPh sb="32" eb="34">
      <t>カイトウ</t>
    </rPh>
    <phoneticPr fontId="2"/>
  </si>
  <si>
    <t>企業範囲</t>
    <rPh sb="0" eb="4">
      <t>キギョウハンイ</t>
    </rPh>
    <phoneticPr fontId="2"/>
  </si>
  <si>
    <t>　※このご回答範囲の企業が、銘柄選定の範囲及びロゴ利用可能範囲となります。</t>
    <rPh sb="5" eb="9">
      <t>カイトウハンイ</t>
    </rPh>
    <rPh sb="10" eb="12">
      <t>キギョウ</t>
    </rPh>
    <rPh sb="14" eb="16">
      <t>メイガラ</t>
    </rPh>
    <rPh sb="16" eb="18">
      <t>センテイ</t>
    </rPh>
    <rPh sb="19" eb="21">
      <t>ハンイ</t>
    </rPh>
    <rPh sb="21" eb="22">
      <t>オヨ</t>
    </rPh>
    <rPh sb="25" eb="29">
      <t>リヨウカノウ</t>
    </rPh>
    <rPh sb="29" eb="31">
      <t>ハンイ</t>
    </rPh>
    <phoneticPr fontId="2"/>
  </si>
  <si>
    <t>　※特に明記がない限り、ご回答のベースを揃えてください。</t>
    <rPh sb="2" eb="3">
      <t>トク</t>
    </rPh>
    <rPh sb="4" eb="6">
      <t>メイキ</t>
    </rPh>
    <rPh sb="9" eb="10">
      <t>カギ</t>
    </rPh>
    <rPh sb="13" eb="15">
      <t>カイトウ</t>
    </rPh>
    <rPh sb="20" eb="21">
      <t>ソロ</t>
    </rPh>
    <phoneticPr fontId="2"/>
  </si>
  <si>
    <r>
      <t>■持株会社制を</t>
    </r>
    <r>
      <rPr>
        <b/>
        <u/>
        <sz val="10"/>
        <color theme="1"/>
        <rFont val="Meiryo UI"/>
        <family val="3"/>
        <charset val="128"/>
      </rPr>
      <t>採用していない、あるいは事業持株会社の場合</t>
    </r>
    <rPh sb="1" eb="5">
      <t>モチカブガイシャ</t>
    </rPh>
    <rPh sb="5" eb="6">
      <t>セイ</t>
    </rPh>
    <rPh sb="7" eb="9">
      <t>サイヨウ</t>
    </rPh>
    <rPh sb="19" eb="21">
      <t>ジギョウ</t>
    </rPh>
    <rPh sb="21" eb="23">
      <t>モチカブ</t>
    </rPh>
    <rPh sb="23" eb="25">
      <t>ガイシャ</t>
    </rPh>
    <rPh sb="26" eb="28">
      <t>バアイ</t>
    </rPh>
    <phoneticPr fontId="2"/>
  </si>
  <si>
    <t>・自社単体で回答</t>
    <rPh sb="1" eb="3">
      <t>ジシャ</t>
    </rPh>
    <rPh sb="3" eb="5">
      <t>タンタイ</t>
    </rPh>
    <rPh sb="6" eb="8">
      <t>カイトウ</t>
    </rPh>
    <phoneticPr fontId="2"/>
  </si>
  <si>
    <r>
      <t>■持株会社（事業持株会社を除く）制を</t>
    </r>
    <r>
      <rPr>
        <b/>
        <u/>
        <sz val="10"/>
        <color theme="1"/>
        <rFont val="Meiryo UI"/>
        <family val="3"/>
        <charset val="128"/>
      </rPr>
      <t>採用している場合</t>
    </r>
    <rPh sb="1" eb="3">
      <t>モチカブ</t>
    </rPh>
    <rPh sb="3" eb="5">
      <t>ガイシャ</t>
    </rPh>
    <rPh sb="6" eb="8">
      <t>ジギョウ</t>
    </rPh>
    <rPh sb="8" eb="12">
      <t>モチカブガイシャ</t>
    </rPh>
    <rPh sb="13" eb="14">
      <t>ノゾ</t>
    </rPh>
    <rPh sb="16" eb="17">
      <t>セイ</t>
    </rPh>
    <rPh sb="18" eb="20">
      <t>サイヨウ</t>
    </rPh>
    <rPh sb="24" eb="26">
      <t>バアイ</t>
    </rPh>
    <phoneticPr fontId="2"/>
  </si>
  <si>
    <t>　※持株会社制を採用している場合、特に明記がない限り、持株会社は必ず回答範囲に含めてください。</t>
    <rPh sb="2" eb="6">
      <t>モチカブガイシャ</t>
    </rPh>
    <rPh sb="6" eb="7">
      <t>セイ</t>
    </rPh>
    <rPh sb="8" eb="10">
      <t>サイヨウ</t>
    </rPh>
    <rPh sb="14" eb="16">
      <t>バアイ</t>
    </rPh>
    <rPh sb="17" eb="18">
      <t>トク</t>
    </rPh>
    <rPh sb="19" eb="21">
      <t>メイキ</t>
    </rPh>
    <rPh sb="24" eb="25">
      <t>カギ</t>
    </rPh>
    <rPh sb="27" eb="31">
      <t>モチカブガイシャ</t>
    </rPh>
    <rPh sb="32" eb="33">
      <t>カナラ</t>
    </rPh>
    <rPh sb="34" eb="38">
      <t>カイトウハンイ</t>
    </rPh>
    <rPh sb="39" eb="40">
      <t>フク</t>
    </rPh>
    <phoneticPr fontId="2"/>
  </si>
  <si>
    <t>用語定義</t>
    <rPh sb="0" eb="4">
      <t>ヨウゴテイギ</t>
    </rPh>
    <phoneticPr fontId="2"/>
  </si>
  <si>
    <t>調査全体における用語の定義は以下の通りです。定義に従ってご回答をお願いいたします。</t>
    <rPh sb="0" eb="4">
      <t>チョウサゼンタイ</t>
    </rPh>
    <rPh sb="8" eb="10">
      <t>ヨウゴ</t>
    </rPh>
    <rPh sb="11" eb="13">
      <t>テイギ</t>
    </rPh>
    <rPh sb="14" eb="16">
      <t>イカ</t>
    </rPh>
    <rPh sb="17" eb="18">
      <t>トオ</t>
    </rPh>
    <rPh sb="22" eb="24">
      <t>テイギ</t>
    </rPh>
    <rPh sb="25" eb="26">
      <t>シタガ</t>
    </rPh>
    <rPh sb="29" eb="31">
      <t>カイトウ</t>
    </rPh>
    <rPh sb="33" eb="34">
      <t>ネガ</t>
    </rPh>
    <phoneticPr fontId="2"/>
  </si>
  <si>
    <t>定義</t>
    <rPh sb="0" eb="2">
      <t>テイギ</t>
    </rPh>
    <phoneticPr fontId="2"/>
  </si>
  <si>
    <t>サステナビリティ・トランスフォーメーション（SX）</t>
    <phoneticPr fontId="2"/>
  </si>
  <si>
    <t>ビジネスモデル</t>
    <phoneticPr fontId="2"/>
  </si>
  <si>
    <t>戦略</t>
    <rPh sb="0" eb="2">
      <t>センリャク</t>
    </rPh>
    <phoneticPr fontId="2"/>
  </si>
  <si>
    <t>重要課題
（マテリアル・イシュー）</t>
    <rPh sb="0" eb="2">
      <t>ジュウヨウ</t>
    </rPh>
    <rPh sb="2" eb="4">
      <t>カダイ</t>
    </rPh>
    <phoneticPr fontId="2"/>
  </si>
  <si>
    <t>パーパス</t>
    <phoneticPr fontId="2"/>
  </si>
  <si>
    <t>利潤獲得・株主価値の最大化という目的を超えた、各企業の社会的存在意義</t>
    <phoneticPr fontId="2"/>
  </si>
  <si>
    <t>バックキャスティング</t>
    <phoneticPr fontId="2"/>
  </si>
  <si>
    <t>目指す姿を設定する際、短・中・長期それぞれの時間軸の中で想定される社会の変化を見据え、将来の市場規模や当該市場における自社のポジショニング等を想定し、それを達成するためにどのような取組が必要であるかという観点から検討すること</t>
    <phoneticPr fontId="2"/>
  </si>
  <si>
    <t>フォアキャスティング</t>
    <phoneticPr fontId="2"/>
  </si>
  <si>
    <t>目指す姿を設定する際、現時点における自社の競争優位・強みや弱みを適切に分析・把握した上で、その競争優位・強みをどのように持続化・強化するかという観点から検討すること</t>
    <phoneticPr fontId="2"/>
  </si>
  <si>
    <t>ステークホルダー</t>
    <phoneticPr fontId="2"/>
  </si>
  <si>
    <t>企業の活動によって直接的・間接的に影響を受ける人々や団体など利害関係者のこと。具体的には、株主や経営者、従業員、金融機関、債権者、取引先、競合企業、顧客、地域住民、環境保護団体、税務当局、行政官庁などを指す</t>
    <phoneticPr fontId="2"/>
  </si>
  <si>
    <t>バリューチェーン</t>
    <phoneticPr fontId="2"/>
  </si>
  <si>
    <t>無形資産</t>
    <rPh sb="0" eb="4">
      <t>ムケイシサン</t>
    </rPh>
    <phoneticPr fontId="2"/>
  </si>
  <si>
    <t>サプライチェーン</t>
    <phoneticPr fontId="2"/>
  </si>
  <si>
    <t>資本コスト</t>
    <rPh sb="0" eb="2">
      <t>シホン</t>
    </rPh>
    <phoneticPr fontId="2"/>
  </si>
  <si>
    <t>資本政策</t>
    <rPh sb="0" eb="4">
      <t>シホンセイサク</t>
    </rPh>
    <phoneticPr fontId="2"/>
  </si>
  <si>
    <t>KPI</t>
    <phoneticPr fontId="2"/>
  </si>
  <si>
    <t>価値観を踏まえた長期戦略や実行戦略によって、これまでどのぐらい価値を創出してきたか、それを経営者がどのように分析・評価しているかを示す重要な成果指標（Key Performance Indicator）である</t>
    <phoneticPr fontId="2"/>
  </si>
  <si>
    <t>ガバナンス</t>
    <phoneticPr fontId="2"/>
  </si>
  <si>
    <t>長期戦略や実行戦略の策定・推進・検証を着実に行い、長期的かつ持続的に企業価値を高める方向に企業を規律付ける仕組み・機能である</t>
    <phoneticPr fontId="2"/>
  </si>
  <si>
    <t>取締役会</t>
    <rPh sb="0" eb="4">
      <t>トリシマリヤクカイ</t>
    </rPh>
    <phoneticPr fontId="2"/>
  </si>
  <si>
    <t>経営陣</t>
    <rPh sb="0" eb="3">
      <t>ケイエイジン</t>
    </rPh>
    <phoneticPr fontId="2"/>
  </si>
  <si>
    <t>企業の経営判断を担う社長・CEO、業務執行取締役、執行役・執行役員その他重要な使用人である</t>
    <phoneticPr fontId="2"/>
  </si>
  <si>
    <t>社外取締役</t>
    <rPh sb="0" eb="5">
      <t>シャガイトリシマリヤク</t>
    </rPh>
    <phoneticPr fontId="2"/>
  </si>
  <si>
    <t>株式会社の取締役であって、過去及び現在において、当該株式会社または子会社の代表取締役・業務執行取締役もしくは執行役または支配人その他の使用人ではないものをいう</t>
    <rPh sb="0" eb="4">
      <t>カブシキガイシャ</t>
    </rPh>
    <rPh sb="5" eb="8">
      <t>トリシマリヤク</t>
    </rPh>
    <rPh sb="13" eb="15">
      <t>カコ</t>
    </rPh>
    <rPh sb="15" eb="16">
      <t>オヨ</t>
    </rPh>
    <rPh sb="17" eb="19">
      <t>ゲンザイ</t>
    </rPh>
    <rPh sb="24" eb="26">
      <t>トウガイ</t>
    </rPh>
    <rPh sb="26" eb="28">
      <t>カブシキ</t>
    </rPh>
    <rPh sb="28" eb="30">
      <t>カイシャ</t>
    </rPh>
    <rPh sb="33" eb="36">
      <t>コガイシャ</t>
    </rPh>
    <rPh sb="37" eb="39">
      <t>ダイヒョウ</t>
    </rPh>
    <rPh sb="39" eb="42">
      <t>トリシマリヤク</t>
    </rPh>
    <rPh sb="43" eb="45">
      <t>ギョウム</t>
    </rPh>
    <rPh sb="45" eb="47">
      <t>シッコウ</t>
    </rPh>
    <rPh sb="47" eb="50">
      <t>トリシマリヤク</t>
    </rPh>
    <rPh sb="54" eb="56">
      <t>シッコウ</t>
    </rPh>
    <rPh sb="56" eb="57">
      <t>ヤク</t>
    </rPh>
    <rPh sb="60" eb="62">
      <t>シハイ</t>
    </rPh>
    <rPh sb="62" eb="63">
      <t>ニン</t>
    </rPh>
    <rPh sb="65" eb="66">
      <t>タ</t>
    </rPh>
    <rPh sb="67" eb="69">
      <t>シヨウ</t>
    </rPh>
    <rPh sb="69" eb="70">
      <t>ニン</t>
    </rPh>
    <phoneticPr fontId="2"/>
  </si>
  <si>
    <t>後継者計画</t>
    <rPh sb="0" eb="5">
      <t>コウケイシャケイカク</t>
    </rPh>
    <phoneticPr fontId="2"/>
  </si>
  <si>
    <t>企業の持続的な成長と中長期的な企業価値の向上を確保することを目的として、そこで中心的な役割を果たす社長・CEO・それ以外のポジションの交代が優れた後継者に対して最適なタイミングでなされることを確保するための取組である</t>
    <phoneticPr fontId="2"/>
  </si>
  <si>
    <t>スキルマトリックス</t>
    <phoneticPr fontId="2"/>
  </si>
  <si>
    <t>各取締役の知識・経験・能力等を一覧化したものである</t>
    <phoneticPr fontId="2"/>
  </si>
  <si>
    <t>女性役員比率</t>
    <rPh sb="0" eb="4">
      <t>ジョセイヤクイン</t>
    </rPh>
    <rPh sb="4" eb="6">
      <t>ヒリツ</t>
    </rPh>
    <phoneticPr fontId="2"/>
  </si>
  <si>
    <t>女性役員比率＝女性役員数／全役員数×100%で算出（小数第二位を四捨五入した値）
役員数は、取締役数、監査役数、執行役数（指名委員会等設置会社の場合のみ）を合算</t>
    <rPh sb="0" eb="4">
      <t>ジョセイヤクイン</t>
    </rPh>
    <rPh sb="4" eb="6">
      <t>ヒリツ</t>
    </rPh>
    <rPh sb="7" eb="11">
      <t>ジョセイヤクイン</t>
    </rPh>
    <rPh sb="11" eb="12">
      <t>スウ</t>
    </rPh>
    <rPh sb="13" eb="17">
      <t>ゼンヤクインスウ</t>
    </rPh>
    <rPh sb="23" eb="25">
      <t>サンシュツ</t>
    </rPh>
    <rPh sb="26" eb="28">
      <t>ショウスウ</t>
    </rPh>
    <rPh sb="28" eb="29">
      <t>ダイ</t>
    </rPh>
    <rPh sb="29" eb="30">
      <t>ニ</t>
    </rPh>
    <rPh sb="30" eb="31">
      <t>イ</t>
    </rPh>
    <rPh sb="32" eb="36">
      <t>シシャゴニュウ</t>
    </rPh>
    <rPh sb="38" eb="39">
      <t>チ</t>
    </rPh>
    <rPh sb="41" eb="44">
      <t>ヤクインスウ</t>
    </rPh>
    <rPh sb="46" eb="49">
      <t>トリシマリヤク</t>
    </rPh>
    <rPh sb="49" eb="50">
      <t>スウ</t>
    </rPh>
    <rPh sb="51" eb="55">
      <t>カンサヤクスウ</t>
    </rPh>
    <rPh sb="56" eb="59">
      <t>シッコウヤク</t>
    </rPh>
    <rPh sb="59" eb="60">
      <t>スウ</t>
    </rPh>
    <rPh sb="61" eb="71">
      <t>シメイイインカイトウセッチガイシャ</t>
    </rPh>
    <rPh sb="72" eb="74">
      <t>バアイ</t>
    </rPh>
    <rPh sb="78" eb="80">
      <t>ガッサン</t>
    </rPh>
    <phoneticPr fontId="2"/>
  </si>
  <si>
    <t>外国人役員比率</t>
    <rPh sb="0" eb="3">
      <t>ガイコクジン</t>
    </rPh>
    <rPh sb="3" eb="7">
      <t>ヤクインヒリツ</t>
    </rPh>
    <phoneticPr fontId="2"/>
  </si>
  <si>
    <t>外国人役員比率＝外国人役員数／全役員数×100%で算出（小数第二位を四捨五入した値）
役員数は、取締役数、監査役数、執行役数（指名委員会等設置会社の場合のみ）を合算</t>
    <rPh sb="0" eb="3">
      <t>ガイコクジン</t>
    </rPh>
    <rPh sb="8" eb="11">
      <t>ガイコクジン</t>
    </rPh>
    <phoneticPr fontId="2"/>
  </si>
  <si>
    <t>株式の政策的持合</t>
    <rPh sb="0" eb="2">
      <t>カブシキ</t>
    </rPh>
    <rPh sb="3" eb="6">
      <t>セイサクテキ</t>
    </rPh>
    <rPh sb="6" eb="7">
      <t>モ</t>
    </rPh>
    <rPh sb="7" eb="8">
      <t>ア</t>
    </rPh>
    <phoneticPr fontId="2"/>
  </si>
  <si>
    <t>経営権の取得、安定株主の形成、企業の集団化、企業間取引の強化、敵対的買収の回避などを目的とし、2つ以上の企業が相互に相手の株を所有することをいう</t>
    <phoneticPr fontId="2"/>
  </si>
  <si>
    <t>投資家等との対話・エンゲージメント</t>
    <rPh sb="0" eb="3">
      <t>トウシカ</t>
    </rPh>
    <rPh sb="3" eb="4">
      <t>トウ</t>
    </rPh>
    <rPh sb="6" eb="8">
      <t>タイワ</t>
    </rPh>
    <phoneticPr fontId="2"/>
  </si>
  <si>
    <t>投資家等と投資先企業や投資を検討している企業等が行う建設的な目的をもった対話・エンゲージメント</t>
    <rPh sb="22" eb="23">
      <t>トウ</t>
    </rPh>
    <phoneticPr fontId="2"/>
  </si>
  <si>
    <t>事業環境要因</t>
    <rPh sb="0" eb="6">
      <t>ジギョウカンキョウヨウイン</t>
    </rPh>
    <phoneticPr fontId="2"/>
  </si>
  <si>
    <t>自社のビジネスに影響を与える環境要因</t>
    <rPh sb="0" eb="2">
      <t>ジシャ</t>
    </rPh>
    <rPh sb="8" eb="10">
      <t>エイキョウ</t>
    </rPh>
    <rPh sb="11" eb="12">
      <t>アタ</t>
    </rPh>
    <rPh sb="14" eb="16">
      <t>カンキョウ</t>
    </rPh>
    <rPh sb="16" eb="18">
      <t>ヨウイン</t>
    </rPh>
    <phoneticPr fontId="2"/>
  </si>
  <si>
    <t>貴社の基本情報をご記入ください。</t>
    <phoneticPr fontId="2"/>
  </si>
  <si>
    <t>企業名（正式名称）</t>
    <phoneticPr fontId="2"/>
  </si>
  <si>
    <t>業種　</t>
    <rPh sb="0" eb="2">
      <t>ギョウシュ</t>
    </rPh>
    <phoneticPr fontId="2"/>
  </si>
  <si>
    <t>証券コード　</t>
    <phoneticPr fontId="2"/>
  </si>
  <si>
    <t>貴社の直近の会計年度末の年月をご記入ください。</t>
    <phoneticPr fontId="2"/>
  </si>
  <si>
    <t>年</t>
    <rPh sb="0" eb="1">
      <t>トシ</t>
    </rPh>
    <phoneticPr fontId="2"/>
  </si>
  <si>
    <t>月</t>
    <rPh sb="0" eb="1">
      <t>ツキ</t>
    </rPh>
    <phoneticPr fontId="2"/>
  </si>
  <si>
    <t>組織形態と、本調査におけるご回答範囲についてお答えください。</t>
    <phoneticPr fontId="2"/>
  </si>
  <si>
    <t>なお、このご回答範囲が、銘柄選定後の貴社におけるロゴ利用可能な対象企業範囲となります。</t>
    <phoneticPr fontId="2"/>
  </si>
  <si>
    <t>1.持株会社制を採用していない、あるいは事業持株会社で自社単体で回答</t>
  </si>
  <si>
    <t>反社会的勢力とのつながりがないことを誓約いただけますか。</t>
    <rPh sb="0" eb="6">
      <t>ハンシャカイテキセイリョク</t>
    </rPh>
    <rPh sb="18" eb="20">
      <t>セイヤク</t>
    </rPh>
    <phoneticPr fontId="2"/>
  </si>
  <si>
    <t>ご連絡先について</t>
    <rPh sb="1" eb="4">
      <t>レンラクサキ</t>
    </rPh>
    <phoneticPr fontId="2"/>
  </si>
  <si>
    <t>個人情報の取り扱いについて</t>
    <rPh sb="0" eb="4">
      <t>コジンジョウホウ</t>
    </rPh>
    <rPh sb="5" eb="6">
      <t>ト</t>
    </rPh>
    <rPh sb="7" eb="8">
      <t>アツカ</t>
    </rPh>
    <phoneticPr fontId="2"/>
  </si>
  <si>
    <t>4.1.1</t>
    <phoneticPr fontId="2"/>
  </si>
  <si>
    <t>ご所属部署</t>
    <rPh sb="1" eb="5">
      <t>ショゾクブショ</t>
    </rPh>
    <phoneticPr fontId="2"/>
  </si>
  <si>
    <t>4.1.2</t>
    <phoneticPr fontId="2"/>
  </si>
  <si>
    <t>ご役職</t>
    <rPh sb="1" eb="3">
      <t>ヤクショク</t>
    </rPh>
    <phoneticPr fontId="2"/>
  </si>
  <si>
    <t>4.1.3</t>
  </si>
  <si>
    <t>ご担当者名</t>
    <rPh sb="1" eb="4">
      <t>タントウシャ</t>
    </rPh>
    <rPh sb="4" eb="5">
      <t>メイ</t>
    </rPh>
    <phoneticPr fontId="2"/>
  </si>
  <si>
    <t>4.1.4</t>
  </si>
  <si>
    <t>ご住所</t>
    <rPh sb="1" eb="3">
      <t>ジュウショ</t>
    </rPh>
    <phoneticPr fontId="2"/>
  </si>
  <si>
    <t>4.1.5</t>
  </si>
  <si>
    <t>お電話番号（半角・ハイフンなし）</t>
    <rPh sb="1" eb="5">
      <t>デンワバンゴウ</t>
    </rPh>
    <rPh sb="6" eb="8">
      <t>ハンカク</t>
    </rPh>
    <phoneticPr fontId="2"/>
  </si>
  <si>
    <t>4.1.6</t>
  </si>
  <si>
    <t>メールアドレス（半角）</t>
    <rPh sb="8" eb="10">
      <t>ハンカク</t>
    </rPh>
    <phoneticPr fontId="2"/>
  </si>
  <si>
    <t>項目</t>
    <rPh sb="0" eb="2">
      <t>コウモク</t>
    </rPh>
    <phoneticPr fontId="2"/>
  </si>
  <si>
    <t>根拠資料</t>
    <rPh sb="0" eb="2">
      <t>コンキョ</t>
    </rPh>
    <rPh sb="2" eb="4">
      <t>シリョウ</t>
    </rPh>
    <phoneticPr fontId="2"/>
  </si>
  <si>
    <t>資料①：</t>
    <rPh sb="0" eb="2">
      <t>シリョウ</t>
    </rPh>
    <phoneticPr fontId="2"/>
  </si>
  <si>
    <t>資料①URL：</t>
    <rPh sb="0" eb="2">
      <t>シリョウ</t>
    </rPh>
    <phoneticPr fontId="2"/>
  </si>
  <si>
    <t>資料②：</t>
    <rPh sb="0" eb="2">
      <t>シリョウ</t>
    </rPh>
    <phoneticPr fontId="2"/>
  </si>
  <si>
    <t>資料②URL：</t>
    <phoneticPr fontId="2"/>
  </si>
  <si>
    <t>資料③：</t>
    <rPh sb="0" eb="2">
      <t>シリョウ</t>
    </rPh>
    <phoneticPr fontId="2"/>
  </si>
  <si>
    <t>資料③URL：</t>
    <phoneticPr fontId="2"/>
  </si>
  <si>
    <t>1</t>
    <phoneticPr fontId="2"/>
  </si>
  <si>
    <t>価値観・長期戦略</t>
    <rPh sb="0" eb="3">
      <t>カチカン</t>
    </rPh>
    <rPh sb="4" eb="8">
      <t>チョウキセンリャク</t>
    </rPh>
    <phoneticPr fontId="2"/>
  </si>
  <si>
    <t>1-1</t>
    <phoneticPr fontId="2"/>
  </si>
  <si>
    <t>競争優位のある事業を通じて解決し、長期企業価値向上につなげていく上での社会のサステナビリティ課題を、重要課題（マテリアル・イシュー）として特定していますか。</t>
    <phoneticPr fontId="2"/>
  </si>
  <si>
    <t>長期企業価値向上のため、競争優位のある事業を通じて解決を目指す社会のサステナビリティ課題を、重要課題（マテリアル・イシュー）として特定している</t>
    <rPh sb="12" eb="16">
      <t>キョウソウユウイ</t>
    </rPh>
    <rPh sb="19" eb="21">
      <t>ジギョウ</t>
    </rPh>
    <rPh sb="22" eb="23">
      <t>ツウ</t>
    </rPh>
    <rPh sb="25" eb="27">
      <t>カイケツ</t>
    </rPh>
    <rPh sb="28" eb="30">
      <t>メザ</t>
    </rPh>
    <phoneticPr fontId="2"/>
  </si>
  <si>
    <t>※選択してください。</t>
    <rPh sb="1" eb="3">
      <t>センタク</t>
    </rPh>
    <phoneticPr fontId="2"/>
  </si>
  <si>
    <t>1-1
リファレンス</t>
    <phoneticPr fontId="2"/>
  </si>
  <si>
    <t>1-２</t>
    <phoneticPr fontId="2"/>
  </si>
  <si>
    <t>重要課題の特定に際して、リスクと事業機会の両面から分析している</t>
    <rPh sb="0" eb="4">
      <t>ジュウヨウカダイ</t>
    </rPh>
    <rPh sb="5" eb="7">
      <t>トクテイ</t>
    </rPh>
    <rPh sb="8" eb="9">
      <t>サイ</t>
    </rPh>
    <rPh sb="16" eb="20">
      <t>ジギョウキカイ</t>
    </rPh>
    <rPh sb="21" eb="23">
      <t>リョウメン</t>
    </rPh>
    <rPh sb="25" eb="27">
      <t>ブンセキ</t>
    </rPh>
    <phoneticPr fontId="2"/>
  </si>
  <si>
    <t>重要課題の特定に際して、リスクまたは事業機会のいずれか一方の観点からのみ分析している</t>
    <phoneticPr fontId="2"/>
  </si>
  <si>
    <t>重要課題の特定に際して、リスクと機会どちらの観点からも分析していない</t>
    <rPh sb="0" eb="4">
      <t>ジュウヨウカダイ</t>
    </rPh>
    <rPh sb="5" eb="7">
      <t>トクテイ</t>
    </rPh>
    <rPh sb="8" eb="9">
      <t>サイ</t>
    </rPh>
    <rPh sb="16" eb="18">
      <t>キカイ</t>
    </rPh>
    <rPh sb="22" eb="24">
      <t>カンテン</t>
    </rPh>
    <rPh sb="27" eb="29">
      <t>ブンセキ</t>
    </rPh>
    <phoneticPr fontId="2"/>
  </si>
  <si>
    <t>※選択してください。</t>
    <phoneticPr fontId="2"/>
  </si>
  <si>
    <t>1-２
リファレンス</t>
    <phoneticPr fontId="2"/>
  </si>
  <si>
    <t>1-３</t>
    <phoneticPr fontId="2"/>
  </si>
  <si>
    <t>特定した重要課題と自社の価値観（企業理念・社訓・パーパス等）が整合している</t>
    <rPh sb="9" eb="11">
      <t>ジシャ</t>
    </rPh>
    <rPh sb="12" eb="15">
      <t>カチカン</t>
    </rPh>
    <rPh sb="16" eb="20">
      <t>キギョウリネン</t>
    </rPh>
    <rPh sb="21" eb="23">
      <t>シャクン</t>
    </rPh>
    <rPh sb="28" eb="29">
      <t>トウ</t>
    </rPh>
    <rPh sb="31" eb="33">
      <t>セイゴウ</t>
    </rPh>
    <phoneticPr fontId="2"/>
  </si>
  <si>
    <t>自社の価値観（企業理念・社訓・パーパス等）を設定していない</t>
    <rPh sb="0" eb="2">
      <t>ジシャ</t>
    </rPh>
    <rPh sb="3" eb="6">
      <t>カチカン</t>
    </rPh>
    <rPh sb="7" eb="11">
      <t>キギョウリネン</t>
    </rPh>
    <rPh sb="12" eb="14">
      <t>シャクン</t>
    </rPh>
    <rPh sb="19" eb="20">
      <t>トウ</t>
    </rPh>
    <rPh sb="22" eb="24">
      <t>セッテイ</t>
    </rPh>
    <phoneticPr fontId="2"/>
  </si>
  <si>
    <t>1-３
リファレンス</t>
    <phoneticPr fontId="2"/>
  </si>
  <si>
    <t>重要課題、マテリアリティの特定プロセスを公表している</t>
    <rPh sb="0" eb="2">
      <t>ジュウヨウ</t>
    </rPh>
    <rPh sb="2" eb="4">
      <t>カダイ</t>
    </rPh>
    <rPh sb="13" eb="15">
      <t>トクテイ</t>
    </rPh>
    <rPh sb="20" eb="22">
      <t>コウヒョウ</t>
    </rPh>
    <phoneticPr fontId="2"/>
  </si>
  <si>
    <t>価値観・重要課題に基づき、自社の目指す姿（どのように社会に長期的な価値を提供し、それによってどのように長期的な企業価値向上を達成するか）を設定していますか。</t>
    <rPh sb="0" eb="3">
      <t>カチカン</t>
    </rPh>
    <rPh sb="4" eb="8">
      <t>ジュウヨウカダイ</t>
    </rPh>
    <rPh sb="9" eb="10">
      <t>モト</t>
    </rPh>
    <rPh sb="13" eb="15">
      <t>ジシャ</t>
    </rPh>
    <rPh sb="16" eb="18">
      <t>メザ</t>
    </rPh>
    <rPh sb="19" eb="20">
      <t>スガタ</t>
    </rPh>
    <rPh sb="26" eb="28">
      <t>シャカイ</t>
    </rPh>
    <rPh sb="29" eb="31">
      <t>チョウキ</t>
    </rPh>
    <rPh sb="31" eb="32">
      <t>テキ</t>
    </rPh>
    <rPh sb="33" eb="35">
      <t>カチ</t>
    </rPh>
    <rPh sb="36" eb="38">
      <t>テイキョウ</t>
    </rPh>
    <rPh sb="51" eb="53">
      <t>チョウキ</t>
    </rPh>
    <rPh sb="53" eb="54">
      <t>テキ</t>
    </rPh>
    <rPh sb="55" eb="57">
      <t>キギョウ</t>
    </rPh>
    <rPh sb="57" eb="59">
      <t>カチ</t>
    </rPh>
    <rPh sb="59" eb="61">
      <t>コウジョウ</t>
    </rPh>
    <rPh sb="62" eb="64">
      <t>タッセイ</t>
    </rPh>
    <rPh sb="69" eb="71">
      <t>セッテイ</t>
    </rPh>
    <phoneticPr fontId="2"/>
  </si>
  <si>
    <t>1-5</t>
    <phoneticPr fontId="2"/>
  </si>
  <si>
    <t>1-5
リファレンス</t>
    <phoneticPr fontId="2"/>
  </si>
  <si>
    <t>1-6</t>
    <phoneticPr fontId="2"/>
  </si>
  <si>
    <t>1-6
リファレンス</t>
    <phoneticPr fontId="2"/>
  </si>
  <si>
    <t>1-7</t>
    <phoneticPr fontId="2"/>
  </si>
  <si>
    <t>目指す姿に基づく長期的・持続的な企業価値の基盤となるビジネスモデルを設定しておらず、そのための検討・協議も行っていない</t>
    <rPh sb="0" eb="2">
      <t>メザ</t>
    </rPh>
    <rPh sb="3" eb="4">
      <t>スガタ</t>
    </rPh>
    <rPh sb="5" eb="6">
      <t>モト</t>
    </rPh>
    <rPh sb="8" eb="11">
      <t>チョウキテキ</t>
    </rPh>
    <rPh sb="12" eb="15">
      <t>ジゾクテキ</t>
    </rPh>
    <rPh sb="16" eb="20">
      <t>キギョウカチ</t>
    </rPh>
    <rPh sb="21" eb="23">
      <t>キバン</t>
    </rPh>
    <rPh sb="34" eb="36">
      <t>セッテイ</t>
    </rPh>
    <rPh sb="47" eb="49">
      <t>ケントウ</t>
    </rPh>
    <rPh sb="50" eb="52">
      <t>キョウギ</t>
    </rPh>
    <rPh sb="53" eb="54">
      <t>オコナ</t>
    </rPh>
    <phoneticPr fontId="2"/>
  </si>
  <si>
    <t>1-7
リファレンス</t>
    <phoneticPr fontId="2"/>
  </si>
  <si>
    <t>1-8</t>
    <phoneticPr fontId="2"/>
  </si>
  <si>
    <t>ビジネスモデルを支えるステークホルダーを特定し、当該ステークホルダーとの関係の維持・強化に向けた取組を行っていますか。</t>
    <rPh sb="8" eb="9">
      <t>ササ</t>
    </rPh>
    <rPh sb="20" eb="22">
      <t>トクテイ</t>
    </rPh>
    <rPh sb="24" eb="26">
      <t>トウガイ</t>
    </rPh>
    <rPh sb="36" eb="38">
      <t>カンケイ</t>
    </rPh>
    <rPh sb="39" eb="41">
      <t>イジ</t>
    </rPh>
    <rPh sb="42" eb="44">
      <t>キョウカ</t>
    </rPh>
    <rPh sb="45" eb="46">
      <t>ム</t>
    </rPh>
    <rPh sb="48" eb="50">
      <t>トリクミ</t>
    </rPh>
    <rPh sb="51" eb="52">
      <t>オコナ</t>
    </rPh>
    <phoneticPr fontId="2"/>
  </si>
  <si>
    <t>ステークホルダーを特定し、当該ステークホルダーとの関係維持、強化に向けた取組を行っている</t>
    <rPh sb="9" eb="11">
      <t>トクテイ</t>
    </rPh>
    <rPh sb="13" eb="15">
      <t>トウガイ</t>
    </rPh>
    <rPh sb="25" eb="27">
      <t>カンケイ</t>
    </rPh>
    <rPh sb="27" eb="29">
      <t>イジ</t>
    </rPh>
    <rPh sb="30" eb="32">
      <t>キョウカ</t>
    </rPh>
    <rPh sb="33" eb="34">
      <t>ム</t>
    </rPh>
    <rPh sb="36" eb="38">
      <t>トリクミ</t>
    </rPh>
    <rPh sb="39" eb="40">
      <t>オコナ</t>
    </rPh>
    <phoneticPr fontId="2"/>
  </si>
  <si>
    <t>取引先</t>
    <rPh sb="0" eb="3">
      <t>トリヒキサキ</t>
    </rPh>
    <phoneticPr fontId="2"/>
  </si>
  <si>
    <t>共同研究や共同事業を行うパートナー</t>
    <phoneticPr fontId="2"/>
  </si>
  <si>
    <t>顧客</t>
    <rPh sb="0" eb="2">
      <t>コキャク</t>
    </rPh>
    <phoneticPr fontId="2"/>
  </si>
  <si>
    <t>地域社会</t>
    <rPh sb="0" eb="2">
      <t>チイキ</t>
    </rPh>
    <rPh sb="2" eb="4">
      <t>シャカイ</t>
    </rPh>
    <phoneticPr fontId="2"/>
  </si>
  <si>
    <t>公的機関等</t>
    <rPh sb="0" eb="2">
      <t>コウテキ</t>
    </rPh>
    <rPh sb="2" eb="4">
      <t>キカン</t>
    </rPh>
    <rPh sb="4" eb="5">
      <t>トウ</t>
    </rPh>
    <phoneticPr fontId="2"/>
  </si>
  <si>
    <t>1-8
リファレンス</t>
    <phoneticPr fontId="2"/>
  </si>
  <si>
    <t>1-9</t>
    <phoneticPr fontId="2"/>
  </si>
  <si>
    <t>1-10</t>
    <phoneticPr fontId="2"/>
  </si>
  <si>
    <t>1-11</t>
    <phoneticPr fontId="2"/>
  </si>
  <si>
    <t>1-12</t>
    <phoneticPr fontId="2"/>
  </si>
  <si>
    <t>競争優位の確保のための無形資産を特定している</t>
    <rPh sb="0" eb="4">
      <t>キョウソウユウイ</t>
    </rPh>
    <rPh sb="5" eb="7">
      <t>カクホ</t>
    </rPh>
    <rPh sb="11" eb="15">
      <t>ムケイシサン</t>
    </rPh>
    <rPh sb="16" eb="18">
      <t>トクテイ</t>
    </rPh>
    <phoneticPr fontId="2"/>
  </si>
  <si>
    <t>1-12
リファレンス</t>
    <phoneticPr fontId="2"/>
  </si>
  <si>
    <t>1-13</t>
    <phoneticPr fontId="2"/>
  </si>
  <si>
    <t>1-14</t>
    <phoneticPr fontId="2"/>
  </si>
  <si>
    <t>２</t>
    <phoneticPr fontId="2"/>
  </si>
  <si>
    <t>実行戦略</t>
    <rPh sb="0" eb="2">
      <t>ジッコウ</t>
    </rPh>
    <rPh sb="2" eb="4">
      <t>センリャク</t>
    </rPh>
    <phoneticPr fontId="2"/>
  </si>
  <si>
    <t>2-1</t>
    <phoneticPr fontId="2"/>
  </si>
  <si>
    <t>戦略を立案している</t>
    <rPh sb="0" eb="2">
      <t>センリャク</t>
    </rPh>
    <rPh sb="3" eb="5">
      <t>リツアン</t>
    </rPh>
    <phoneticPr fontId="4"/>
  </si>
  <si>
    <t>戦略を立案していない</t>
    <rPh sb="0" eb="2">
      <t>センリャク</t>
    </rPh>
    <rPh sb="3" eb="5">
      <t>リツアン</t>
    </rPh>
    <phoneticPr fontId="2"/>
  </si>
  <si>
    <t>2-1
リファレンス</t>
    <phoneticPr fontId="2"/>
  </si>
  <si>
    <t>2-2</t>
    <phoneticPr fontId="2"/>
  </si>
  <si>
    <t>2-4</t>
    <phoneticPr fontId="2"/>
  </si>
  <si>
    <t>取引先企業等と連携・協働しながら、バリューチェーン全体で、リスク管理体制の構築や生産性向上に向けた取組を一体的に行っていますか。</t>
    <phoneticPr fontId="2"/>
  </si>
  <si>
    <t>2-4
リファレンス</t>
    <phoneticPr fontId="2"/>
  </si>
  <si>
    <t>2-5</t>
    <phoneticPr fontId="2"/>
  </si>
  <si>
    <t>長期的な外部環境の変化を見据えつつ、既存の事業領域を超えて、新たな企業との連携やそれを通じたバリューチェーンの革新を検討していますか。</t>
    <phoneticPr fontId="2"/>
  </si>
  <si>
    <t>2-6</t>
    <phoneticPr fontId="2"/>
  </si>
  <si>
    <t>目指す姿の達成に向けて、イノベーション創出のための組織的な推進体制や予算・人事制度を含めた支援体制を確立の上、イノベーションの取組を推進していますか。</t>
    <phoneticPr fontId="2"/>
  </si>
  <si>
    <t>2-7</t>
    <phoneticPr fontId="2"/>
  </si>
  <si>
    <t>2-7
リファレンス</t>
    <phoneticPr fontId="2"/>
  </si>
  <si>
    <t>2-9</t>
    <phoneticPr fontId="2"/>
  </si>
  <si>
    <t>2-9
リファレンス</t>
    <phoneticPr fontId="2"/>
  </si>
  <si>
    <t>2-10</t>
    <phoneticPr fontId="2"/>
  </si>
  <si>
    <t>2-10
リファレンス</t>
    <phoneticPr fontId="2"/>
  </si>
  <si>
    <t>2-11</t>
    <phoneticPr fontId="2"/>
  </si>
  <si>
    <t>策定している</t>
    <rPh sb="0" eb="2">
      <t>サクテイ</t>
    </rPh>
    <phoneticPr fontId="2"/>
  </si>
  <si>
    <t>2-11
リファレンス</t>
    <phoneticPr fontId="2"/>
  </si>
  <si>
    <t>2-12</t>
    <phoneticPr fontId="2"/>
  </si>
  <si>
    <t>2-12
リファレンス</t>
    <phoneticPr fontId="2"/>
  </si>
  <si>
    <t>2-13</t>
    <phoneticPr fontId="2"/>
  </si>
  <si>
    <t>2-13
リファレンス</t>
    <phoneticPr fontId="2"/>
  </si>
  <si>
    <t>2-14</t>
    <phoneticPr fontId="2"/>
  </si>
  <si>
    <t>企業が経営課題として特定したESG等のリスクについて、自社のリスクマネジメントの中でどのように管理し、影響緩和のための方策を戦略に組み込んでいますか。</t>
    <phoneticPr fontId="2"/>
  </si>
  <si>
    <t>ESG等のリスクについて、どのように管理し、影響緩和をするのか戦略に組み込んでいる</t>
    <rPh sb="3" eb="4">
      <t>ナド</t>
    </rPh>
    <rPh sb="18" eb="20">
      <t>カンリ</t>
    </rPh>
    <rPh sb="22" eb="26">
      <t>エイキョウカンワ</t>
    </rPh>
    <rPh sb="31" eb="33">
      <t>センリャク</t>
    </rPh>
    <rPh sb="34" eb="35">
      <t>ク</t>
    </rPh>
    <rPh sb="36" eb="37">
      <t>コ</t>
    </rPh>
    <phoneticPr fontId="2"/>
  </si>
  <si>
    <t>2-14
リファレンス</t>
    <phoneticPr fontId="2"/>
  </si>
  <si>
    <t>ESG等の要素をリスクとしてのみならず、新たな事業を生み出し、またビジネスモデルを強化・変革する機会として位置付けていますか。また、そのための投資や資源配分を行っていますか。</t>
    <rPh sb="20" eb="21">
      <t>アラ</t>
    </rPh>
    <rPh sb="53" eb="56">
      <t>イチヅ</t>
    </rPh>
    <phoneticPr fontId="2"/>
  </si>
  <si>
    <t>ビジネスモデルを強化・変革する機会として位置づけ、投資や資源配分を行っている</t>
    <rPh sb="8" eb="10">
      <t>キョウカ</t>
    </rPh>
    <rPh sb="11" eb="13">
      <t>ヘンカク</t>
    </rPh>
    <rPh sb="15" eb="17">
      <t>キカイ</t>
    </rPh>
    <rPh sb="20" eb="22">
      <t>イチ</t>
    </rPh>
    <rPh sb="25" eb="27">
      <t>トウシ</t>
    </rPh>
    <rPh sb="28" eb="32">
      <t>シゲンハイブン</t>
    </rPh>
    <rPh sb="33" eb="34">
      <t>オコナ</t>
    </rPh>
    <phoneticPr fontId="2"/>
  </si>
  <si>
    <t>3</t>
    <phoneticPr fontId="2"/>
  </si>
  <si>
    <t>KPI・ガバナンス</t>
    <phoneticPr fontId="2"/>
  </si>
  <si>
    <t>3-1</t>
    <phoneticPr fontId="2"/>
  </si>
  <si>
    <t>3-3</t>
    <phoneticPr fontId="2"/>
  </si>
  <si>
    <t>3-3
リファレンス</t>
    <phoneticPr fontId="2"/>
  </si>
  <si>
    <t>3-5</t>
    <phoneticPr fontId="2"/>
  </si>
  <si>
    <t>3-11</t>
    <phoneticPr fontId="2"/>
  </si>
  <si>
    <t>KPIを活用しつつ戦略の進捗状況をモニタリングし、必要に応じた見直しを行うためのガバナンス体制を整備していますか。</t>
    <phoneticPr fontId="2"/>
  </si>
  <si>
    <t>KPIを活用しつつ戦略の進捗状況をモニタリングし、必要に応じた見直しを行うためのガバナンス体制を整備済みである</t>
    <rPh sb="50" eb="51">
      <t>ズ</t>
    </rPh>
    <phoneticPr fontId="2"/>
  </si>
  <si>
    <t>3-12</t>
    <phoneticPr fontId="2"/>
  </si>
  <si>
    <t>自社の価値創造ストーリーにおけるガバナンス体制の位置付けが明確化されていますか。</t>
    <rPh sb="29" eb="31">
      <t>メイカク</t>
    </rPh>
    <rPh sb="31" eb="32">
      <t>カ</t>
    </rPh>
    <phoneticPr fontId="2"/>
  </si>
  <si>
    <t>自社の価値創造ストーリーにおけるガバナンス体制の位置付けが明確化されている</t>
    <phoneticPr fontId="2"/>
  </si>
  <si>
    <t>3-13</t>
    <phoneticPr fontId="2"/>
  </si>
  <si>
    <t>3-14</t>
    <phoneticPr fontId="2"/>
  </si>
  <si>
    <t>取締役会と経営陣の役割・機能分担が明確化されていますか。</t>
    <phoneticPr fontId="2"/>
  </si>
  <si>
    <t>取締役会と経営陣の役割・機能分担が明確化されている</t>
    <phoneticPr fontId="2"/>
  </si>
  <si>
    <t>3-14
リファレンス</t>
    <phoneticPr fontId="2"/>
  </si>
  <si>
    <t>3-15</t>
    <phoneticPr fontId="2"/>
  </si>
  <si>
    <t>社外取締役の役割分担・機能分担は明確化されていますか。</t>
    <phoneticPr fontId="2"/>
  </si>
  <si>
    <t>社外取締役の役割・機能分担が明確化されている</t>
    <rPh sb="0" eb="2">
      <t>シャガイ</t>
    </rPh>
    <phoneticPr fontId="2"/>
  </si>
  <si>
    <t>3-15
リファレンス</t>
    <phoneticPr fontId="2"/>
  </si>
  <si>
    <t>3-16</t>
    <phoneticPr fontId="2"/>
  </si>
  <si>
    <t>3-17</t>
    <phoneticPr fontId="2"/>
  </si>
  <si>
    <t>目指す姿の実現に向けた取組を組織的・継続的に行うべく、経営者の資質を明確化の上、かかる経営者を選任・育成するための後継者計画を策定していますか。</t>
    <phoneticPr fontId="2"/>
  </si>
  <si>
    <t>目指す姿の実現に向けた取組を組織的・継続的に行うべく、経営者の資質を明確化する上、かかる経営者を選任・育成するための後継者計画を策定済みである</t>
    <rPh sb="66" eb="67">
      <t>ズ</t>
    </rPh>
    <phoneticPr fontId="2"/>
  </si>
  <si>
    <t>3-17
リファレンス</t>
    <phoneticPr fontId="2"/>
  </si>
  <si>
    <t>目指す姿の実現に向けて、役員・経営陣に求められるスキルを特定し、当該要件を満たす役員・経営陣候補者の選任及び解任を行っていますか。</t>
    <rPh sb="15" eb="18">
      <t>ケイエイジン</t>
    </rPh>
    <rPh sb="46" eb="49">
      <t>コウホシャ</t>
    </rPh>
    <rPh sb="50" eb="52">
      <t>センニン</t>
    </rPh>
    <phoneticPr fontId="2"/>
  </si>
  <si>
    <t>役員・経営陣の属性や経験、能力等の多様性（ダイバーシティ）を確保した役員・経営陣候補者の指名を行っていますか。</t>
    <rPh sb="0" eb="2">
      <t>ヤクイン</t>
    </rPh>
    <rPh sb="3" eb="6">
      <t>ケイエイジン</t>
    </rPh>
    <rPh sb="7" eb="9">
      <t>ゾクセイ</t>
    </rPh>
    <rPh sb="30" eb="32">
      <t>カクホ</t>
    </rPh>
    <rPh sb="37" eb="40">
      <t>ケイエイジン</t>
    </rPh>
    <rPh sb="40" eb="43">
      <t>コウホシャ</t>
    </rPh>
    <rPh sb="44" eb="46">
      <t>シメイ</t>
    </rPh>
    <rPh sb="47" eb="48">
      <t>オコナ</t>
    </rPh>
    <phoneticPr fontId="2"/>
  </si>
  <si>
    <t>役員・経営陣の選任にあたり、役員、経営陣の属性や経験、能力等の多様性（ダイバーシティ）を考慮していない</t>
    <rPh sb="44" eb="46">
      <t>コウリョ</t>
    </rPh>
    <phoneticPr fontId="2"/>
  </si>
  <si>
    <t>取締役、特に社外取締役等が、業務執行を担う経営陣の戦略的意思決定を適切に監督・評価（モニタリング）していますか。</t>
    <rPh sb="0" eb="3">
      <t>トリシマリヤク</t>
    </rPh>
    <rPh sb="4" eb="5">
      <t>トク</t>
    </rPh>
    <rPh sb="6" eb="8">
      <t>シャガイ</t>
    </rPh>
    <phoneticPr fontId="2"/>
  </si>
  <si>
    <t>取締役および社外取締役等が、業務執行を担う経営陣の戦略的意思決定を適切に監督・評価（モニタリング）している</t>
    <phoneticPr fontId="2"/>
  </si>
  <si>
    <t>取締役が業務執行を担う経営陣の戦略的意思決定を監督・評価（モニタリング）しているが、社外取締役等が一部関与している</t>
    <rPh sb="42" eb="44">
      <t>シャガイ</t>
    </rPh>
    <rPh sb="44" eb="47">
      <t>トリシマリヤク</t>
    </rPh>
    <rPh sb="47" eb="48">
      <t>ナド</t>
    </rPh>
    <rPh sb="49" eb="51">
      <t>イチブ</t>
    </rPh>
    <rPh sb="51" eb="53">
      <t>カンヨ</t>
    </rPh>
    <phoneticPr fontId="2"/>
  </si>
  <si>
    <t>取締役が業務執行を担う経営陣の戦略的意思決定を監督・評価（モニタリング）しているが、社外取締役等が監督・評価（モニタリング）を行っていない</t>
    <rPh sb="47" eb="48">
      <t>ナド</t>
    </rPh>
    <phoneticPr fontId="2"/>
  </si>
  <si>
    <t>社外取締役を含む取締役が、業務執行を担う経営陣の戦略的意思決定を適切に監督・評価（モニタリング）していない</t>
    <rPh sb="6" eb="7">
      <t>フク</t>
    </rPh>
    <rPh sb="8" eb="11">
      <t>トリシマリヤク</t>
    </rPh>
    <phoneticPr fontId="2"/>
  </si>
  <si>
    <t>目指す姿の達成に向けて役員を動機づけるための取組や仕掛けづくり（例：役員報酬制度）を行っていますか。</t>
    <phoneticPr fontId="2"/>
  </si>
  <si>
    <t>目指す姿の達成に向けて役員を動機づけるための取組や仕掛けづくり（例：役員報酬制度）を導入済みである</t>
    <rPh sb="42" eb="44">
      <t>ドウニュウ</t>
    </rPh>
    <rPh sb="44" eb="45">
      <t>ズ</t>
    </rPh>
    <phoneticPr fontId="2"/>
  </si>
  <si>
    <t>役員を動機づけるための取組や仕掛けづくり（例：役員報酬制度）はKPIと連動している</t>
    <phoneticPr fontId="2"/>
  </si>
  <si>
    <t>役員を動機づけるための取組や仕掛けづくり（例：役員報酬制度）はKPIと連動していないが、KPI達成に関するインセンティブを設けている</t>
    <rPh sb="47" eb="49">
      <t>タッセイ</t>
    </rPh>
    <rPh sb="50" eb="51">
      <t>カン</t>
    </rPh>
    <rPh sb="61" eb="62">
      <t>モウ</t>
    </rPh>
    <phoneticPr fontId="2"/>
  </si>
  <si>
    <t>役員を動機づけるための取組や仕掛けづくり（例：役員報酬制度）はKPIを考慮していない</t>
    <rPh sb="35" eb="37">
      <t>コウリョ</t>
    </rPh>
    <phoneticPr fontId="2"/>
  </si>
  <si>
    <t>取締役の実効性評価の結果や改善に向けて取り組むべき優先課題を投資家に示していますか。</t>
    <rPh sb="0" eb="3">
      <t>トリシマリヤク</t>
    </rPh>
    <rPh sb="4" eb="7">
      <t>ジッコウセイ</t>
    </rPh>
    <phoneticPr fontId="2"/>
  </si>
  <si>
    <t>取締役の実効性評価の結果や改善に向けて取り組むべき優先課題を投資家に示している</t>
    <phoneticPr fontId="2"/>
  </si>
  <si>
    <t>取締役の財務リテラシー向上のための取組等を行っていますか。</t>
    <rPh sb="0" eb="3">
      <t>トリシマリヤク</t>
    </rPh>
    <rPh sb="4" eb="6">
      <t>ザイム</t>
    </rPh>
    <rPh sb="11" eb="13">
      <t>コウジョウ</t>
    </rPh>
    <rPh sb="17" eb="19">
      <t>トリクミ</t>
    </rPh>
    <rPh sb="19" eb="20">
      <t>ナド</t>
    </rPh>
    <rPh sb="21" eb="22">
      <t>オコナ</t>
    </rPh>
    <phoneticPr fontId="2"/>
  </si>
  <si>
    <t>財務リテラシー向上のための取組等を行っている</t>
    <rPh sb="13" eb="15">
      <t>トリクミ</t>
    </rPh>
    <rPh sb="15" eb="16">
      <t>ナド</t>
    </rPh>
    <rPh sb="17" eb="18">
      <t>オコナ</t>
    </rPh>
    <phoneticPr fontId="2"/>
  </si>
  <si>
    <t>4</t>
    <phoneticPr fontId="2"/>
  </si>
  <si>
    <t>4-1</t>
    <phoneticPr fontId="2"/>
  </si>
  <si>
    <t>株主総会で説明</t>
    <phoneticPr fontId="4"/>
  </si>
  <si>
    <t>決算説明会で説明</t>
    <phoneticPr fontId="2"/>
  </si>
  <si>
    <t>投資家向け説明会で説明</t>
    <phoneticPr fontId="2"/>
  </si>
  <si>
    <t>投資家との1on1ミーティング</t>
    <phoneticPr fontId="2"/>
  </si>
  <si>
    <t>その他（　　　　　　　　　　　　　　　　　　　　　　　　　　　　　　　　　　　　　　　　　　）</t>
    <rPh sb="2" eb="3">
      <t>タ</t>
    </rPh>
    <phoneticPr fontId="2"/>
  </si>
  <si>
    <t>4-2</t>
    <phoneticPr fontId="2"/>
  </si>
  <si>
    <t>企業を取り巻く事業環境・社会全体の状況や相手方の投資家の属性等も勘案しつつ、重要度に応じた対話のアジェンダを設定済みである</t>
    <rPh sb="56" eb="57">
      <t>ズ</t>
    </rPh>
    <phoneticPr fontId="2"/>
  </si>
  <si>
    <t>4-6</t>
    <phoneticPr fontId="2"/>
  </si>
  <si>
    <t>対話等を通して得られた示唆を基に、重要課題、戦略、KPI、ガバナンス体制等を見直すとともに、必要に応じてそれらの改善に向けた取組を行っている</t>
    <rPh sb="65" eb="66">
      <t>オコナ</t>
    </rPh>
    <phoneticPr fontId="2"/>
  </si>
  <si>
    <t>4-7</t>
    <phoneticPr fontId="2"/>
  </si>
  <si>
    <t>当該取組の進捗状況や成果につき、投資家の更なる助言を求めておらず、また今後の更なる取組に反映させていない</t>
    <rPh sb="0" eb="2">
      <t>トウガイ</t>
    </rPh>
    <rPh sb="2" eb="4">
      <t>トリクミ</t>
    </rPh>
    <rPh sb="5" eb="7">
      <t>シンチョク</t>
    </rPh>
    <rPh sb="7" eb="9">
      <t>ジョウキョウ</t>
    </rPh>
    <rPh sb="10" eb="12">
      <t>セイカ</t>
    </rPh>
    <rPh sb="16" eb="19">
      <t>トウシカ</t>
    </rPh>
    <rPh sb="20" eb="21">
      <t>サラ</t>
    </rPh>
    <rPh sb="23" eb="25">
      <t>ジョゲン</t>
    </rPh>
    <rPh sb="26" eb="27">
      <t>モト</t>
    </rPh>
    <rPh sb="35" eb="37">
      <t>コンゴ</t>
    </rPh>
    <rPh sb="38" eb="39">
      <t>サラ</t>
    </rPh>
    <rPh sb="41" eb="43">
      <t>トリクミ</t>
    </rPh>
    <rPh sb="44" eb="46">
      <t>ハンエイ</t>
    </rPh>
    <phoneticPr fontId="2"/>
  </si>
  <si>
    <t>価値観・長期戦略</t>
    <rPh sb="0" eb="3">
      <t>カチカン</t>
    </rPh>
    <rPh sb="4" eb="8">
      <t>チョウキセンリャク</t>
    </rPh>
    <phoneticPr fontId="28"/>
  </si>
  <si>
    <t>KPI・ガバナンス</t>
    <phoneticPr fontId="28"/>
  </si>
  <si>
    <t>SX調査　選択・記述式項目の配点および配点ウェイト（案）</t>
    <rPh sb="2" eb="4">
      <t>チョウサ</t>
    </rPh>
    <rPh sb="5" eb="7">
      <t>センタク</t>
    </rPh>
    <rPh sb="8" eb="10">
      <t>キジュツ</t>
    </rPh>
    <rPh sb="10" eb="11">
      <t>シキ</t>
    </rPh>
    <rPh sb="11" eb="13">
      <t>コウモク</t>
    </rPh>
    <rPh sb="14" eb="16">
      <t>ハイテン</t>
    </rPh>
    <rPh sb="19" eb="21">
      <t>ハイテン</t>
    </rPh>
    <rPh sb="26" eb="27">
      <t>アン</t>
    </rPh>
    <phoneticPr fontId="28"/>
  </si>
  <si>
    <t>実行戦略</t>
    <rPh sb="0" eb="4">
      <t>ジッコウセンリャク</t>
    </rPh>
    <phoneticPr fontId="28"/>
  </si>
  <si>
    <t>1-1選択肢</t>
    <rPh sb="3" eb="6">
      <t>センタクシ</t>
    </rPh>
    <phoneticPr fontId="28"/>
  </si>
  <si>
    <t>1-2選択肢</t>
    <rPh sb="3" eb="6">
      <t>センタクシ</t>
    </rPh>
    <phoneticPr fontId="28"/>
  </si>
  <si>
    <t>1-3選択肢</t>
    <rPh sb="3" eb="6">
      <t>センタクシ</t>
    </rPh>
    <phoneticPr fontId="28"/>
  </si>
  <si>
    <t>1-4選択肢</t>
    <rPh sb="3" eb="6">
      <t>センタクシ</t>
    </rPh>
    <phoneticPr fontId="28"/>
  </si>
  <si>
    <t>1-5選択肢</t>
    <rPh sb="3" eb="6">
      <t>センタクシ</t>
    </rPh>
    <phoneticPr fontId="28"/>
  </si>
  <si>
    <t>1-6選択肢</t>
    <rPh sb="3" eb="6">
      <t>センタクシ</t>
    </rPh>
    <phoneticPr fontId="28"/>
  </si>
  <si>
    <t>1-7選択肢</t>
    <rPh sb="3" eb="6">
      <t>センタクシ</t>
    </rPh>
    <phoneticPr fontId="28"/>
  </si>
  <si>
    <t>1-8選択肢</t>
    <rPh sb="3" eb="6">
      <t>センタクシ</t>
    </rPh>
    <phoneticPr fontId="28"/>
  </si>
  <si>
    <t>1-9選択肢</t>
    <rPh sb="3" eb="6">
      <t>センタクシ</t>
    </rPh>
    <phoneticPr fontId="28"/>
  </si>
  <si>
    <t>1-10選択肢</t>
    <rPh sb="4" eb="7">
      <t>センタクシ</t>
    </rPh>
    <phoneticPr fontId="28"/>
  </si>
  <si>
    <t>1-11選択肢</t>
    <rPh sb="4" eb="7">
      <t>センタクシ</t>
    </rPh>
    <phoneticPr fontId="28"/>
  </si>
  <si>
    <t>1-12選択肢</t>
    <rPh sb="4" eb="7">
      <t>センタクシ</t>
    </rPh>
    <phoneticPr fontId="28"/>
  </si>
  <si>
    <t>1-13選択肢</t>
    <rPh sb="4" eb="7">
      <t>センタクシ</t>
    </rPh>
    <phoneticPr fontId="28"/>
  </si>
  <si>
    <t>1-14選択肢</t>
    <rPh sb="4" eb="7">
      <t>センタクシ</t>
    </rPh>
    <phoneticPr fontId="28"/>
  </si>
  <si>
    <t>2-1選択肢</t>
    <rPh sb="3" eb="6">
      <t>センタクシ</t>
    </rPh>
    <phoneticPr fontId="28"/>
  </si>
  <si>
    <t>2-2選択肢</t>
    <rPh sb="3" eb="6">
      <t>センタクシ</t>
    </rPh>
    <phoneticPr fontId="28"/>
  </si>
  <si>
    <t>2-3選択肢</t>
    <rPh sb="3" eb="6">
      <t>センタクシ</t>
    </rPh>
    <phoneticPr fontId="28"/>
  </si>
  <si>
    <t>2-4選択肢</t>
    <rPh sb="3" eb="6">
      <t>センタクシ</t>
    </rPh>
    <phoneticPr fontId="28"/>
  </si>
  <si>
    <t>2-5選択肢</t>
    <rPh sb="3" eb="6">
      <t>センタクシ</t>
    </rPh>
    <phoneticPr fontId="28"/>
  </si>
  <si>
    <t>2-6選択肢</t>
    <rPh sb="3" eb="6">
      <t>センタクシ</t>
    </rPh>
    <phoneticPr fontId="28"/>
  </si>
  <si>
    <t>2-7選択肢</t>
    <rPh sb="3" eb="6">
      <t>センタクシ</t>
    </rPh>
    <phoneticPr fontId="28"/>
  </si>
  <si>
    <t>2-8選択肢</t>
    <rPh sb="3" eb="6">
      <t>センタクシ</t>
    </rPh>
    <phoneticPr fontId="28"/>
  </si>
  <si>
    <t>2-9選択肢</t>
    <rPh sb="3" eb="6">
      <t>センタクシ</t>
    </rPh>
    <phoneticPr fontId="28"/>
  </si>
  <si>
    <t>2-10選択肢</t>
    <rPh sb="4" eb="7">
      <t>センタクシ</t>
    </rPh>
    <phoneticPr fontId="28"/>
  </si>
  <si>
    <t>2-11選択肢</t>
    <rPh sb="4" eb="7">
      <t>センタクシ</t>
    </rPh>
    <phoneticPr fontId="28"/>
  </si>
  <si>
    <t>2-12選択肢</t>
    <rPh sb="4" eb="7">
      <t>センタクシ</t>
    </rPh>
    <phoneticPr fontId="28"/>
  </si>
  <si>
    <t>2-13選択肢</t>
    <rPh sb="4" eb="7">
      <t>センタクシ</t>
    </rPh>
    <phoneticPr fontId="28"/>
  </si>
  <si>
    <t>2-14選択肢</t>
    <rPh sb="4" eb="7">
      <t>センタクシ</t>
    </rPh>
    <phoneticPr fontId="28"/>
  </si>
  <si>
    <t>3-1選択肢</t>
    <rPh sb="3" eb="6">
      <t>センタクシ</t>
    </rPh>
    <phoneticPr fontId="28"/>
  </si>
  <si>
    <t>3-2選択肢</t>
    <rPh sb="3" eb="6">
      <t>センタクシ</t>
    </rPh>
    <phoneticPr fontId="28"/>
  </si>
  <si>
    <t>3-3選択肢</t>
    <rPh sb="3" eb="6">
      <t>センタクシ</t>
    </rPh>
    <phoneticPr fontId="28"/>
  </si>
  <si>
    <t>3-4選択肢</t>
    <rPh sb="3" eb="6">
      <t>センタクシ</t>
    </rPh>
    <phoneticPr fontId="28"/>
  </si>
  <si>
    <t>3-5選択肢</t>
    <rPh sb="3" eb="6">
      <t>センタクシ</t>
    </rPh>
    <phoneticPr fontId="28"/>
  </si>
  <si>
    <t>3-6選択肢</t>
    <rPh sb="3" eb="6">
      <t>センタクシ</t>
    </rPh>
    <phoneticPr fontId="28"/>
  </si>
  <si>
    <t>3-7選択肢</t>
    <rPh sb="3" eb="6">
      <t>センタクシ</t>
    </rPh>
    <phoneticPr fontId="28"/>
  </si>
  <si>
    <t>3-8選択肢</t>
    <rPh sb="3" eb="6">
      <t>センタクシ</t>
    </rPh>
    <phoneticPr fontId="28"/>
  </si>
  <si>
    <t>3-9選択肢</t>
    <rPh sb="3" eb="6">
      <t>センタクシ</t>
    </rPh>
    <phoneticPr fontId="28"/>
  </si>
  <si>
    <t>3-10選択肢</t>
    <rPh sb="4" eb="7">
      <t>センタクシ</t>
    </rPh>
    <phoneticPr fontId="28"/>
  </si>
  <si>
    <t>3-11選択肢</t>
    <rPh sb="4" eb="7">
      <t>センタクシ</t>
    </rPh>
    <phoneticPr fontId="28"/>
  </si>
  <si>
    <t>3-12選択肢</t>
    <rPh sb="4" eb="7">
      <t>センタクシ</t>
    </rPh>
    <phoneticPr fontId="28"/>
  </si>
  <si>
    <t>3-13選択肢</t>
    <rPh sb="4" eb="7">
      <t>センタクシ</t>
    </rPh>
    <phoneticPr fontId="28"/>
  </si>
  <si>
    <t>3-14選択肢</t>
    <rPh sb="4" eb="7">
      <t>センタクシ</t>
    </rPh>
    <phoneticPr fontId="28"/>
  </si>
  <si>
    <t>3-15選択肢</t>
    <rPh sb="4" eb="7">
      <t>センタクシ</t>
    </rPh>
    <phoneticPr fontId="28"/>
  </si>
  <si>
    <t>3-16選択肢</t>
    <rPh sb="4" eb="7">
      <t>センタクシ</t>
    </rPh>
    <phoneticPr fontId="28"/>
  </si>
  <si>
    <t>3-17選択肢</t>
    <rPh sb="4" eb="7">
      <t>センタクシ</t>
    </rPh>
    <phoneticPr fontId="28"/>
  </si>
  <si>
    <t>4-1選択肢</t>
    <rPh sb="3" eb="6">
      <t>センタクシ</t>
    </rPh>
    <phoneticPr fontId="28"/>
  </si>
  <si>
    <t>4-2選択肢</t>
    <rPh sb="3" eb="6">
      <t>センタクシ</t>
    </rPh>
    <phoneticPr fontId="28"/>
  </si>
  <si>
    <t>4-3選択肢</t>
    <rPh sb="3" eb="6">
      <t>センタクシ</t>
    </rPh>
    <phoneticPr fontId="28"/>
  </si>
  <si>
    <t>4-4選択肢</t>
    <rPh sb="3" eb="6">
      <t>センタクシ</t>
    </rPh>
    <phoneticPr fontId="28"/>
  </si>
  <si>
    <t>4-5選択肢</t>
    <rPh sb="3" eb="6">
      <t>センタクシ</t>
    </rPh>
    <phoneticPr fontId="28"/>
  </si>
  <si>
    <t>4-6選択肢</t>
    <rPh sb="3" eb="6">
      <t>センタクシ</t>
    </rPh>
    <phoneticPr fontId="28"/>
  </si>
  <si>
    <t>4-7選択肢</t>
    <rPh sb="3" eb="6">
      <t>センタクシ</t>
    </rPh>
    <phoneticPr fontId="28"/>
  </si>
  <si>
    <t>資本コストに対する認識、主要な事業セグメントごとの資本コストに対する認識について開示していますか。</t>
    <rPh sb="40" eb="42">
      <t>カイジ</t>
    </rPh>
    <phoneticPr fontId="2"/>
  </si>
  <si>
    <t>2-8</t>
    <phoneticPr fontId="2"/>
  </si>
  <si>
    <t>市場獲得・拡大のために、重要課題に照らして重要度の高いルール（規制・標準・ガイドライン等）の形成について、戦略的な体制を構築し、能動的・戦略的に参画していますか。</t>
    <rPh sb="0" eb="2">
      <t>シジョウ</t>
    </rPh>
    <rPh sb="2" eb="4">
      <t>カクトク</t>
    </rPh>
    <rPh sb="5" eb="7">
      <t>カクダイ</t>
    </rPh>
    <rPh sb="53" eb="56">
      <t>センリャクテキ</t>
    </rPh>
    <rPh sb="57" eb="59">
      <t>タイセイ</t>
    </rPh>
    <rPh sb="60" eb="62">
      <t>コウチク</t>
    </rPh>
    <rPh sb="64" eb="67">
      <t>ノウドウテキ</t>
    </rPh>
    <phoneticPr fontId="2"/>
  </si>
  <si>
    <t>ルール形成に能動的・戦略的に参画している</t>
    <rPh sb="3" eb="5">
      <t>ケイセイ</t>
    </rPh>
    <rPh sb="10" eb="13">
      <t>センリャクテキ</t>
    </rPh>
    <rPh sb="14" eb="16">
      <t>サンカク</t>
    </rPh>
    <phoneticPr fontId="2"/>
  </si>
  <si>
    <t>※Q2-1で2を選択された方は以降の本シートにおける設問にご回答いただく必要はございません。</t>
    <phoneticPr fontId="2"/>
  </si>
  <si>
    <t>ROIC分析などを通じてすでに長期的な事業ポートフォリオ像を策定し、当該ポートフォリオを実現するための戦略を構築している</t>
    <rPh sb="15" eb="18">
      <t>チョウキテキ</t>
    </rPh>
    <rPh sb="19" eb="21">
      <t>ジギョウ</t>
    </rPh>
    <rPh sb="28" eb="29">
      <t>ゾウ</t>
    </rPh>
    <rPh sb="30" eb="32">
      <t>サクテイ</t>
    </rPh>
    <rPh sb="34" eb="36">
      <t>トウガイ</t>
    </rPh>
    <rPh sb="44" eb="46">
      <t>ジツゲン</t>
    </rPh>
    <rPh sb="51" eb="53">
      <t>センリャク</t>
    </rPh>
    <rPh sb="54" eb="56">
      <t>コウチク</t>
    </rPh>
    <phoneticPr fontId="2"/>
  </si>
  <si>
    <t>※Q1-1で３を選択された方、2-1で2を選択された方は以降の本シートにおける設問にご回答いただく必要はございません。</t>
    <rPh sb="8" eb="10">
      <t>センタク</t>
    </rPh>
    <rPh sb="13" eb="14">
      <t>カタ</t>
    </rPh>
    <rPh sb="28" eb="30">
      <t>イコウ</t>
    </rPh>
    <rPh sb="31" eb="32">
      <t>ホン</t>
    </rPh>
    <rPh sb="39" eb="41">
      <t>セツモン</t>
    </rPh>
    <rPh sb="43" eb="45">
      <t>カイトウ</t>
    </rPh>
    <rPh sb="49" eb="51">
      <t>ヒツヨウ</t>
    </rPh>
    <phoneticPr fontId="2"/>
  </si>
  <si>
    <t>※Q1-1で３を選択された方、2-1で2を選択された方は以降の本シートにおける設問にご回答いただく必要はございません。</t>
    <phoneticPr fontId="2"/>
  </si>
  <si>
    <t>気候変動</t>
    <rPh sb="0" eb="4">
      <t>キコウヘンドウ</t>
    </rPh>
    <phoneticPr fontId="2"/>
  </si>
  <si>
    <t>人権</t>
    <rPh sb="0" eb="2">
      <t>ジンケン</t>
    </rPh>
    <phoneticPr fontId="2"/>
  </si>
  <si>
    <t>ルール環境の変化</t>
    <rPh sb="3" eb="5">
      <t>カンキョウ</t>
    </rPh>
    <rPh sb="6" eb="8">
      <t>ヘンカ</t>
    </rPh>
    <phoneticPr fontId="2"/>
  </si>
  <si>
    <t>サプライチェーンリスク</t>
    <phoneticPr fontId="2"/>
  </si>
  <si>
    <t>サイバーセキュリティ</t>
    <phoneticPr fontId="2"/>
  </si>
  <si>
    <t>原材料や部品などの調達、生産、在庫管理、配送、販売、消費までのプロセス全体を指し、商品が最終消費者に届くまでの「供給の連鎖」</t>
    <phoneticPr fontId="2"/>
  </si>
  <si>
    <t>資料④：</t>
    <rPh sb="0" eb="2">
      <t>シリョウ</t>
    </rPh>
    <phoneticPr fontId="2"/>
  </si>
  <si>
    <t>資料④URL：</t>
    <phoneticPr fontId="2"/>
  </si>
  <si>
    <t>資料⑤：</t>
    <rPh sb="0" eb="2">
      <t>シリョウ</t>
    </rPh>
    <phoneticPr fontId="2"/>
  </si>
  <si>
    <t>資料⑤URL：</t>
    <phoneticPr fontId="2"/>
  </si>
  <si>
    <r>
      <t>重要課題の特定に際して、</t>
    </r>
    <r>
      <rPr>
        <sz val="10"/>
        <rFont val="Meiryo UI"/>
        <family val="3"/>
        <charset val="128"/>
      </rPr>
      <t>独自の尺度（マテリアリティ）を用いて</t>
    </r>
    <r>
      <rPr>
        <sz val="10"/>
        <rFont val="Meiryo UI"/>
        <family val="3"/>
      </rPr>
      <t>、リスクと事業機会の両面から分析していますか。</t>
    </r>
    <phoneticPr fontId="4"/>
  </si>
  <si>
    <r>
      <t>重要課題の特定に際して、自社固有の判断軸となる価値観（企業理念・社訓・パーパスなど）との整合性を</t>
    </r>
    <r>
      <rPr>
        <sz val="10"/>
        <rFont val="Meiryo UI"/>
        <family val="3"/>
        <charset val="128"/>
      </rPr>
      <t>整理</t>
    </r>
    <r>
      <rPr>
        <sz val="10"/>
        <rFont val="Meiryo UI"/>
        <family val="3"/>
      </rPr>
      <t>していますか。</t>
    </r>
    <rPh sb="48" eb="50">
      <t>セイリ</t>
    </rPh>
    <phoneticPr fontId="4"/>
  </si>
  <si>
    <t>目指す姿をもとに、長期的・持続的な企業価値の基盤となるビジネスモデル（変革を含む）を設定している</t>
    <rPh sb="0" eb="2">
      <t>メザ</t>
    </rPh>
    <rPh sb="3" eb="4">
      <t>スガタ</t>
    </rPh>
    <rPh sb="9" eb="12">
      <t>チョウキテキ</t>
    </rPh>
    <rPh sb="13" eb="16">
      <t>ジゾクテキ</t>
    </rPh>
    <rPh sb="17" eb="22">
      <t>キギョウ</t>
    </rPh>
    <rPh sb="22" eb="24">
      <t>キバン</t>
    </rPh>
    <rPh sb="35" eb="37">
      <t>ヘンカク</t>
    </rPh>
    <rPh sb="38" eb="39">
      <t>フク</t>
    </rPh>
    <rPh sb="42" eb="44">
      <t>セッテイ</t>
    </rPh>
    <phoneticPr fontId="2"/>
  </si>
  <si>
    <t>企業の持続可能性や成長性を担保するため、事業活動の不確実性を適切に認識したうえで、事業活動の脅威となるリスクに対応すると同時に、事業機会へとつなげていますか。</t>
    <rPh sb="0" eb="2">
      <t>キギョウ</t>
    </rPh>
    <rPh sb="3" eb="5">
      <t>ジゾク</t>
    </rPh>
    <rPh sb="5" eb="8">
      <t>カノウセイ</t>
    </rPh>
    <rPh sb="9" eb="11">
      <t>セイチョウ</t>
    </rPh>
    <rPh sb="11" eb="12">
      <t>セイ</t>
    </rPh>
    <rPh sb="13" eb="15">
      <t>タンポ</t>
    </rPh>
    <rPh sb="20" eb="22">
      <t>ジギョウ</t>
    </rPh>
    <rPh sb="22" eb="24">
      <t>カツドウ</t>
    </rPh>
    <rPh sb="25" eb="29">
      <t>フカクジツセイ</t>
    </rPh>
    <rPh sb="30" eb="32">
      <t>テキセツ</t>
    </rPh>
    <rPh sb="33" eb="35">
      <t>ニンシキ</t>
    </rPh>
    <rPh sb="41" eb="43">
      <t>ジギョウ</t>
    </rPh>
    <rPh sb="43" eb="45">
      <t>カツドウ</t>
    </rPh>
    <rPh sb="46" eb="48">
      <t>キョウイ</t>
    </rPh>
    <rPh sb="55" eb="57">
      <t>タイオウ</t>
    </rPh>
    <rPh sb="60" eb="62">
      <t>ドウジ</t>
    </rPh>
    <rPh sb="64" eb="66">
      <t>ジギョウ</t>
    </rPh>
    <rPh sb="66" eb="68">
      <t>キカイ</t>
    </rPh>
    <phoneticPr fontId="2"/>
  </si>
  <si>
    <t>1-4</t>
    <phoneticPr fontId="2"/>
  </si>
  <si>
    <t>1-4
リファレンス</t>
    <phoneticPr fontId="2"/>
  </si>
  <si>
    <t>自社の目指す姿を設定していない</t>
    <rPh sb="0" eb="2">
      <t>ジシャ</t>
    </rPh>
    <rPh sb="3" eb="5">
      <t>メザ</t>
    </rPh>
    <rPh sb="6" eb="7">
      <t>スガタ</t>
    </rPh>
    <rPh sb="8" eb="10">
      <t>セッテイ</t>
    </rPh>
    <phoneticPr fontId="2"/>
  </si>
  <si>
    <t>Q1-5で1～3を選択された場合は回答してください。
目指す姿の設定に際して、短期・中長期的に想定される社会の変化を見据え、将来の市場における自社のポジショニングを想定し、それを達成するためにどのような取組が必要かという観点（バックキャスティング）から検討していますか。</t>
    <rPh sb="27" eb="29">
      <t>メザ</t>
    </rPh>
    <rPh sb="30" eb="31">
      <t>スガタ</t>
    </rPh>
    <rPh sb="32" eb="34">
      <t>セッテイ</t>
    </rPh>
    <rPh sb="35" eb="36">
      <t>サイ</t>
    </rPh>
    <rPh sb="39" eb="41">
      <t>タンキ</t>
    </rPh>
    <rPh sb="42" eb="43">
      <t>チュウ</t>
    </rPh>
    <rPh sb="43" eb="45">
      <t>チョウキ</t>
    </rPh>
    <rPh sb="45" eb="46">
      <t>テキ</t>
    </rPh>
    <rPh sb="47" eb="49">
      <t>ソウテイ</t>
    </rPh>
    <rPh sb="52" eb="54">
      <t>シャカイ</t>
    </rPh>
    <rPh sb="55" eb="57">
      <t>ヘンカ</t>
    </rPh>
    <rPh sb="58" eb="60">
      <t>ミス</t>
    </rPh>
    <rPh sb="62" eb="64">
      <t>ショウライ</t>
    </rPh>
    <rPh sb="65" eb="67">
      <t>シジョウ</t>
    </rPh>
    <rPh sb="71" eb="73">
      <t>ジシャ</t>
    </rPh>
    <rPh sb="82" eb="84">
      <t>ソウテイ</t>
    </rPh>
    <rPh sb="89" eb="91">
      <t>タッセイ</t>
    </rPh>
    <rPh sb="101" eb="103">
      <t>トリクミ</t>
    </rPh>
    <rPh sb="104" eb="106">
      <t>ヒツヨウ</t>
    </rPh>
    <rPh sb="110" eb="112">
      <t>カンテン</t>
    </rPh>
    <rPh sb="126" eb="128">
      <t>ケントウ</t>
    </rPh>
    <phoneticPr fontId="2"/>
  </si>
  <si>
    <t>Q1-5で1～3を選択された場合は回答してください。
目指す姿の設定に際して、自社の競争優位・強みを分析した上で、将来に向けてどのように強化・持続化するかという観点（フォアキャスティング）から検討していますか。</t>
    <rPh sb="27" eb="29">
      <t>メザ</t>
    </rPh>
    <rPh sb="30" eb="31">
      <t>スガタ</t>
    </rPh>
    <rPh sb="32" eb="34">
      <t>セッテイ</t>
    </rPh>
    <rPh sb="35" eb="36">
      <t>サイ</t>
    </rPh>
    <rPh sb="39" eb="41">
      <t>ジシャ</t>
    </rPh>
    <rPh sb="42" eb="44">
      <t>キョウソウ</t>
    </rPh>
    <rPh sb="44" eb="46">
      <t>ユウイ</t>
    </rPh>
    <rPh sb="47" eb="48">
      <t>ツヨ</t>
    </rPh>
    <rPh sb="50" eb="52">
      <t>ブンセキ</t>
    </rPh>
    <rPh sb="54" eb="55">
      <t>ウエ</t>
    </rPh>
    <rPh sb="57" eb="59">
      <t>ショウライ</t>
    </rPh>
    <rPh sb="60" eb="61">
      <t>ム</t>
    </rPh>
    <rPh sb="68" eb="70">
      <t>キョウカ</t>
    </rPh>
    <rPh sb="71" eb="73">
      <t>ジゾク</t>
    </rPh>
    <rPh sb="73" eb="74">
      <t>カ</t>
    </rPh>
    <rPh sb="80" eb="82">
      <t>カンテン</t>
    </rPh>
    <rPh sb="96" eb="98">
      <t>ケントウ</t>
    </rPh>
    <phoneticPr fontId="2"/>
  </si>
  <si>
    <t>Q1-5で1～3を選択された場合は回答してください。
目指す姿をもとに、長期的・持続的な企業価値の基盤となるビジネスモデル（変革を含む）を設定していますか。</t>
    <rPh sb="27" eb="29">
      <t>メザ</t>
    </rPh>
    <rPh sb="30" eb="31">
      <t>スガタ</t>
    </rPh>
    <rPh sb="36" eb="38">
      <t>チョウキ</t>
    </rPh>
    <rPh sb="38" eb="39">
      <t>テキ</t>
    </rPh>
    <rPh sb="40" eb="42">
      <t>ジゾク</t>
    </rPh>
    <rPh sb="42" eb="43">
      <t>テキ</t>
    </rPh>
    <rPh sb="44" eb="46">
      <t>キギョウ</t>
    </rPh>
    <rPh sb="46" eb="48">
      <t>カチ</t>
    </rPh>
    <rPh sb="49" eb="51">
      <t>キバン</t>
    </rPh>
    <rPh sb="62" eb="64">
      <t>ヘンカク</t>
    </rPh>
    <rPh sb="65" eb="66">
      <t>フク</t>
    </rPh>
    <rPh sb="69" eb="71">
      <t>セッテイ</t>
    </rPh>
    <phoneticPr fontId="2"/>
  </si>
  <si>
    <t>Q1-5で1～3を選択された場合は回答してください。
目指す姿に基づき、自社の競争優位の確保のため、その源泉となる無形資産（経営資源、知的財産）を特定していますか。</t>
    <rPh sb="27" eb="29">
      <t>メザ</t>
    </rPh>
    <rPh sb="30" eb="31">
      <t>スガタ</t>
    </rPh>
    <rPh sb="32" eb="33">
      <t>モト</t>
    </rPh>
    <rPh sb="36" eb="38">
      <t>ジシャ</t>
    </rPh>
    <rPh sb="39" eb="43">
      <t>キョウソウユウイ</t>
    </rPh>
    <rPh sb="44" eb="46">
      <t>カクホ</t>
    </rPh>
    <rPh sb="52" eb="54">
      <t>ゲンセン</t>
    </rPh>
    <rPh sb="57" eb="61">
      <t>ムケイシサン</t>
    </rPh>
    <rPh sb="62" eb="66">
      <t>ケイエイシゲン</t>
    </rPh>
    <rPh sb="67" eb="69">
      <t>チテキ</t>
    </rPh>
    <rPh sb="69" eb="71">
      <t>ザイサン</t>
    </rPh>
    <rPh sb="73" eb="75">
      <t>トクテイ</t>
    </rPh>
    <phoneticPr fontId="2"/>
  </si>
  <si>
    <t>目指す姿の実現のため定めている長期戦略・価値観と整合する実行戦略（中期経営戦略等）を立案していますか。</t>
    <rPh sb="10" eb="11">
      <t>サダ</t>
    </rPh>
    <rPh sb="15" eb="19">
      <t>チョウキセンリャク</t>
    </rPh>
    <rPh sb="20" eb="23">
      <t>カチカン</t>
    </rPh>
    <rPh sb="24" eb="26">
      <t>セイゴウ</t>
    </rPh>
    <rPh sb="28" eb="30">
      <t>ジッコウ</t>
    </rPh>
    <rPh sb="30" eb="32">
      <t>センリャク</t>
    </rPh>
    <rPh sb="33" eb="39">
      <t>チュウキケイエイセンリャク</t>
    </rPh>
    <rPh sb="39" eb="40">
      <t>トウ</t>
    </rPh>
    <rPh sb="42" eb="44">
      <t>リツアン</t>
    </rPh>
    <phoneticPr fontId="2"/>
  </si>
  <si>
    <t>ROIC分析などを通じて目指す姿の達成に向けた長期的な事業ポートフォリオ像を策定し、当該ポートフォリオを実現するための戦略を構築していますか。</t>
    <rPh sb="4" eb="6">
      <t>ブンセキ</t>
    </rPh>
    <rPh sb="9" eb="10">
      <t>ツウ</t>
    </rPh>
    <phoneticPr fontId="2"/>
  </si>
  <si>
    <t>経済産業省・東京証券取引所</t>
    <rPh sb="0" eb="5">
      <t>ケイザイサンギョウショウ</t>
    </rPh>
    <rPh sb="6" eb="13">
      <t>トウキョウショウケントリヒキジョ</t>
    </rPh>
    <phoneticPr fontId="2"/>
  </si>
  <si>
    <t>重要課題やマテリアリティの特定プロセスを公表していますか。</t>
    <phoneticPr fontId="2"/>
  </si>
  <si>
    <t>三つの視点、五つの共通要素を全て考慮して、人材戦略を策定･実行している</t>
    <rPh sb="6" eb="7">
      <t>イツ</t>
    </rPh>
    <rPh sb="9" eb="11">
      <t>キョウツウ</t>
    </rPh>
    <rPh sb="11" eb="13">
      <t>ヨウソ</t>
    </rPh>
    <rPh sb="14" eb="15">
      <t>スベ</t>
    </rPh>
    <rPh sb="16" eb="18">
      <t>コウリョ</t>
    </rPh>
    <rPh sb="21" eb="23">
      <t>ジンザイ</t>
    </rPh>
    <rPh sb="23" eb="25">
      <t>センリャク</t>
    </rPh>
    <rPh sb="26" eb="28">
      <t>サクテイ</t>
    </rPh>
    <rPh sb="29" eb="31">
      <t>ジッコウ</t>
    </rPh>
    <phoneticPr fontId="2"/>
  </si>
  <si>
    <t>三つの視点、五つの共通要素を一部考慮して、人材戦略を策定･実行している</t>
    <rPh sb="0" eb="1">
      <t>ミ</t>
    </rPh>
    <rPh sb="3" eb="5">
      <t>シテン</t>
    </rPh>
    <rPh sb="6" eb="7">
      <t>イツ</t>
    </rPh>
    <rPh sb="9" eb="11">
      <t>キョウツウ</t>
    </rPh>
    <rPh sb="11" eb="13">
      <t>ヨウソ</t>
    </rPh>
    <rPh sb="14" eb="16">
      <t>イチブ</t>
    </rPh>
    <rPh sb="16" eb="18">
      <t>コウリョ</t>
    </rPh>
    <rPh sb="21" eb="23">
      <t>ジンザイ</t>
    </rPh>
    <rPh sb="23" eb="25">
      <t>センリャク</t>
    </rPh>
    <rPh sb="26" eb="28">
      <t>サクテイ</t>
    </rPh>
    <rPh sb="29" eb="31">
      <t>ジッコウ</t>
    </rPh>
    <phoneticPr fontId="2"/>
  </si>
  <si>
    <t>知的財産を含む無形資産等の確保･強化に向けた投資戦略を構築している</t>
    <phoneticPr fontId="2"/>
  </si>
  <si>
    <t>企業を取り巻く事業環境・社会全体の状況や相手方の投資家の属性等も勘案しつつ、重要度に応じた対話のアジェンダを設定していますか。</t>
    <phoneticPr fontId="2"/>
  </si>
  <si>
    <t>設定したKPI及びKPIによる戦略の進捗・成果の評価を行い、対話の中で達成状況を投資家に示していますか。</t>
    <rPh sb="0" eb="2">
      <t>セッテイ</t>
    </rPh>
    <rPh sb="7" eb="8">
      <t>オヨ</t>
    </rPh>
    <rPh sb="15" eb="17">
      <t>センリャク</t>
    </rPh>
    <rPh sb="30" eb="32">
      <t>タイワ</t>
    </rPh>
    <rPh sb="33" eb="34">
      <t>ナカ</t>
    </rPh>
    <phoneticPr fontId="2"/>
  </si>
  <si>
    <t>対話等を通して得られた示唆を基に、重要課題、戦略、KPI、ガバナンス体制等を見直すとともに、必要に応じてそれらの改善に向けた取組を行っていますか。</t>
    <phoneticPr fontId="2"/>
  </si>
  <si>
    <t>4-5</t>
    <phoneticPr fontId="2"/>
  </si>
  <si>
    <t>市場勢力図における自社の位置づけを分析し、他社との差別化要素やその持続性を特定している</t>
    <phoneticPr fontId="2"/>
  </si>
  <si>
    <t>市場勢力図における自社の位置づけを分析し、他社との差別化要素は特定しているが、その持続性について分析・特定はできていない</t>
    <phoneticPr fontId="2"/>
  </si>
  <si>
    <t>市場勢力図における自社の位置づけを分析しているが、他社との差別化要素やその持続性を特定できていない</t>
    <phoneticPr fontId="2"/>
  </si>
  <si>
    <t>Q1-5で1～3を選択された場合は回答してください。
目指す姿に基づき、市場勢力図における自社の位置づけを分析し、他社との差別化要素やその持続性を特定していますか。</t>
    <rPh sb="27" eb="29">
      <t>メザ</t>
    </rPh>
    <rPh sb="30" eb="31">
      <t>スガタ</t>
    </rPh>
    <rPh sb="32" eb="33">
      <t>モト</t>
    </rPh>
    <rPh sb="36" eb="41">
      <t>シジョウセイリョクズ</t>
    </rPh>
    <rPh sb="45" eb="47">
      <t>ジシャ</t>
    </rPh>
    <rPh sb="48" eb="50">
      <t>イチ</t>
    </rPh>
    <rPh sb="53" eb="55">
      <t>ブンセキ</t>
    </rPh>
    <phoneticPr fontId="2"/>
  </si>
  <si>
    <t>1-11
リファレンス</t>
    <phoneticPr fontId="2"/>
  </si>
  <si>
    <t>技術革新</t>
    <rPh sb="0" eb="2">
      <t>ギジュツ</t>
    </rPh>
    <rPh sb="2" eb="4">
      <t>カクシン</t>
    </rPh>
    <phoneticPr fontId="2"/>
  </si>
  <si>
    <t>地政学リスク</t>
    <rPh sb="0" eb="3">
      <t>チセイガク</t>
    </rPh>
    <phoneticPr fontId="2"/>
  </si>
  <si>
    <t>長期的かつ持続的な企業価値向上に向けて、知的財産を含む無形資産等の確保･強化に向けた投資戦略を構築していますか。</t>
    <rPh sb="0" eb="3">
      <t>チョウキテキ</t>
    </rPh>
    <rPh sb="5" eb="8">
      <t>ジゾクテキ</t>
    </rPh>
    <rPh sb="9" eb="11">
      <t>キギョウ</t>
    </rPh>
    <rPh sb="11" eb="13">
      <t>カチ</t>
    </rPh>
    <rPh sb="13" eb="15">
      <t>コウジョウ</t>
    </rPh>
    <rPh sb="16" eb="17">
      <t>ム</t>
    </rPh>
    <rPh sb="20" eb="21">
      <t>チ</t>
    </rPh>
    <rPh sb="21" eb="22">
      <t>テキ</t>
    </rPh>
    <rPh sb="22" eb="24">
      <t>ザイサン</t>
    </rPh>
    <rPh sb="25" eb="26">
      <t>フク</t>
    </rPh>
    <rPh sb="27" eb="29">
      <t>ムケイ</t>
    </rPh>
    <rPh sb="29" eb="31">
      <t>シサン</t>
    </rPh>
    <rPh sb="31" eb="32">
      <t>トウ</t>
    </rPh>
    <rPh sb="33" eb="35">
      <t>カクホ</t>
    </rPh>
    <rPh sb="36" eb="38">
      <t>キョウカ</t>
    </rPh>
    <rPh sb="39" eb="40">
      <t>ム</t>
    </rPh>
    <rPh sb="42" eb="44">
      <t>トウシ</t>
    </rPh>
    <rPh sb="44" eb="46">
      <t>センリャク</t>
    </rPh>
    <rPh sb="47" eb="49">
      <t>コウチク</t>
    </rPh>
    <phoneticPr fontId="2"/>
  </si>
  <si>
    <t>3-2</t>
    <phoneticPr fontId="2"/>
  </si>
  <si>
    <t>1-13,1-14
リファレンス</t>
    <phoneticPr fontId="2"/>
  </si>
  <si>
    <t>3-4</t>
    <phoneticPr fontId="2"/>
  </si>
  <si>
    <t>3-6</t>
    <phoneticPr fontId="2"/>
  </si>
  <si>
    <t>3-6
リファレンス</t>
    <phoneticPr fontId="2"/>
  </si>
  <si>
    <t>3-7</t>
    <phoneticPr fontId="2"/>
  </si>
  <si>
    <t>3-8</t>
    <phoneticPr fontId="2"/>
  </si>
  <si>
    <t>3-8
リファレンス</t>
    <phoneticPr fontId="2"/>
  </si>
  <si>
    <t>3-9</t>
    <phoneticPr fontId="2"/>
  </si>
  <si>
    <t>3-9
リファレンス</t>
    <phoneticPr fontId="2"/>
  </si>
  <si>
    <t>3-10</t>
    <phoneticPr fontId="2"/>
  </si>
  <si>
    <t>3-13
リファレンス</t>
    <phoneticPr fontId="2"/>
  </si>
  <si>
    <t>2-3</t>
    <phoneticPr fontId="2"/>
  </si>
  <si>
    <t>上記について、必要に応じて、その内容が記載された開示資料（ページ番号含む）を記入してください。</t>
    <phoneticPr fontId="2"/>
  </si>
  <si>
    <t>株主</t>
    <rPh sb="0" eb="2">
      <t>カブヌシ</t>
    </rPh>
    <phoneticPr fontId="2"/>
  </si>
  <si>
    <t>債権者</t>
    <rPh sb="0" eb="3">
      <t>サイケンシャ</t>
    </rPh>
    <phoneticPr fontId="2"/>
  </si>
  <si>
    <t>従業員</t>
    <rPh sb="0" eb="3">
      <t>ジュウギョウイン</t>
    </rPh>
    <phoneticPr fontId="2"/>
  </si>
  <si>
    <r>
      <t>中長期的な企業価値の創造に向けた、投資家等との対話について、具体的に行っていることを以下の中からご選択ください。</t>
    </r>
    <r>
      <rPr>
        <b/>
        <sz val="10"/>
        <rFont val="Meiryo UI"/>
        <family val="3"/>
        <charset val="128"/>
      </rPr>
      <t>（複数選択可）</t>
    </r>
    <rPh sb="17" eb="20">
      <t>トウシカ</t>
    </rPh>
    <rPh sb="20" eb="21">
      <t>トウ</t>
    </rPh>
    <rPh sb="23" eb="25">
      <t>タイワ</t>
    </rPh>
    <rPh sb="30" eb="33">
      <t>グタイテキ</t>
    </rPh>
    <rPh sb="34" eb="35">
      <t>オコナ</t>
    </rPh>
    <rPh sb="42" eb="44">
      <t>イカ</t>
    </rPh>
    <rPh sb="45" eb="46">
      <t>ナカ</t>
    </rPh>
    <rPh sb="49" eb="51">
      <t>センタク</t>
    </rPh>
    <rPh sb="57" eb="59">
      <t>フクスウ</t>
    </rPh>
    <rPh sb="59" eb="62">
      <t>センタクカ</t>
    </rPh>
    <phoneticPr fontId="2"/>
  </si>
  <si>
    <t>統合思考に基づき、価値創造を構成する各要素（自らの経営理念やビジネスモデル、戦略、ガバナンス等）を一連の価値創造ストーリーとして策定・開示し、投資家等と対話を行っていますか。</t>
    <phoneticPr fontId="2"/>
  </si>
  <si>
    <t>4-1
リファレンス</t>
    <phoneticPr fontId="2"/>
  </si>
  <si>
    <t>価値創造を構成する各要素を一連の価値創造ストーリーとして策定・開示しているが、投資家等と対話は今後の課題である</t>
    <rPh sb="47" eb="49">
      <t>コンゴ</t>
    </rPh>
    <rPh sb="50" eb="52">
      <t>カダイ</t>
    </rPh>
    <phoneticPr fontId="2"/>
  </si>
  <si>
    <t>価値創造を構成する各要素を一連の価値創造ストーリーとして策定・開示し、投資家等と対話を行っている</t>
    <rPh sb="0" eb="2">
      <t>カチ</t>
    </rPh>
    <rPh sb="2" eb="4">
      <t>ソウゾウ</t>
    </rPh>
    <rPh sb="5" eb="7">
      <t>コウセイ</t>
    </rPh>
    <rPh sb="9" eb="10">
      <t>カク</t>
    </rPh>
    <rPh sb="10" eb="12">
      <t>ヨウソ</t>
    </rPh>
    <rPh sb="13" eb="15">
      <t>イチレン</t>
    </rPh>
    <rPh sb="16" eb="18">
      <t>カチ</t>
    </rPh>
    <rPh sb="18" eb="20">
      <t>ソウゾウ</t>
    </rPh>
    <rPh sb="28" eb="30">
      <t>サクテイ</t>
    </rPh>
    <rPh sb="31" eb="33">
      <t>カイジ</t>
    </rPh>
    <rPh sb="35" eb="38">
      <t>トウシカ</t>
    </rPh>
    <rPh sb="38" eb="39">
      <t>ナド</t>
    </rPh>
    <rPh sb="40" eb="42">
      <t>タイワ</t>
    </rPh>
    <rPh sb="43" eb="44">
      <t>オコナ</t>
    </rPh>
    <phoneticPr fontId="2"/>
  </si>
  <si>
    <t>Q2-10で1を選択された場合は回答してください。
今後数年間でどの程度のキャッシュ･フローをどのように創出して（例　営業CF、事業売却、新規借入等）、それをどのように配分（例　設備投資、人的資本投資、研究開発投資、M&amp;A、配当、自社株買い等）していくかについての計画を策定していますか。</t>
    <phoneticPr fontId="2"/>
  </si>
  <si>
    <t>社長を含めた経営層及び社外取締役が個別に投資家と対話を行っている</t>
    <rPh sb="0" eb="2">
      <t>シャチョウ</t>
    </rPh>
    <rPh sb="3" eb="4">
      <t>フク</t>
    </rPh>
    <rPh sb="6" eb="9">
      <t>ケイエイソウ</t>
    </rPh>
    <rPh sb="9" eb="10">
      <t>オヨ</t>
    </rPh>
    <rPh sb="11" eb="16">
      <t>シャガイトリシマリヤク</t>
    </rPh>
    <rPh sb="17" eb="19">
      <t>コベツ</t>
    </rPh>
    <rPh sb="20" eb="23">
      <t>トウシカ</t>
    </rPh>
    <rPh sb="24" eb="26">
      <t>タイワ</t>
    </rPh>
    <rPh sb="27" eb="28">
      <t>オコナ</t>
    </rPh>
    <phoneticPr fontId="2"/>
  </si>
  <si>
    <t>社長を含めた経営層は個別に投資家と対話を行っているが、社外取締役については今後の課題である</t>
    <rPh sb="10" eb="12">
      <t>コベツ</t>
    </rPh>
    <rPh sb="13" eb="16">
      <t>トウシカ</t>
    </rPh>
    <rPh sb="17" eb="19">
      <t>タイワ</t>
    </rPh>
    <rPh sb="20" eb="21">
      <t>オコナ</t>
    </rPh>
    <rPh sb="27" eb="32">
      <t>シャガイトリシマリヤク</t>
    </rPh>
    <rPh sb="37" eb="39">
      <t>コンゴ</t>
    </rPh>
    <rPh sb="40" eb="42">
      <t>カダイ</t>
    </rPh>
    <phoneticPr fontId="2"/>
  </si>
  <si>
    <t>社長を含めた経営層及び社外取締役は個別に投資家と対話を行っていない</t>
    <rPh sb="17" eb="19">
      <t>コベツ</t>
    </rPh>
    <rPh sb="20" eb="23">
      <t>トウシカ</t>
    </rPh>
    <phoneticPr fontId="2"/>
  </si>
  <si>
    <t>社外取締役を含めた経営層は個別に投資家と対話を行っているが、社長については今後の課題である</t>
    <rPh sb="6" eb="7">
      <t>フク</t>
    </rPh>
    <rPh sb="9" eb="12">
      <t>ケイエイソウ</t>
    </rPh>
    <rPh sb="13" eb="15">
      <t>コベツ</t>
    </rPh>
    <rPh sb="16" eb="19">
      <t>トウシカ</t>
    </rPh>
    <rPh sb="20" eb="22">
      <t>タイワ</t>
    </rPh>
    <rPh sb="23" eb="24">
      <t>オコナ</t>
    </rPh>
    <rPh sb="30" eb="32">
      <t>シャチョウ</t>
    </rPh>
    <rPh sb="37" eb="39">
      <t>コンゴ</t>
    </rPh>
    <rPh sb="40" eb="42">
      <t>カダイ</t>
    </rPh>
    <phoneticPr fontId="2"/>
  </si>
  <si>
    <t>社長を含めた経営層や社外取締役が個別に投資家と対話（投資家との1on1ミーティング）していますか。</t>
    <rPh sb="0" eb="2">
      <t>シャチョウ</t>
    </rPh>
    <rPh sb="3" eb="4">
      <t>フク</t>
    </rPh>
    <rPh sb="6" eb="9">
      <t>ケイエイソウ</t>
    </rPh>
    <rPh sb="10" eb="12">
      <t>シャガイ</t>
    </rPh>
    <rPh sb="12" eb="15">
      <t>トリシマリヤク</t>
    </rPh>
    <rPh sb="16" eb="18">
      <t>コベツ</t>
    </rPh>
    <rPh sb="19" eb="22">
      <t>トウシカ</t>
    </rPh>
    <rPh sb="23" eb="25">
      <t>タイワ</t>
    </rPh>
    <phoneticPr fontId="2"/>
  </si>
  <si>
    <t>1.水産・農林業</t>
    <rPh sb="2" eb="4">
      <t>スイサン</t>
    </rPh>
    <rPh sb="5" eb="8">
      <t>ノウリンギョウ</t>
    </rPh>
    <phoneticPr fontId="2"/>
  </si>
  <si>
    <t>2.鉱業</t>
    <rPh sb="2" eb="4">
      <t>コウギョウ</t>
    </rPh>
    <phoneticPr fontId="2"/>
  </si>
  <si>
    <t>3.建設業</t>
    <rPh sb="2" eb="5">
      <t>ケンセツギョウ</t>
    </rPh>
    <phoneticPr fontId="2"/>
  </si>
  <si>
    <t>4.食料品</t>
    <rPh sb="2" eb="5">
      <t>ショクリョウヒン</t>
    </rPh>
    <phoneticPr fontId="2"/>
  </si>
  <si>
    <t>5.繊維製品</t>
    <rPh sb="2" eb="4">
      <t>センイ</t>
    </rPh>
    <rPh sb="4" eb="6">
      <t>セイヒン</t>
    </rPh>
    <phoneticPr fontId="2"/>
  </si>
  <si>
    <t>6.パルプ・紙</t>
    <rPh sb="6" eb="7">
      <t>カミ</t>
    </rPh>
    <phoneticPr fontId="2"/>
  </si>
  <si>
    <t>7.化学</t>
    <rPh sb="2" eb="4">
      <t>カガク</t>
    </rPh>
    <phoneticPr fontId="2"/>
  </si>
  <si>
    <t>8.医薬品</t>
    <rPh sb="2" eb="4">
      <t>イヤク</t>
    </rPh>
    <rPh sb="4" eb="5">
      <t>ヒン</t>
    </rPh>
    <phoneticPr fontId="2"/>
  </si>
  <si>
    <t>9.石油・石炭製品</t>
    <phoneticPr fontId="2"/>
  </si>
  <si>
    <t>10.ゴム製品</t>
    <phoneticPr fontId="2"/>
  </si>
  <si>
    <t>11.ガラス・土石製品</t>
    <phoneticPr fontId="2"/>
  </si>
  <si>
    <t>12.鉄鋼</t>
    <phoneticPr fontId="2"/>
  </si>
  <si>
    <t>13.非鉄金属</t>
    <phoneticPr fontId="2"/>
  </si>
  <si>
    <t>14.金属製品</t>
    <phoneticPr fontId="2"/>
  </si>
  <si>
    <t>15.機械</t>
    <phoneticPr fontId="2"/>
  </si>
  <si>
    <t xml:space="preserve">16.電気機器 </t>
    <phoneticPr fontId="2"/>
  </si>
  <si>
    <t>17.輸送用機器</t>
    <phoneticPr fontId="2"/>
  </si>
  <si>
    <t>18,精密機器</t>
    <phoneticPr fontId="2"/>
  </si>
  <si>
    <t>19.その他製品</t>
    <phoneticPr fontId="2"/>
  </si>
  <si>
    <t>20.電気・ガス業</t>
    <phoneticPr fontId="2"/>
  </si>
  <si>
    <t>21.陸運業</t>
    <phoneticPr fontId="2"/>
  </si>
  <si>
    <t xml:space="preserve">22.海運業 </t>
    <phoneticPr fontId="2"/>
  </si>
  <si>
    <t>23,空運業</t>
    <phoneticPr fontId="2"/>
  </si>
  <si>
    <t xml:space="preserve">24,倉庫・運輸関連業 </t>
    <phoneticPr fontId="2"/>
  </si>
  <si>
    <t>25.情報・通信業</t>
    <phoneticPr fontId="2"/>
  </si>
  <si>
    <t xml:space="preserve">26.卸売業 </t>
    <phoneticPr fontId="2"/>
  </si>
  <si>
    <t>27.小売業</t>
    <phoneticPr fontId="2"/>
  </si>
  <si>
    <t>28.銀行業</t>
    <phoneticPr fontId="2"/>
  </si>
  <si>
    <t>29.証券、商品先物取引業</t>
    <phoneticPr fontId="2"/>
  </si>
  <si>
    <t>30.保険業</t>
    <phoneticPr fontId="2"/>
  </si>
  <si>
    <t>31.その他金融業</t>
    <phoneticPr fontId="2"/>
  </si>
  <si>
    <t>32.不動産業</t>
    <phoneticPr fontId="2"/>
  </si>
  <si>
    <t>33.サービス業</t>
    <phoneticPr fontId="2"/>
  </si>
  <si>
    <t>※プルダウンからご選択ください。</t>
    <rPh sb="9" eb="11">
      <t>センタク</t>
    </rPh>
    <phoneticPr fontId="2"/>
  </si>
  <si>
    <t>その他（　　　　　　　　　　　　　　　　　　　　　　　）</t>
    <rPh sb="2" eb="3">
      <t>タ</t>
    </rPh>
    <phoneticPr fontId="2"/>
  </si>
  <si>
    <t>その他（　　　　　　　　　　　　　　　　　　　　　　）</t>
    <rPh sb="2" eb="3">
      <t>タ</t>
    </rPh>
    <phoneticPr fontId="2"/>
  </si>
  <si>
    <t>2.国内外の全連結グループ企業*で回答</t>
    <rPh sb="4" eb="5">
      <t>ガイ</t>
    </rPh>
    <phoneticPr fontId="2"/>
  </si>
  <si>
    <t>*連結財務諸表の用語、様式及び作成方法に関する規則第５条で定める範囲</t>
    <rPh sb="25" eb="26">
      <t>ダイ</t>
    </rPh>
    <rPh sb="27" eb="28">
      <t>ジョウ</t>
    </rPh>
    <rPh sb="29" eb="30">
      <t>サダ</t>
    </rPh>
    <rPh sb="32" eb="34">
      <t>ハンイ</t>
    </rPh>
    <phoneticPr fontId="2"/>
  </si>
  <si>
    <t>サステナビリティ・トランスフォーメーション（SX）調査票</t>
    <rPh sb="25" eb="28">
      <t>チョウサヒョウ</t>
    </rPh>
    <phoneticPr fontId="2"/>
  </si>
  <si>
    <t>サステナビリティ・トランスフォーメーション（SX）調査票　基本情報</t>
    <rPh sb="25" eb="28">
      <t>チョウサヒョウ</t>
    </rPh>
    <rPh sb="29" eb="33">
      <t>キホンジョウホウ</t>
    </rPh>
    <phoneticPr fontId="2"/>
  </si>
  <si>
    <t>サステナビリティ・トランスフォーメーション（SX）調査票　記述式項目</t>
    <rPh sb="29" eb="31">
      <t>キジュツ</t>
    </rPh>
    <rPh sb="31" eb="32">
      <t>シキ</t>
    </rPh>
    <rPh sb="32" eb="34">
      <t>コウモク</t>
    </rPh>
    <phoneticPr fontId="2"/>
  </si>
  <si>
    <t>サステナビリティ・トランスフォーメーション（SX）調査票　選択式項目①</t>
    <rPh sb="29" eb="31">
      <t>センタク</t>
    </rPh>
    <rPh sb="31" eb="32">
      <t>シキ</t>
    </rPh>
    <rPh sb="32" eb="34">
      <t>コウモク</t>
    </rPh>
    <phoneticPr fontId="2"/>
  </si>
  <si>
    <t>サステナビリティ・トランスフォーメーション（SX）調査票　選択式項目②</t>
    <phoneticPr fontId="2"/>
  </si>
  <si>
    <t>サステナビリティ・トランスフォーメーション（SX）調査票　選択式項目③</t>
    <phoneticPr fontId="2"/>
  </si>
  <si>
    <t>サステナビリティ・トランスフォーメーション（SX）調査票　選択式項目④</t>
    <rPh sb="31" eb="32">
      <t>シキ</t>
    </rPh>
    <phoneticPr fontId="2"/>
  </si>
  <si>
    <t>・国内外の全連結グループ企業*で回答</t>
    <rPh sb="1" eb="3">
      <t>コクナイ</t>
    </rPh>
    <rPh sb="3" eb="4">
      <t>ガイ</t>
    </rPh>
    <rPh sb="5" eb="6">
      <t>ゼン</t>
    </rPh>
    <rPh sb="6" eb="8">
      <t>レンケツ</t>
    </rPh>
    <rPh sb="12" eb="14">
      <t>キギョウ</t>
    </rPh>
    <rPh sb="16" eb="18">
      <t>カイトウ</t>
    </rPh>
    <phoneticPr fontId="2"/>
  </si>
  <si>
    <t>*連結財務諸表の用語、様式及び作成方法に関する規則第５条で定める範囲</t>
    <phoneticPr fontId="2"/>
  </si>
  <si>
    <t>　　ただし、持株会社単体での回答はできません。</t>
    <phoneticPr fontId="2"/>
  </si>
  <si>
    <t>Q3-14で1と選択された場合は回答してください。
役員を動機づけるための取組や仕掛けづくり（例：役員報酬制度）はKPIと連動していますか。</t>
    <rPh sb="8" eb="10">
      <t>センタク</t>
    </rPh>
    <rPh sb="13" eb="15">
      <t>バアイ</t>
    </rPh>
    <rPh sb="16" eb="18">
      <t>カイトウ</t>
    </rPh>
    <rPh sb="61" eb="63">
      <t>レンドウ</t>
    </rPh>
    <phoneticPr fontId="2"/>
  </si>
  <si>
    <t>Q1-12で1を選択された場合は回答してください。
特定した無形資産の内容及びその特定プロセスについて、その内容が記載された開示資料（ページ番号含む）を記入してください。</t>
    <rPh sb="26" eb="28">
      <t>トクテイ</t>
    </rPh>
    <rPh sb="30" eb="34">
      <t>ムケイシサン</t>
    </rPh>
    <rPh sb="35" eb="37">
      <t>ナイヨウ</t>
    </rPh>
    <rPh sb="37" eb="38">
      <t>オヨ</t>
    </rPh>
    <rPh sb="41" eb="43">
      <t>トクテイ</t>
    </rPh>
    <phoneticPr fontId="2"/>
  </si>
  <si>
    <t>Q2-7で1、２を選択された場合は回答してください。
三つの視点、五つの共通要素を考慮した人材戦略について、その内容が記載された開示資料（ページ番号含む）を記入してください。</t>
    <rPh sb="41" eb="43">
      <t>コウリョ</t>
    </rPh>
    <rPh sb="45" eb="47">
      <t>ジンザイ</t>
    </rPh>
    <rPh sb="47" eb="49">
      <t>センリャク</t>
    </rPh>
    <rPh sb="72" eb="74">
      <t>バンゴウ</t>
    </rPh>
    <rPh sb="74" eb="75">
      <t>フク</t>
    </rPh>
    <phoneticPr fontId="2"/>
  </si>
  <si>
    <t>Q2-9で1を選択された場合は回答してください。
どのように知的財産を含む無形資産等の確保･強化に向けた投資戦略を構築しているのかについて、その内容が記載された開示資料（ページ番号含む）を記入してください。</t>
    <rPh sb="88" eb="90">
      <t>バンゴウ</t>
    </rPh>
    <rPh sb="90" eb="91">
      <t>フク</t>
    </rPh>
    <phoneticPr fontId="2"/>
  </si>
  <si>
    <t>企業全体の価値創造に関連する KPI（ROE、ROIC など）や企業独自のKPI（財務価値に関するKPI、社会に提供する価値に関するKPIなど）を設定していますか。また、KPIを、組織全体としての価値創造ストーリーの実現に向けて整合的に設定していますか。</t>
    <rPh sb="32" eb="34">
      <t>キギョウ</t>
    </rPh>
    <rPh sb="34" eb="36">
      <t>ドクジ</t>
    </rPh>
    <rPh sb="73" eb="75">
      <t>セッテイ</t>
    </rPh>
    <phoneticPr fontId="2"/>
  </si>
  <si>
    <t>各設問のご回答の根拠となる資料名及びURLをご記載ください。また、それぞれについて、英語版の資料を開示している場合は、併せてご記載ください。</t>
    <rPh sb="0" eb="1">
      <t>カク</t>
    </rPh>
    <rPh sb="1" eb="3">
      <t>セツモン</t>
    </rPh>
    <rPh sb="5" eb="7">
      <t>カイトウ</t>
    </rPh>
    <rPh sb="8" eb="10">
      <t>コンキョ</t>
    </rPh>
    <rPh sb="13" eb="15">
      <t>シリョウ</t>
    </rPh>
    <rPh sb="15" eb="16">
      <t>メイ</t>
    </rPh>
    <rPh sb="16" eb="17">
      <t>オヨ</t>
    </rPh>
    <rPh sb="23" eb="25">
      <t>キサイ</t>
    </rPh>
    <rPh sb="42" eb="45">
      <t>エイゴバン</t>
    </rPh>
    <rPh sb="46" eb="48">
      <t>シリョウ</t>
    </rPh>
    <rPh sb="49" eb="51">
      <t>カイジ</t>
    </rPh>
    <rPh sb="55" eb="57">
      <t>バアイ</t>
    </rPh>
    <rPh sb="59" eb="60">
      <t>アワ</t>
    </rPh>
    <rPh sb="63" eb="65">
      <t>キサイ</t>
    </rPh>
    <phoneticPr fontId="2"/>
  </si>
  <si>
    <t>資料①（英語版）：</t>
    <rPh sb="0" eb="2">
      <t>シリョウ</t>
    </rPh>
    <rPh sb="4" eb="7">
      <t>エイゴバン</t>
    </rPh>
    <phoneticPr fontId="2"/>
  </si>
  <si>
    <t>資料①URL（英語版）：</t>
    <rPh sb="0" eb="2">
      <t>シリョウ</t>
    </rPh>
    <phoneticPr fontId="2"/>
  </si>
  <si>
    <t>※以下の英語版資料の開示範囲についてご選択ください。</t>
    <phoneticPr fontId="2"/>
  </si>
  <si>
    <t>1.日本語資料を全て英文で開示している</t>
    <rPh sb="2" eb="5">
      <t>ニホンゴ</t>
    </rPh>
    <rPh sb="5" eb="7">
      <t>シリョウ</t>
    </rPh>
    <rPh sb="8" eb="9">
      <t>スベ</t>
    </rPh>
    <rPh sb="10" eb="12">
      <t>エイブン</t>
    </rPh>
    <rPh sb="13" eb="15">
      <t>カイジ</t>
    </rPh>
    <phoneticPr fontId="2"/>
  </si>
  <si>
    <t>2.日本語資料の一部を英文で開示している</t>
    <rPh sb="2" eb="5">
      <t>ニホンゴ</t>
    </rPh>
    <rPh sb="5" eb="7">
      <t>シリョウ</t>
    </rPh>
    <rPh sb="8" eb="10">
      <t>イチブ</t>
    </rPh>
    <rPh sb="11" eb="13">
      <t>エイブン</t>
    </rPh>
    <rPh sb="14" eb="16">
      <t>カイジ</t>
    </rPh>
    <phoneticPr fontId="2"/>
  </si>
  <si>
    <t>4-8選択肢</t>
    <rPh sb="3" eb="6">
      <t>センタクシ</t>
    </rPh>
    <phoneticPr fontId="28"/>
  </si>
  <si>
    <t>1-15選択肢</t>
    <rPh sb="4" eb="7">
      <t>センタクシ</t>
    </rPh>
    <phoneticPr fontId="28"/>
  </si>
  <si>
    <t>1-16選択肢</t>
    <rPh sb="4" eb="7">
      <t>センタクシ</t>
    </rPh>
    <phoneticPr fontId="28"/>
  </si>
  <si>
    <t>1-17選択肢</t>
    <rPh sb="4" eb="7">
      <t>センタクシ</t>
    </rPh>
    <phoneticPr fontId="28"/>
  </si>
  <si>
    <t>1-18選択肢</t>
    <rPh sb="4" eb="7">
      <t>センタクシ</t>
    </rPh>
    <phoneticPr fontId="28"/>
  </si>
  <si>
    <t>1-19選択肢</t>
    <rPh sb="4" eb="7">
      <t>センタクシ</t>
    </rPh>
    <phoneticPr fontId="28"/>
  </si>
  <si>
    <t>1-20選択肢</t>
    <rPh sb="4" eb="7">
      <t>センタクシ</t>
    </rPh>
    <phoneticPr fontId="28"/>
  </si>
  <si>
    <t>2-15選択肢</t>
    <rPh sb="4" eb="7">
      <t>センタクシ</t>
    </rPh>
    <phoneticPr fontId="28"/>
  </si>
  <si>
    <t>2-16選択肢</t>
    <rPh sb="4" eb="7">
      <t>センタクシ</t>
    </rPh>
    <phoneticPr fontId="28"/>
  </si>
  <si>
    <t>2-17選択肢</t>
    <rPh sb="4" eb="7">
      <t>センタクシ</t>
    </rPh>
    <phoneticPr fontId="28"/>
  </si>
  <si>
    <t>2-18選択肢</t>
    <rPh sb="4" eb="7">
      <t>センタクシ</t>
    </rPh>
    <phoneticPr fontId="28"/>
  </si>
  <si>
    <t>2-19選択肢</t>
    <rPh sb="4" eb="7">
      <t>センタクシ</t>
    </rPh>
    <phoneticPr fontId="28"/>
  </si>
  <si>
    <t>2-20選択肢</t>
    <rPh sb="4" eb="7">
      <t>センタクシ</t>
    </rPh>
    <phoneticPr fontId="28"/>
  </si>
  <si>
    <t>3-18選択肢</t>
    <rPh sb="4" eb="7">
      <t>センタクシ</t>
    </rPh>
    <phoneticPr fontId="28"/>
  </si>
  <si>
    <t>3-19選択肢</t>
    <rPh sb="4" eb="7">
      <t>センタクシ</t>
    </rPh>
    <phoneticPr fontId="28"/>
  </si>
  <si>
    <t>3-20選択肢</t>
    <rPh sb="4" eb="7">
      <t>センタクシ</t>
    </rPh>
    <phoneticPr fontId="28"/>
  </si>
  <si>
    <t>4-18選択肢</t>
    <rPh sb="4" eb="7">
      <t>センタクシ</t>
    </rPh>
    <phoneticPr fontId="28"/>
  </si>
  <si>
    <t>4-19選択肢</t>
    <rPh sb="4" eb="7">
      <t>センタクシ</t>
    </rPh>
    <phoneticPr fontId="28"/>
  </si>
  <si>
    <t>4-20選択肢</t>
    <rPh sb="4" eb="7">
      <t>センタクシ</t>
    </rPh>
    <phoneticPr fontId="28"/>
  </si>
  <si>
    <t>※薄青色セルの選択肢、配点は変更可能です。変更された場合でも、点数計算シートに反映されます。</t>
    <rPh sb="1" eb="2">
      <t>ウス</t>
    </rPh>
    <rPh sb="2" eb="4">
      <t>アオイロ</t>
    </rPh>
    <rPh sb="7" eb="10">
      <t>センタクシ</t>
    </rPh>
    <rPh sb="11" eb="13">
      <t>ハイテン</t>
    </rPh>
    <rPh sb="14" eb="18">
      <t>ヘンコウカノウ</t>
    </rPh>
    <rPh sb="21" eb="23">
      <t>ヘンコウ</t>
    </rPh>
    <rPh sb="26" eb="28">
      <t>バアイ</t>
    </rPh>
    <rPh sb="31" eb="35">
      <t>テンスウケイサン</t>
    </rPh>
    <rPh sb="39" eb="41">
      <t>ハンエイ</t>
    </rPh>
    <phoneticPr fontId="2"/>
  </si>
  <si>
    <t>Q1-13で1を選択された場合は回答してください。
貴社の認識する事業活動の不確実性、事業活動の脅威となるリスク、そこから生じる事業機会について、その内容が記載された開示資料（ページ番号含む）を記入してください。</t>
    <rPh sb="26" eb="28">
      <t>キシャ</t>
    </rPh>
    <rPh sb="29" eb="31">
      <t>ニンシキ</t>
    </rPh>
    <rPh sb="61" eb="62">
      <t>ショウ</t>
    </rPh>
    <rPh sb="91" eb="93">
      <t>バンゴウ</t>
    </rPh>
    <rPh sb="93" eb="94">
      <t>フク</t>
    </rPh>
    <phoneticPr fontId="2"/>
  </si>
  <si>
    <t>企業全体の価値創造に関連する KPIや企業独自のKPIを設定し、KPIを、組織全体としての価値創造ストーリーの実現に向けて整合的に設定している</t>
    <phoneticPr fontId="2"/>
  </si>
  <si>
    <t>企業独自のKPIは設定していないものの、企業全体の価値創造に関連するKPIを設定し、KPIを、組織全体としての価値創造ストーリーの実現に向けて整合的に設定している</t>
    <rPh sb="0" eb="2">
      <t>キギョウ</t>
    </rPh>
    <rPh sb="2" eb="4">
      <t>ドクジ</t>
    </rPh>
    <rPh sb="9" eb="11">
      <t>セッテイ</t>
    </rPh>
    <rPh sb="20" eb="22">
      <t>キギョウ</t>
    </rPh>
    <rPh sb="22" eb="24">
      <t>ゼンタイ</t>
    </rPh>
    <rPh sb="25" eb="27">
      <t>カチ</t>
    </rPh>
    <rPh sb="27" eb="29">
      <t>ソウゾウ</t>
    </rPh>
    <rPh sb="30" eb="32">
      <t>カンレン</t>
    </rPh>
    <rPh sb="38" eb="40">
      <t>セッテイ</t>
    </rPh>
    <phoneticPr fontId="2"/>
  </si>
  <si>
    <t>KPI及びKPIによる戦略の進捗・成果の評価を行い、対話の中で達成状況を投資家に示している</t>
    <phoneticPr fontId="2"/>
  </si>
  <si>
    <t>自然災害リスク</t>
    <rPh sb="0" eb="4">
      <t>シゼンサイガイ</t>
    </rPh>
    <phoneticPr fontId="2"/>
  </si>
  <si>
    <t>資料②（英語版）：</t>
    <rPh sb="0" eb="2">
      <t>シリョウ</t>
    </rPh>
    <rPh sb="4" eb="7">
      <t>エイゴバン</t>
    </rPh>
    <phoneticPr fontId="2"/>
  </si>
  <si>
    <t>資料②URL（英語版）：</t>
    <rPh sb="0" eb="2">
      <t>シリョウ</t>
    </rPh>
    <phoneticPr fontId="2"/>
  </si>
  <si>
    <t>資料③（英語版）：</t>
    <rPh sb="0" eb="2">
      <t>シリョウ</t>
    </rPh>
    <rPh sb="4" eb="7">
      <t>エイゴバン</t>
    </rPh>
    <phoneticPr fontId="2"/>
  </si>
  <si>
    <t>資料③URL（英語版）：</t>
    <rPh sb="0" eb="2">
      <t>シリョウ</t>
    </rPh>
    <phoneticPr fontId="2"/>
  </si>
  <si>
    <t>資料④（英語版）：</t>
    <rPh sb="0" eb="2">
      <t>シリョウ</t>
    </rPh>
    <rPh sb="4" eb="7">
      <t>エイゴバン</t>
    </rPh>
    <phoneticPr fontId="2"/>
  </si>
  <si>
    <t>資料④URL（英語版）：</t>
    <rPh sb="0" eb="2">
      <t>シリョウ</t>
    </rPh>
    <phoneticPr fontId="2"/>
  </si>
  <si>
    <t>資料⑤（英語版）：</t>
    <rPh sb="0" eb="2">
      <t>シリョウ</t>
    </rPh>
    <rPh sb="4" eb="7">
      <t>エイゴバン</t>
    </rPh>
    <phoneticPr fontId="2"/>
  </si>
  <si>
    <t>資料⑤URL（英語版）：</t>
    <rPh sb="0" eb="2">
      <t>シリョウ</t>
    </rPh>
    <phoneticPr fontId="2"/>
  </si>
  <si>
    <t>事業活動の脅威となるリスクに対応すると同時に、事業機会へとつなげている</t>
    <phoneticPr fontId="2"/>
  </si>
  <si>
    <t>事業活動の脅威となるリスクへの対応、事業機会へのつながりについては検討中</t>
    <rPh sb="33" eb="36">
      <t>ケントウチュウ</t>
    </rPh>
    <phoneticPr fontId="2"/>
  </si>
  <si>
    <t>４．投資家との対話にあたり、重要課題も踏まえてアジェンダを設定していますか。投資家の属性や対話の目的に応じた企業側対応者（CEO・社長、社外取締役、IR担当者等）を設定していますか。対話等で得られた示唆を基に企業の取組・体制を見直すとともに、見直しの進捗状況・成果を投資家に説明していますか。その概要を記載してください。</t>
    <phoneticPr fontId="2"/>
  </si>
  <si>
    <t>事務局案</t>
    <rPh sb="0" eb="4">
      <t>ジムキョクアン</t>
    </rPh>
    <phoneticPr fontId="2"/>
  </si>
  <si>
    <t>1-1
事務局コメント</t>
    <rPh sb="4" eb="7">
      <t>ジムキョク</t>
    </rPh>
    <phoneticPr fontId="2"/>
  </si>
  <si>
    <t>1-2
事務局コメント</t>
    <rPh sb="4" eb="7">
      <t>ジムキョク</t>
    </rPh>
    <phoneticPr fontId="2"/>
  </si>
  <si>
    <t>1-3
事務局コメント</t>
    <rPh sb="4" eb="7">
      <t>ジムキョク</t>
    </rPh>
    <phoneticPr fontId="2"/>
  </si>
  <si>
    <t>1-8
事務局コメント</t>
    <rPh sb="4" eb="7">
      <t>ジムキョク</t>
    </rPh>
    <phoneticPr fontId="2"/>
  </si>
  <si>
    <t>1-4
事務局コメント</t>
    <rPh sb="4" eb="7">
      <t>ジムキョク</t>
    </rPh>
    <phoneticPr fontId="2"/>
  </si>
  <si>
    <t>1-5
事務局コメント</t>
    <rPh sb="4" eb="7">
      <t>ジムキョク</t>
    </rPh>
    <phoneticPr fontId="2"/>
  </si>
  <si>
    <t>1-6
事務局コメント</t>
    <rPh sb="4" eb="7">
      <t>ジムキョク</t>
    </rPh>
    <phoneticPr fontId="2"/>
  </si>
  <si>
    <t>1-7
事務局コメント</t>
    <rPh sb="4" eb="7">
      <t>ジムキョク</t>
    </rPh>
    <phoneticPr fontId="2"/>
  </si>
  <si>
    <t>1-9,1-10
事務局コメント</t>
    <rPh sb="9" eb="12">
      <t>ジムキョク</t>
    </rPh>
    <phoneticPr fontId="2"/>
  </si>
  <si>
    <t>1-13,1-14
事務局コメント</t>
    <rPh sb="10" eb="13">
      <t>ジムキョク</t>
    </rPh>
    <phoneticPr fontId="2"/>
  </si>
  <si>
    <t>1-12
事務局コメント</t>
    <rPh sb="5" eb="8">
      <t>ジムキョク</t>
    </rPh>
    <phoneticPr fontId="2"/>
  </si>
  <si>
    <t>1-11
事務局コメント</t>
    <rPh sb="5" eb="8">
      <t>ジムキョク</t>
    </rPh>
    <phoneticPr fontId="2"/>
  </si>
  <si>
    <t>資料⑥：</t>
    <rPh sb="0" eb="2">
      <t>シリョウ</t>
    </rPh>
    <phoneticPr fontId="2"/>
  </si>
  <si>
    <t>資料⑥URL：</t>
    <rPh sb="0" eb="2">
      <t>シリョウ</t>
    </rPh>
    <phoneticPr fontId="2"/>
  </si>
  <si>
    <t>資料⑥（英語版）：</t>
    <rPh sb="0" eb="2">
      <t>シリョウ</t>
    </rPh>
    <rPh sb="4" eb="7">
      <t>エイゴバン</t>
    </rPh>
    <phoneticPr fontId="2"/>
  </si>
  <si>
    <t>資料⑥URL（英語版）：</t>
    <rPh sb="0" eb="2">
      <t>シリョウ</t>
    </rPh>
    <phoneticPr fontId="2"/>
  </si>
  <si>
    <t>資料⑦：</t>
    <rPh sb="0" eb="2">
      <t>シリョウ</t>
    </rPh>
    <phoneticPr fontId="2"/>
  </si>
  <si>
    <t>資料⑦URL：</t>
    <phoneticPr fontId="2"/>
  </si>
  <si>
    <t>資料⑦（英語版）：</t>
    <rPh sb="0" eb="2">
      <t>シリョウ</t>
    </rPh>
    <rPh sb="4" eb="7">
      <t>エイゴバン</t>
    </rPh>
    <phoneticPr fontId="2"/>
  </si>
  <si>
    <t>資料⑦URL（英語版）：</t>
    <rPh sb="0" eb="2">
      <t>シリョウ</t>
    </rPh>
    <phoneticPr fontId="2"/>
  </si>
  <si>
    <t>資料⑧：</t>
    <rPh sb="0" eb="2">
      <t>シリョウ</t>
    </rPh>
    <phoneticPr fontId="2"/>
  </si>
  <si>
    <t>資料⑧URL：</t>
    <phoneticPr fontId="2"/>
  </si>
  <si>
    <t>資料⑧（英語版）：</t>
    <rPh sb="0" eb="2">
      <t>シリョウ</t>
    </rPh>
    <rPh sb="4" eb="7">
      <t>エイゴバン</t>
    </rPh>
    <phoneticPr fontId="2"/>
  </si>
  <si>
    <t>資料⑧URL（英語版）：</t>
    <rPh sb="0" eb="2">
      <t>シリョウ</t>
    </rPh>
    <phoneticPr fontId="2"/>
  </si>
  <si>
    <t>資料⑨：</t>
    <rPh sb="0" eb="2">
      <t>シリョウ</t>
    </rPh>
    <phoneticPr fontId="2"/>
  </si>
  <si>
    <t>資料⑨URL：</t>
    <phoneticPr fontId="2"/>
  </si>
  <si>
    <t>資料⑨（英語版）：</t>
    <rPh sb="0" eb="2">
      <t>シリョウ</t>
    </rPh>
    <rPh sb="4" eb="7">
      <t>エイゴバン</t>
    </rPh>
    <phoneticPr fontId="2"/>
  </si>
  <si>
    <t>資料⑨URL（英語版）：</t>
    <rPh sb="0" eb="2">
      <t>シリョウ</t>
    </rPh>
    <phoneticPr fontId="2"/>
  </si>
  <si>
    <t>資料⑩：</t>
    <rPh sb="0" eb="2">
      <t>シリョウ</t>
    </rPh>
    <phoneticPr fontId="2"/>
  </si>
  <si>
    <t>資料⑩URL：</t>
    <phoneticPr fontId="2"/>
  </si>
  <si>
    <t>資料⑩（英語版）：</t>
    <rPh sb="0" eb="2">
      <t>シリョウ</t>
    </rPh>
    <rPh sb="4" eb="7">
      <t>エイゴバン</t>
    </rPh>
    <phoneticPr fontId="2"/>
  </si>
  <si>
    <t>資料⑩URL（英語版）：</t>
    <rPh sb="0" eb="2">
      <t>シリョウ</t>
    </rPh>
    <phoneticPr fontId="2"/>
  </si>
  <si>
    <t>2-1
事務局コメント</t>
    <rPh sb="4" eb="7">
      <t>ジムキョク</t>
    </rPh>
    <phoneticPr fontId="2"/>
  </si>
  <si>
    <t>2-14
事務局コメント</t>
    <rPh sb="5" eb="8">
      <t>ジムキョク</t>
    </rPh>
    <phoneticPr fontId="2"/>
  </si>
  <si>
    <t>2-2
事務局コメント</t>
    <rPh sb="4" eb="7">
      <t>ジムキョク</t>
    </rPh>
    <phoneticPr fontId="2"/>
  </si>
  <si>
    <t>2-13
事務局コメント</t>
    <rPh sb="5" eb="8">
      <t>ジムキョク</t>
    </rPh>
    <phoneticPr fontId="2"/>
  </si>
  <si>
    <t>2-12
事務局コメント</t>
    <rPh sb="5" eb="8">
      <t>ジムキョク</t>
    </rPh>
    <phoneticPr fontId="2"/>
  </si>
  <si>
    <t>2-11
事務局コメント</t>
    <rPh sb="5" eb="8">
      <t>ジムキョク</t>
    </rPh>
    <phoneticPr fontId="2"/>
  </si>
  <si>
    <t>2-10
事務局コメント</t>
    <rPh sb="5" eb="8">
      <t>ジムキョク</t>
    </rPh>
    <phoneticPr fontId="2"/>
  </si>
  <si>
    <t>2-9
事務局コメント</t>
    <rPh sb="4" eb="7">
      <t>ジムキョク</t>
    </rPh>
    <phoneticPr fontId="2"/>
  </si>
  <si>
    <t>2-8
事務局コメント</t>
    <rPh sb="4" eb="7">
      <t>ジムキョク</t>
    </rPh>
    <phoneticPr fontId="2"/>
  </si>
  <si>
    <t>2-7
事務局コメント</t>
    <rPh sb="4" eb="7">
      <t>ジムキョク</t>
    </rPh>
    <phoneticPr fontId="2"/>
  </si>
  <si>
    <t>2-6
事務局コメント</t>
    <rPh sb="4" eb="7">
      <t>ジムキョク</t>
    </rPh>
    <phoneticPr fontId="2"/>
  </si>
  <si>
    <t>2-5
事務局コメント</t>
    <rPh sb="4" eb="7">
      <t>ジムキョク</t>
    </rPh>
    <phoneticPr fontId="2"/>
  </si>
  <si>
    <t>2-4
事務局コメント</t>
    <rPh sb="4" eb="7">
      <t>ジムキョク</t>
    </rPh>
    <phoneticPr fontId="2"/>
  </si>
  <si>
    <t>2-3
事務局コメント</t>
    <rPh sb="4" eb="7">
      <t>ジムキョク</t>
    </rPh>
    <phoneticPr fontId="2"/>
  </si>
  <si>
    <t>3-1
事務局コメント</t>
    <rPh sb="4" eb="7">
      <t>ジムキョク</t>
    </rPh>
    <phoneticPr fontId="2"/>
  </si>
  <si>
    <t>3-2
事務局コメント</t>
    <rPh sb="4" eb="7">
      <t>ジムキョク</t>
    </rPh>
    <phoneticPr fontId="2"/>
  </si>
  <si>
    <t>3-3
事務局コメント</t>
    <rPh sb="4" eb="7">
      <t>ジムキョク</t>
    </rPh>
    <phoneticPr fontId="2"/>
  </si>
  <si>
    <t>3-4
事務局コメント</t>
    <rPh sb="4" eb="7">
      <t>ジムキョク</t>
    </rPh>
    <phoneticPr fontId="2"/>
  </si>
  <si>
    <t>3-5
事務局コメント</t>
    <rPh sb="4" eb="7">
      <t>ジムキョク</t>
    </rPh>
    <phoneticPr fontId="2"/>
  </si>
  <si>
    <t>3-6
事務局コメント</t>
    <rPh sb="4" eb="7">
      <t>ジムキョク</t>
    </rPh>
    <phoneticPr fontId="2"/>
  </si>
  <si>
    <t>3-7
事務局コメント</t>
    <rPh sb="4" eb="7">
      <t>ジムキョク</t>
    </rPh>
    <phoneticPr fontId="2"/>
  </si>
  <si>
    <t>3-8
事務局コメント</t>
    <rPh sb="4" eb="7">
      <t>ジムキョク</t>
    </rPh>
    <phoneticPr fontId="2"/>
  </si>
  <si>
    <t>3-9
事務局コメント</t>
    <rPh sb="4" eb="7">
      <t>ジムキョク</t>
    </rPh>
    <phoneticPr fontId="2"/>
  </si>
  <si>
    <t>3-10
事務局コメント</t>
    <rPh sb="5" eb="8">
      <t>ジムキョク</t>
    </rPh>
    <phoneticPr fontId="2"/>
  </si>
  <si>
    <t>3-11
事務局コメント</t>
    <rPh sb="5" eb="8">
      <t>ジムキョク</t>
    </rPh>
    <phoneticPr fontId="2"/>
  </si>
  <si>
    <t>3-12
事務局コメント</t>
    <rPh sb="5" eb="8">
      <t>ジムキョク</t>
    </rPh>
    <phoneticPr fontId="2"/>
  </si>
  <si>
    <t>3-13
事務局コメント</t>
    <rPh sb="5" eb="8">
      <t>ジムキョク</t>
    </rPh>
    <phoneticPr fontId="2"/>
  </si>
  <si>
    <t>3-14
事務局コメント</t>
    <rPh sb="5" eb="8">
      <t>ジムキョク</t>
    </rPh>
    <phoneticPr fontId="2"/>
  </si>
  <si>
    <t>3-15
事務局コメント</t>
    <rPh sb="5" eb="8">
      <t>ジムキョク</t>
    </rPh>
    <phoneticPr fontId="2"/>
  </si>
  <si>
    <t>3-16
事務局コメント</t>
    <rPh sb="5" eb="8">
      <t>ジムキョク</t>
    </rPh>
    <phoneticPr fontId="2"/>
  </si>
  <si>
    <t>3-17
事務局コメント</t>
    <rPh sb="5" eb="8">
      <t>ジムキョク</t>
    </rPh>
    <phoneticPr fontId="2"/>
  </si>
  <si>
    <t>4-1
事務局コメント</t>
    <rPh sb="4" eb="7">
      <t>ジムキョク</t>
    </rPh>
    <phoneticPr fontId="2"/>
  </si>
  <si>
    <t>4-2
事務局コメント</t>
    <rPh sb="4" eb="7">
      <t>ジムキョク</t>
    </rPh>
    <phoneticPr fontId="2"/>
  </si>
  <si>
    <t>4-3
事務局コメント</t>
    <rPh sb="4" eb="7">
      <t>ジムキョク</t>
    </rPh>
    <phoneticPr fontId="2"/>
  </si>
  <si>
    <t>4-4
事務局コメント</t>
    <rPh sb="4" eb="7">
      <t>ジムキョク</t>
    </rPh>
    <phoneticPr fontId="2"/>
  </si>
  <si>
    <t>4-5
事務局コメント</t>
    <rPh sb="4" eb="7">
      <t>ジムキョク</t>
    </rPh>
    <phoneticPr fontId="2"/>
  </si>
  <si>
    <t>4-6
事務局コメント</t>
    <rPh sb="4" eb="7">
      <t>ジムキョク</t>
    </rPh>
    <phoneticPr fontId="2"/>
  </si>
  <si>
    <t>4-7
事務局コメント</t>
    <rPh sb="4" eb="7">
      <t>ジムキョク</t>
    </rPh>
    <phoneticPr fontId="2"/>
  </si>
  <si>
    <t>※質問項目を削除・追加する場合、薄青色セルはベタ打ち（コピー可）にてご修正いただくとともに、黄色・緑色セルの参照元が正しいかご確認ください。</t>
    <rPh sb="1" eb="5">
      <t>シツモンコウモク</t>
    </rPh>
    <rPh sb="6" eb="8">
      <t>サクジョ</t>
    </rPh>
    <rPh sb="9" eb="11">
      <t>ツイカ</t>
    </rPh>
    <rPh sb="13" eb="15">
      <t>バアイ</t>
    </rPh>
    <rPh sb="16" eb="17">
      <t>ウス</t>
    </rPh>
    <rPh sb="17" eb="19">
      <t>アオイロ</t>
    </rPh>
    <rPh sb="24" eb="25">
      <t>ウ</t>
    </rPh>
    <rPh sb="30" eb="31">
      <t>カ</t>
    </rPh>
    <rPh sb="35" eb="37">
      <t>シュウセイ</t>
    </rPh>
    <rPh sb="46" eb="48">
      <t>キイロ</t>
    </rPh>
    <rPh sb="49" eb="51">
      <t>ミドリイロ</t>
    </rPh>
    <rPh sb="54" eb="56">
      <t>サンショウ</t>
    </rPh>
    <rPh sb="56" eb="57">
      <t>モト</t>
    </rPh>
    <rPh sb="58" eb="59">
      <t>タダ</t>
    </rPh>
    <rPh sb="63" eb="65">
      <t>カクニン</t>
    </rPh>
    <phoneticPr fontId="2"/>
  </si>
  <si>
    <t>５．上記の実現可能性を判断させていただく上で、過去５～10年程度の取組実績（上記１.２.で記載した内容につながる取組）の概要を記載してください。その際、自社の資本コスト（WACC、株主資本コスト）や資本収益性（ROIC、ROE）をどのように把握し、その内容や市場評価（株価、PER、PBR）に関して、どのように分析・評価したうえで、改善に向けてどのような戦略を構築し、実行してきたか、過去に検討されていた範囲で記載してください。</t>
    <phoneticPr fontId="2"/>
  </si>
  <si>
    <r>
      <rPr>
        <sz val="10"/>
        <rFont val="Meiryo UI"/>
        <family val="3"/>
        <charset val="128"/>
      </rPr>
      <t>Q1-13で1を選択された場合は回答してください。
貴社において認識、分析しているリスクと機会についてご選択ください。</t>
    </r>
    <r>
      <rPr>
        <b/>
        <sz val="10"/>
        <rFont val="Meiryo UI"/>
        <family val="3"/>
        <charset val="128"/>
      </rPr>
      <t>(複数選択可）</t>
    </r>
    <rPh sb="26" eb="28">
      <t>キシャ</t>
    </rPh>
    <rPh sb="32" eb="34">
      <t>ニンシキ</t>
    </rPh>
    <rPh sb="35" eb="37">
      <t>ブンセキ</t>
    </rPh>
    <rPh sb="45" eb="47">
      <t>キカイ</t>
    </rPh>
    <rPh sb="52" eb="54">
      <t>センタク</t>
    </rPh>
    <rPh sb="60" eb="62">
      <t>フクスウ</t>
    </rPh>
    <rPh sb="62" eb="65">
      <t>センタクカ</t>
    </rPh>
    <phoneticPr fontId="2"/>
  </si>
  <si>
    <r>
      <t>Q1-9で1を選択された場合は回答してください。
関係の維持・強化に向けた取組を行っているステークホルダーを選択してください。</t>
    </r>
    <r>
      <rPr>
        <b/>
        <sz val="10"/>
        <rFont val="Meiryo UI"/>
        <family val="3"/>
        <charset val="128"/>
      </rPr>
      <t>（複数選択可）</t>
    </r>
    <rPh sb="25" eb="27">
      <t>カンケイ</t>
    </rPh>
    <rPh sb="28" eb="30">
      <t>イジ</t>
    </rPh>
    <rPh sb="31" eb="33">
      <t>キョウカ</t>
    </rPh>
    <rPh sb="34" eb="35">
      <t>ム</t>
    </rPh>
    <rPh sb="37" eb="39">
      <t>トリクミ</t>
    </rPh>
    <rPh sb="40" eb="41">
      <t>オコナ</t>
    </rPh>
    <rPh sb="54" eb="56">
      <t>センタク</t>
    </rPh>
    <rPh sb="64" eb="66">
      <t>フクスウ</t>
    </rPh>
    <rPh sb="66" eb="69">
      <t>センタクカ</t>
    </rPh>
    <phoneticPr fontId="2"/>
  </si>
  <si>
    <t>Q1-8で1を選択された場合は回答してください。
自社の変革を含むビジネスモデル、ビジネスモデルが自社の目指す姿や長期的・持続的な企業価値とどう関連するのかについて、その内容が記載された開示資料（ページ番号含む）を記入してください。</t>
    <rPh sb="49" eb="51">
      <t>ジシャ</t>
    </rPh>
    <rPh sb="52" eb="54">
      <t>メザ</t>
    </rPh>
    <rPh sb="55" eb="56">
      <t>スガタ</t>
    </rPh>
    <rPh sb="57" eb="60">
      <t>チョウキテキ</t>
    </rPh>
    <rPh sb="61" eb="64">
      <t>ジゾクテキ</t>
    </rPh>
    <rPh sb="65" eb="69">
      <t>キギョウカチ</t>
    </rPh>
    <rPh sb="72" eb="74">
      <t>カンレン</t>
    </rPh>
    <phoneticPr fontId="2"/>
  </si>
  <si>
    <t>Q1-4で1を選択された場合は回答してください。
重要課題やマテリアリティの特定プロセスについて、その内容が記載された開示資料（ページ番号含む）を記入してください。</t>
    <rPh sb="25" eb="29">
      <t>ジュウヨウカダイ</t>
    </rPh>
    <rPh sb="38" eb="40">
      <t>トクテイ</t>
    </rPh>
    <rPh sb="67" eb="69">
      <t>バンゴウ</t>
    </rPh>
    <rPh sb="69" eb="70">
      <t>フク</t>
    </rPh>
    <phoneticPr fontId="2"/>
  </si>
  <si>
    <t>Q1-3で1を選択された場合は回答してください。
重要課題と自社の価値観をどのように関連付けているのかについて、その内容が記載された開示資料（ページ番号含む）を記入してください。</t>
    <rPh sb="25" eb="29">
      <t>ジュウヨウカダイ</t>
    </rPh>
    <rPh sb="30" eb="32">
      <t>ジシャ</t>
    </rPh>
    <rPh sb="33" eb="36">
      <t>カチカン</t>
    </rPh>
    <rPh sb="42" eb="45">
      <t>カンレンヅ</t>
    </rPh>
    <phoneticPr fontId="2"/>
  </si>
  <si>
    <r>
      <t>Q1-2で1または2を選択された場合は回</t>
    </r>
    <r>
      <rPr>
        <sz val="10"/>
        <rFont val="Meiryo UI"/>
        <family val="3"/>
        <charset val="128"/>
      </rPr>
      <t>答してください。
具体的にどのようなリスクと事業機会が存在すると考えるか、また、当該リスクと事業機会を踏まえた重要課題の考え方や分析手法について、その内容が記載された開示資料（ページ番号含む）を記入してください。</t>
    </r>
    <rPh sb="29" eb="32">
      <t>グタイテキ</t>
    </rPh>
    <rPh sb="42" eb="46">
      <t>ジギョウキカイ</t>
    </rPh>
    <rPh sb="47" eb="49">
      <t>ソンザイ</t>
    </rPh>
    <rPh sb="52" eb="53">
      <t>カンガ</t>
    </rPh>
    <rPh sb="71" eb="72">
      <t>フ</t>
    </rPh>
    <rPh sb="75" eb="79">
      <t>ジュウヨウカダイ</t>
    </rPh>
    <rPh sb="80" eb="81">
      <t>カンガ</t>
    </rPh>
    <rPh sb="82" eb="83">
      <t>カタ</t>
    </rPh>
    <rPh sb="85" eb="87">
      <t>シュホウ</t>
    </rPh>
    <rPh sb="95" eb="97">
      <t>ナイヨウ</t>
    </rPh>
    <phoneticPr fontId="2"/>
  </si>
  <si>
    <t>目指す姿の実現に向けて、人材戦略の構築と、賃上げを含む人的資本への投資を行っていますか。</t>
    <rPh sb="21" eb="23">
      <t>チンア</t>
    </rPh>
    <rPh sb="25" eb="26">
      <t>フク</t>
    </rPh>
    <phoneticPr fontId="2"/>
  </si>
  <si>
    <t>Q2-10で1を選択された場合は回答してください。
最適資本構成に関する方針･考え方について、その内容が記載された開示資料（ページ番号含む）を記入してください。</t>
    <phoneticPr fontId="2"/>
  </si>
  <si>
    <t>Q2-11で1を選択された場合は回答してください。
キャッシュ･フローの創出と配分に関する計画について、その内容が記載された開示資料（ページ番号含む）を記入してください。</t>
    <phoneticPr fontId="2"/>
  </si>
  <si>
    <t>Q2-12で1を選択された場合は回答してください。
現預金の適正水準、政策保有株式の保有、遊休不動産等の保有、低収益事業の継続･売却に関する方針について、その内容が記載された開示資料（ページ番号含む）を記入してください。</t>
    <phoneticPr fontId="2"/>
  </si>
  <si>
    <t>Q2-13で1を選択された場合は回答してください。
どのようにESG等のリスク管理を行っているのか、またリスクの影響緩和の方策をどのように戦略に組み込んでいるのかについて、その内容が記載された開示資料（ページ番号含む）を記入してください。</t>
    <rPh sb="34" eb="35">
      <t>ナド</t>
    </rPh>
    <phoneticPr fontId="2"/>
  </si>
  <si>
    <t>Q2-14で1を選択された場合は回答してください。
ビジネスモデルを強化・変革する機会として位置付けている場合、どのような投資や資源配分を行っているのかについて、その内容が記載された開示資料（ページ番号含む）を記入してください。</t>
    <phoneticPr fontId="2"/>
  </si>
  <si>
    <t>Q3-3で１を選択された場合は回答してください。
独自のKPI、および設定の根拠と背景について、その内容が記載された開示資料（ページ番号含む）を記入してください。</t>
    <rPh sb="25" eb="27">
      <t>ドクジ</t>
    </rPh>
    <rPh sb="72" eb="74">
      <t>キニュウ</t>
    </rPh>
    <phoneticPr fontId="2"/>
  </si>
  <si>
    <r>
      <t>Q3-6で１を選択された場合は回答してください。
自社の価値創造ストーリーにおけるガバナンス体制の位置付けについて</t>
    </r>
    <r>
      <rPr>
        <sz val="10"/>
        <color theme="1"/>
        <rFont val="Meiryo UI"/>
        <family val="3"/>
        <charset val="128"/>
      </rPr>
      <t>、その内容</t>
    </r>
    <r>
      <rPr>
        <sz val="10"/>
        <rFont val="Meiryo UI"/>
        <family val="3"/>
        <charset val="128"/>
      </rPr>
      <t>が記載された開示資料（ページ番号含む）を記入してください。</t>
    </r>
    <phoneticPr fontId="2"/>
  </si>
  <si>
    <t>Q3-8で１を選択された場合は回答してください。
取締役会と経営陣の役割・機能分担の概要について、その内容が記載された開示資料（ページ番号含む）を記入してください。</t>
    <rPh sb="73" eb="75">
      <t>キニュウ</t>
    </rPh>
    <phoneticPr fontId="2"/>
  </si>
  <si>
    <t>Q3-9で１を選択された場合は回答してください。
社外取締役の役割、役割を果たすための具体的な取組について、その内容が記載された開示資料（ページ番号含む）を記入してください。</t>
    <rPh sb="78" eb="80">
      <t>キニュウ</t>
    </rPh>
    <phoneticPr fontId="2"/>
  </si>
  <si>
    <t>Q3-13で１を選択された場合は回答してください。
モニタリングの仕組みと直近年度のモニタリング結果について、その内容が記載された開示資料（ページ番号含む）を記入してください。</t>
    <rPh sb="57" eb="59">
      <t>ナイヨウ</t>
    </rPh>
    <rPh sb="79" eb="81">
      <t>キニュウ</t>
    </rPh>
    <phoneticPr fontId="2"/>
  </si>
  <si>
    <t>Q3-14で１を選択された場合は回答してください。
目指す姿の達成に向けて役員を動機づけるための取組や仕掛けづくり（例：役員報酬制度）や、当該取組や仕掛けづくりのポイント（長期思考になるためのインセンティブ、目指す姿の達成に関する定性・定量評価などの観点）について、その内容が記載された開示資料（ページ番号含む）を記入してください。</t>
    <rPh sb="69" eb="71">
      <t>トウガイ</t>
    </rPh>
    <rPh sb="71" eb="73">
      <t>トリク</t>
    </rPh>
    <rPh sb="146" eb="148">
      <t>キニュウ</t>
    </rPh>
    <phoneticPr fontId="2"/>
  </si>
  <si>
    <r>
      <t>Q3-15で１または2を選択された場合は回答してください。</t>
    </r>
    <r>
      <rPr>
        <strike/>
        <sz val="10"/>
        <rFont val="Meiryo UI"/>
        <family val="3"/>
        <charset val="128"/>
      </rPr>
      <t xml:space="preserve">
</t>
    </r>
    <r>
      <rPr>
        <sz val="10"/>
        <rFont val="Meiryo UI"/>
        <family val="3"/>
        <charset val="128"/>
      </rPr>
      <t>役員を動機づけるための取組や仕掛けづくり（例：役員報酬制度）のKPIとの連動やKPI達成に関するインセンティブについて、その内容が記載された開示資料（ページ番号含む）を記入してください。</t>
    </r>
    <rPh sb="30" eb="32">
      <t>ヤクイン</t>
    </rPh>
    <rPh sb="33" eb="35">
      <t>ドウキ</t>
    </rPh>
    <rPh sb="41" eb="43">
      <t>トリクミ</t>
    </rPh>
    <rPh sb="44" eb="46">
      <t>シカ</t>
    </rPh>
    <rPh sb="51" eb="52">
      <t>レイ</t>
    </rPh>
    <rPh sb="53" eb="55">
      <t>ヤクイン</t>
    </rPh>
    <rPh sb="55" eb="57">
      <t>ホウシュウ</t>
    </rPh>
    <rPh sb="57" eb="59">
      <t>セイド</t>
    </rPh>
    <rPh sb="66" eb="68">
      <t>レンドウ</t>
    </rPh>
    <rPh sb="72" eb="74">
      <t>タッセイ</t>
    </rPh>
    <rPh sb="75" eb="76">
      <t>カン</t>
    </rPh>
    <rPh sb="92" eb="94">
      <t>ナイヨウ</t>
    </rPh>
    <rPh sb="95" eb="97">
      <t>キサイ</t>
    </rPh>
    <rPh sb="114" eb="116">
      <t>キニュウ</t>
    </rPh>
    <phoneticPr fontId="2"/>
  </si>
  <si>
    <t>Q3-17で１を選択された場合は回答してください。
財務リテラシー向上のための取組等の概要について、その内容が記載された開示資料（ページ番号含む）を記入してください。</t>
    <rPh sb="26" eb="28">
      <t>ザイム</t>
    </rPh>
    <rPh sb="33" eb="35">
      <t>コウジョウ</t>
    </rPh>
    <rPh sb="39" eb="42">
      <t>トリクミナド</t>
    </rPh>
    <rPh sb="43" eb="45">
      <t>ガイヨウ</t>
    </rPh>
    <rPh sb="74" eb="76">
      <t>キニュウ</t>
    </rPh>
    <phoneticPr fontId="2"/>
  </si>
  <si>
    <t>実質的な対話・エンゲージメント</t>
    <rPh sb="0" eb="3">
      <t>ジッシツテキ</t>
    </rPh>
    <rPh sb="4" eb="6">
      <t>タイワ</t>
    </rPh>
    <phoneticPr fontId="2"/>
  </si>
  <si>
    <t>実質的な対話・エンゲージメント</t>
    <rPh sb="0" eb="3">
      <t>ジッシツテキ</t>
    </rPh>
    <rPh sb="4" eb="6">
      <t>タイワ</t>
    </rPh>
    <phoneticPr fontId="28"/>
  </si>
  <si>
    <t>回答データは、経済産業省又はその委託先である株式会社野村総合研究所において、当該事業の遂行に必要な範囲で利用し、</t>
    <rPh sb="0" eb="2">
      <t>カイトウ</t>
    </rPh>
    <rPh sb="7" eb="12">
      <t>ケイザイサンギョウショウ</t>
    </rPh>
    <rPh sb="12" eb="13">
      <t>マタ</t>
    </rPh>
    <phoneticPr fontId="2"/>
  </si>
  <si>
    <t>銘柄選定および今後の政策検討のための基礎情報として活用させていただきます。</t>
    <rPh sb="18" eb="22">
      <t>キソジョウホウ</t>
    </rPh>
    <rPh sb="25" eb="27">
      <t>カツヨウ</t>
    </rPh>
    <phoneticPr fontId="2"/>
  </si>
  <si>
    <t>　経済産業省と東京証券取引所は、共同で、投資家等との建設的な対話を通じて、社会のサステナビリティ課題やニーズを自社の成長に取り込み、必要な経営改革・事業変革によって長期的かつ持続的な企業価値創造を進めている先進的企業を「サステナビリティ・トランスフォーメーション銘柄（SX銘柄）」として選定・表彰し、変革が進む日本企業への再評価と市場における新たな期待形成を促す事業を開始します。
　先進的なSX経営の取組事例を普及することで、日本全体における企業経営者の意識変革を促し、投資家・企業双方の意識変革を基に、企業と投資家との対話・エンゲージメントの実効性を高め、日本企業の経営変革を促すことを狙いとしています。
　ご回答いただく企業の皆様におかれては、自社のSX経営推進に係る具体的な取組を調査票の項目に即して記載することで、自社のSXの取組を見える化するとともに、価値協創ガイダンスへの取組状況を確認することで、社内外のステークホルダーとの対話促進が期待できます。また、選定された企業はこれから変革していく日本企業の象徴として、国内外投資家に向けて示すことを予定しておりますので、「SX銘柄」に選定されることにより、自社のSX取組を発信することが可能です。
　本調査の趣旨をご理解いただき、ぜひ調査へのご回答をお願いいたします。</t>
    <rPh sb="309" eb="311">
      <t>カイトウ</t>
    </rPh>
    <rPh sb="315" eb="317">
      <t>キギョウ</t>
    </rPh>
    <rPh sb="318" eb="320">
      <t>ミナサマ</t>
    </rPh>
    <rPh sb="370" eb="372">
      <t>トリクミ</t>
    </rPh>
    <phoneticPr fontId="2"/>
  </si>
  <si>
    <t>根拠資料数（日本語）</t>
    <rPh sb="0" eb="4">
      <t>コンキョシリョウ</t>
    </rPh>
    <rPh sb="4" eb="5">
      <t>スウ</t>
    </rPh>
    <rPh sb="6" eb="9">
      <t>ニホンゴ</t>
    </rPh>
    <phoneticPr fontId="2"/>
  </si>
  <si>
    <t>根拠資料数（英語）</t>
    <rPh sb="0" eb="4">
      <t>コンキョシリョウ</t>
    </rPh>
    <rPh sb="4" eb="5">
      <t>スウ</t>
    </rPh>
    <rPh sb="6" eb="8">
      <t>エイゴ</t>
    </rPh>
    <phoneticPr fontId="2"/>
  </si>
  <si>
    <t>点数（応募企業申出ベース）</t>
    <rPh sb="0" eb="2">
      <t>テンスウ</t>
    </rPh>
    <rPh sb="3" eb="7">
      <t>オウボキギョウ</t>
    </rPh>
    <rPh sb="7" eb="9">
      <t>モウシデ</t>
    </rPh>
    <phoneticPr fontId="2"/>
  </si>
  <si>
    <t>点数（事務局案）</t>
    <rPh sb="0" eb="2">
      <t>テンスウ</t>
    </rPh>
    <rPh sb="3" eb="7">
      <t>ジムキョクアン</t>
    </rPh>
    <phoneticPr fontId="2"/>
  </si>
  <si>
    <t>※根拠資料のすべて英文開示している→２、根拠資料の一部を英文開示している→１、根拠資料を全く英文開示していない→０</t>
    <rPh sb="1" eb="5">
      <t>コンキョシリョウ</t>
    </rPh>
    <rPh sb="9" eb="13">
      <t>エイブンカイジ</t>
    </rPh>
    <rPh sb="20" eb="24">
      <t>コンキョシリョウ</t>
    </rPh>
    <rPh sb="25" eb="27">
      <t>イチブ</t>
    </rPh>
    <rPh sb="28" eb="32">
      <t>エイブンカイジ</t>
    </rPh>
    <rPh sb="39" eb="43">
      <t>コンキョシリョウ</t>
    </rPh>
    <rPh sb="44" eb="45">
      <t>マッタ</t>
    </rPh>
    <rPh sb="46" eb="48">
      <t>エイブン</t>
    </rPh>
    <rPh sb="48" eb="50">
      <t>カイジ</t>
    </rPh>
    <phoneticPr fontId="2"/>
  </si>
  <si>
    <t>基本情報シート</t>
    <rPh sb="0" eb="4">
      <t>キホンジョウホウ</t>
    </rPh>
    <phoneticPr fontId="2"/>
  </si>
  <si>
    <t>1.1 企業名</t>
    <rPh sb="4" eb="7">
      <t>キギョウメイ</t>
    </rPh>
    <phoneticPr fontId="2"/>
  </si>
  <si>
    <t>1.2 業種</t>
    <rPh sb="4" eb="6">
      <t>ギョウシュ</t>
    </rPh>
    <phoneticPr fontId="2"/>
  </si>
  <si>
    <t>1.3 証券コード</t>
    <rPh sb="4" eb="6">
      <t>ショウケン</t>
    </rPh>
    <phoneticPr fontId="2"/>
  </si>
  <si>
    <t>1.4 直近会計年度</t>
    <rPh sb="4" eb="6">
      <t>チョッキン</t>
    </rPh>
    <rPh sb="6" eb="10">
      <t>カイケイネンド</t>
    </rPh>
    <phoneticPr fontId="2"/>
  </si>
  <si>
    <t>1.5 組織形態</t>
    <rPh sb="4" eb="6">
      <t>ソシキ</t>
    </rPh>
    <rPh sb="6" eb="8">
      <t>ケイタイ</t>
    </rPh>
    <phoneticPr fontId="2"/>
  </si>
  <si>
    <t>１．基本情報</t>
    <rPh sb="2" eb="4">
      <t>キホン</t>
    </rPh>
    <rPh sb="4" eb="6">
      <t>ジョウホウ</t>
    </rPh>
    <phoneticPr fontId="2"/>
  </si>
  <si>
    <t>4.1.1 ご所属部署</t>
    <phoneticPr fontId="2"/>
  </si>
  <si>
    <t>4.1.2 ご役職</t>
    <phoneticPr fontId="2"/>
  </si>
  <si>
    <t>4.1.3 ご担当者名</t>
    <phoneticPr fontId="2"/>
  </si>
  <si>
    <t>4.1.4 ご住所</t>
    <phoneticPr fontId="2"/>
  </si>
  <si>
    <t>4.1.5 お電話番号</t>
    <phoneticPr fontId="2"/>
  </si>
  <si>
    <t>4.1.6 メールアドレス</t>
    <phoneticPr fontId="2"/>
  </si>
  <si>
    <t>４．ご連絡先</t>
    <rPh sb="3" eb="6">
      <t>レンラクサキ</t>
    </rPh>
    <phoneticPr fontId="2"/>
  </si>
  <si>
    <t>入力状況</t>
    <rPh sb="0" eb="4">
      <t>ニュウリョクジョウキョウ</t>
    </rPh>
    <phoneticPr fontId="2"/>
  </si>
  <si>
    <t>根拠資料①</t>
    <rPh sb="0" eb="4">
      <t>コンキョシリョウ</t>
    </rPh>
    <phoneticPr fontId="2"/>
  </si>
  <si>
    <t>根拠資料②</t>
    <rPh sb="0" eb="4">
      <t>コンキョシリョウ</t>
    </rPh>
    <phoneticPr fontId="2"/>
  </si>
  <si>
    <t>根拠資料③</t>
    <rPh sb="0" eb="4">
      <t>コンキョシリョウ</t>
    </rPh>
    <phoneticPr fontId="2"/>
  </si>
  <si>
    <t>根拠資料④</t>
    <rPh sb="0" eb="4">
      <t>コンキョシリョウ</t>
    </rPh>
    <phoneticPr fontId="2"/>
  </si>
  <si>
    <t>根拠資料⑤</t>
    <rPh sb="0" eb="4">
      <t>コンキョシリョウ</t>
    </rPh>
    <phoneticPr fontId="2"/>
  </si>
  <si>
    <t>根拠資料⑥</t>
    <rPh sb="0" eb="4">
      <t>コンキョシリョウ</t>
    </rPh>
    <phoneticPr fontId="2"/>
  </si>
  <si>
    <t>根拠資料⑦</t>
    <rPh sb="0" eb="4">
      <t>コンキョシリョウ</t>
    </rPh>
    <phoneticPr fontId="2"/>
  </si>
  <si>
    <t>根拠資料⑧</t>
    <rPh sb="0" eb="4">
      <t>コンキョシリョウ</t>
    </rPh>
    <phoneticPr fontId="2"/>
  </si>
  <si>
    <t>根拠資料⑨</t>
    <rPh sb="0" eb="4">
      <t>コンキョシリョウ</t>
    </rPh>
    <phoneticPr fontId="2"/>
  </si>
  <si>
    <t>根拠資料⑩</t>
    <rPh sb="0" eb="4">
      <t>コンキョシリョウ</t>
    </rPh>
    <phoneticPr fontId="2"/>
  </si>
  <si>
    <t>資料名</t>
    <rPh sb="0" eb="3">
      <t>シリョウメイ</t>
    </rPh>
    <phoneticPr fontId="2"/>
  </si>
  <si>
    <t>URL</t>
    <phoneticPr fontId="2"/>
  </si>
  <si>
    <t>記述式項目シート</t>
    <rPh sb="0" eb="3">
      <t>キジュツシキ</t>
    </rPh>
    <rPh sb="3" eb="5">
      <t>コウモク</t>
    </rPh>
    <phoneticPr fontId="2"/>
  </si>
  <si>
    <t>設問１</t>
    <rPh sb="0" eb="2">
      <t>セツモン</t>
    </rPh>
    <phoneticPr fontId="2"/>
  </si>
  <si>
    <t>設問２</t>
    <rPh sb="0" eb="2">
      <t>セツモン</t>
    </rPh>
    <phoneticPr fontId="2"/>
  </si>
  <si>
    <t>設問３</t>
    <rPh sb="0" eb="2">
      <t>セツモン</t>
    </rPh>
    <phoneticPr fontId="2"/>
  </si>
  <si>
    <t>設問４</t>
    <rPh sb="0" eb="2">
      <t>セツモン</t>
    </rPh>
    <phoneticPr fontId="2"/>
  </si>
  <si>
    <t>設問５</t>
    <rPh sb="0" eb="2">
      <t>セツモン</t>
    </rPh>
    <phoneticPr fontId="2"/>
  </si>
  <si>
    <t>選択式項目①シート</t>
    <rPh sb="0" eb="3">
      <t>センタクシキ</t>
    </rPh>
    <rPh sb="3" eb="5">
      <t>コウモク</t>
    </rPh>
    <phoneticPr fontId="2"/>
  </si>
  <si>
    <t>1-2</t>
  </si>
  <si>
    <t>1-3</t>
  </si>
  <si>
    <t>1-4</t>
  </si>
  <si>
    <t>1-5</t>
  </si>
  <si>
    <t>1-6</t>
  </si>
  <si>
    <t>1-7</t>
  </si>
  <si>
    <t>1-8</t>
  </si>
  <si>
    <t>1-9</t>
  </si>
  <si>
    <t>1-10</t>
  </si>
  <si>
    <t>1-11</t>
  </si>
  <si>
    <t>1-12</t>
  </si>
  <si>
    <t>1-13</t>
  </si>
  <si>
    <t>1-14</t>
  </si>
  <si>
    <t>リファレンス</t>
    <phoneticPr fontId="2"/>
  </si>
  <si>
    <t>回答</t>
    <rPh sb="0" eb="2">
      <t>カイトウ</t>
    </rPh>
    <phoneticPr fontId="2"/>
  </si>
  <si>
    <t>選択式項目②シート</t>
    <rPh sb="0" eb="3">
      <t>センタクシキ</t>
    </rPh>
    <rPh sb="3" eb="5">
      <t>コウモク</t>
    </rPh>
    <phoneticPr fontId="2"/>
  </si>
  <si>
    <t>2-2</t>
  </si>
  <si>
    <t>2-3</t>
  </si>
  <si>
    <t>2-4</t>
  </si>
  <si>
    <t>2-5</t>
  </si>
  <si>
    <t>2-6</t>
  </si>
  <si>
    <t>2-7</t>
  </si>
  <si>
    <t>2-8</t>
  </si>
  <si>
    <t>2-9</t>
  </si>
  <si>
    <t>2-10</t>
  </si>
  <si>
    <t>2-11</t>
  </si>
  <si>
    <t>2-12</t>
  </si>
  <si>
    <t>2-13</t>
  </si>
  <si>
    <t>2-14</t>
  </si>
  <si>
    <t>選択式項目③シート</t>
    <rPh sb="0" eb="3">
      <t>センタクシキ</t>
    </rPh>
    <rPh sb="3" eb="5">
      <t>コウモク</t>
    </rPh>
    <phoneticPr fontId="2"/>
  </si>
  <si>
    <t>3-2</t>
  </si>
  <si>
    <t>3-3</t>
  </si>
  <si>
    <t>3-4</t>
  </si>
  <si>
    <t>3-5</t>
  </si>
  <si>
    <t>3-6</t>
  </si>
  <si>
    <t>3-7</t>
  </si>
  <si>
    <t>3-8</t>
  </si>
  <si>
    <t>3-9</t>
  </si>
  <si>
    <t>3-10</t>
  </si>
  <si>
    <t>3-11</t>
  </si>
  <si>
    <t>3-12</t>
  </si>
  <si>
    <t>3-13</t>
  </si>
  <si>
    <t>3-14</t>
  </si>
  <si>
    <t>3-15</t>
  </si>
  <si>
    <t>3-16</t>
  </si>
  <si>
    <t>3-17</t>
  </si>
  <si>
    <t>選択式項目④シート</t>
    <rPh sb="0" eb="3">
      <t>センタクシキ</t>
    </rPh>
    <rPh sb="3" eb="5">
      <t>コウモク</t>
    </rPh>
    <phoneticPr fontId="2"/>
  </si>
  <si>
    <t>4-2</t>
  </si>
  <si>
    <t>4-3</t>
  </si>
  <si>
    <t>4-4</t>
  </si>
  <si>
    <t>4-5</t>
  </si>
  <si>
    <t>4-6</t>
  </si>
  <si>
    <t>入力状況確認シート</t>
    <rPh sb="0" eb="4">
      <t>ニュウリョクジョウキョウ</t>
    </rPh>
    <rPh sb="4" eb="6">
      <t>カクニン</t>
    </rPh>
    <phoneticPr fontId="2"/>
  </si>
  <si>
    <t>根拠資料・URLシート（日本語資料のみ）</t>
    <rPh sb="0" eb="4">
      <t>コンキョシリョウ</t>
    </rPh>
    <rPh sb="12" eb="15">
      <t>ニホンゴ</t>
    </rPh>
    <rPh sb="15" eb="17">
      <t>シリョウ</t>
    </rPh>
    <phoneticPr fontId="2"/>
  </si>
  <si>
    <t>3-5
リファレンス</t>
    <phoneticPr fontId="2"/>
  </si>
  <si>
    <t>Q3-5で１を選択された場合は回答してください。
KPIを活用しつつ戦略の進捗状況をモニタリングし、必要に応じた見直しを行うためのガバナンス体制を整備について、その内容が記載された開示資料（ページ番号を含む）を記入してください。</t>
    <rPh sb="82" eb="84">
      <t>ナイヨウ</t>
    </rPh>
    <rPh sb="85" eb="87">
      <t>キサイ</t>
    </rPh>
    <rPh sb="90" eb="94">
      <t>カイジシリョウ</t>
    </rPh>
    <rPh sb="98" eb="100">
      <t>バンゴウ</t>
    </rPh>
    <rPh sb="101" eb="102">
      <t>フク</t>
    </rPh>
    <rPh sb="105" eb="107">
      <t>キニュウ</t>
    </rPh>
    <phoneticPr fontId="2"/>
  </si>
  <si>
    <t>3-7
リファレンス</t>
    <phoneticPr fontId="2"/>
  </si>
  <si>
    <r>
      <t>Q3-7で１を選択された場合は回答してください。
重要課題の特定・見直しへの取締役会の関与について</t>
    </r>
    <r>
      <rPr>
        <sz val="10"/>
        <color theme="1"/>
        <rFont val="Meiryo UI"/>
        <family val="3"/>
        <charset val="128"/>
      </rPr>
      <t>、その内容</t>
    </r>
    <r>
      <rPr>
        <sz val="10"/>
        <rFont val="Meiryo UI"/>
        <family val="3"/>
        <charset val="128"/>
      </rPr>
      <t>が記載された開示資料（ページ番号含む）を記入してください。</t>
    </r>
    <phoneticPr fontId="2"/>
  </si>
  <si>
    <t>4-7
リファレンス</t>
    <phoneticPr fontId="2"/>
  </si>
  <si>
    <t>4-6
リファレンス</t>
    <phoneticPr fontId="2"/>
  </si>
  <si>
    <t>Q3-1で1と選択された場合は回答してください。
企業独自のKPI（財務価値に関するKPI、社会に提供する価値に関するKPIなど）の設定根拠について説明していますか。</t>
    <rPh sb="66" eb="68">
      <t>セッテイ</t>
    </rPh>
    <rPh sb="68" eb="70">
      <t>コンキョ</t>
    </rPh>
    <rPh sb="74" eb="76">
      <t>セツメイ</t>
    </rPh>
    <phoneticPr fontId="2"/>
  </si>
  <si>
    <t>最適資本構成（D/E ratioなど）に関する方針･考え方（有利子負債の最大調達額の設定有無や設定の考え方等）を策定していますか。</t>
    <phoneticPr fontId="2"/>
  </si>
  <si>
    <t>現預金の適正水準、政策保有株式の保有、遊休不動産等の保有、低収益事業の継続･売却に関する方針を策定していますか。</t>
    <phoneticPr fontId="2"/>
  </si>
  <si>
    <t>✓</t>
    <phoneticPr fontId="2"/>
  </si>
  <si>
    <t>当該取組の進捗状況や成果につき、投資家の助言を求めているが、今後の更なる取組への反映は今後の課題である</t>
    <rPh sb="0" eb="2">
      <t>トウガイ</t>
    </rPh>
    <rPh sb="43" eb="45">
      <t>コンゴ</t>
    </rPh>
    <rPh sb="46" eb="48">
      <t>カダイ</t>
    </rPh>
    <phoneticPr fontId="2"/>
  </si>
  <si>
    <t>MD&amp;A（財務状況及び経営成績の分析・評価）の結果を踏まえ、機動的に戦略等の見直しやKPIの設定を行っていますか。</t>
    <rPh sb="30" eb="33">
      <t>キドウテキ</t>
    </rPh>
    <rPh sb="34" eb="36">
      <t>センリャク</t>
    </rPh>
    <rPh sb="36" eb="37">
      <t>トウ</t>
    </rPh>
    <rPh sb="38" eb="40">
      <t>ミナオ</t>
    </rPh>
    <rPh sb="46" eb="48">
      <t>セッテイ</t>
    </rPh>
    <rPh sb="49" eb="50">
      <t>オコナ</t>
    </rPh>
    <phoneticPr fontId="2"/>
  </si>
  <si>
    <t>MD&amp;A（財務状況及び経営成績の分析・評価）の結果を踏まえ、戦略等の見直しを行っている</t>
    <rPh sb="30" eb="32">
      <t>センリャク</t>
    </rPh>
    <rPh sb="32" eb="33">
      <t>トウ</t>
    </rPh>
    <rPh sb="34" eb="36">
      <t>ミナオ</t>
    </rPh>
    <rPh sb="38" eb="39">
      <t>オコナ</t>
    </rPh>
    <phoneticPr fontId="2"/>
  </si>
  <si>
    <t>MD&amp;A（財務状況及び経営成績の分析・評価）の結果を踏まえ、KPIを設定している</t>
    <phoneticPr fontId="2"/>
  </si>
  <si>
    <t>MD&amp;A（財務状況及び経営成績の分析・評価）を実施していない</t>
    <rPh sb="23" eb="25">
      <t>ジッシ</t>
    </rPh>
    <phoneticPr fontId="2"/>
  </si>
  <si>
    <t>人的資本確保・活用のリスク</t>
    <phoneticPr fontId="2"/>
  </si>
  <si>
    <t>財務関連リスク（金利変動、為替変動など）</t>
    <phoneticPr fontId="2"/>
  </si>
  <si>
    <t>基本情報シートに入力漏れがないかご確認ください。</t>
    <rPh sb="0" eb="2">
      <t>キホン</t>
    </rPh>
    <rPh sb="2" eb="4">
      <t>ジョウホウ</t>
    </rPh>
    <rPh sb="8" eb="10">
      <t>ニュウリョク</t>
    </rPh>
    <rPh sb="10" eb="11">
      <t>モ</t>
    </rPh>
    <rPh sb="17" eb="19">
      <t>カクニン</t>
    </rPh>
    <phoneticPr fontId="2"/>
  </si>
  <si>
    <t>必ずしもすべての設問にご回答いただく必要はございませんが、未回答の設問がないかご確認いただくためにご活用ください。</t>
    <rPh sb="50" eb="52">
      <t>カツヨウ</t>
    </rPh>
    <phoneticPr fontId="2"/>
  </si>
  <si>
    <t>重要課題の特定・見直しに取締役会が関与していますか。</t>
    <phoneticPr fontId="2"/>
  </si>
  <si>
    <t>重要課題の特定・見直しに取締役会が関与している</t>
    <phoneticPr fontId="2"/>
  </si>
  <si>
    <t>人材戦略の構築又は、賃上げを含む人的資本への投資を行っている</t>
    <rPh sb="25" eb="26">
      <t>オコナ</t>
    </rPh>
    <phoneticPr fontId="2"/>
  </si>
  <si>
    <t>人材戦略の構築と、賃上げを含む人的資本への投資を行っている</t>
    <rPh sb="0" eb="2">
      <t>ジンザイ</t>
    </rPh>
    <rPh sb="2" eb="4">
      <t>センリャク</t>
    </rPh>
    <rPh sb="5" eb="7">
      <t>コウチク</t>
    </rPh>
    <rPh sb="15" eb="19">
      <t>ジンテキシホン</t>
    </rPh>
    <rPh sb="21" eb="23">
      <t>トウシ</t>
    </rPh>
    <rPh sb="24" eb="25">
      <t>オコナ</t>
    </rPh>
    <phoneticPr fontId="2"/>
  </si>
  <si>
    <t>SX銘柄評価委員会事務局</t>
    <rPh sb="2" eb="4">
      <t>メイガラ</t>
    </rPh>
    <rPh sb="4" eb="6">
      <t>ヒョウカ</t>
    </rPh>
    <rPh sb="6" eb="9">
      <t>イインカイ</t>
    </rPh>
    <rPh sb="9" eb="12">
      <t>ジムキョク</t>
    </rPh>
    <phoneticPr fontId="2"/>
  </si>
  <si>
    <t>※「SX銘柄2026」について</t>
    <rPh sb="4" eb="6">
      <t>メイガラ</t>
    </rPh>
    <phoneticPr fontId="2"/>
  </si>
  <si>
    <t>令和7年度SX銘柄評価委員会事務局（受託：株式会社野村総合研究所）</t>
    <phoneticPr fontId="2"/>
  </si>
  <si>
    <t>担当：市原、柳沼、川本</t>
    <rPh sb="0" eb="2">
      <t>タントウ</t>
    </rPh>
    <rPh sb="6" eb="8">
      <t>ヤギヌマ</t>
    </rPh>
    <rPh sb="9" eb="11">
      <t>カワモト</t>
    </rPh>
    <phoneticPr fontId="2"/>
  </si>
  <si>
    <t>貴社における法人としての法令遵守状況について</t>
    <phoneticPr fontId="2"/>
  </si>
  <si>
    <t>法令遵守状況その他社会通念に照らしてふさわしくないと判断される場合には、選定されません。
選定後に、法令遵守状況その他社会通念に照らしてふさわしくないと判断される事実が生じた場合は、選定を取り消すことがあります。</t>
    <phoneticPr fontId="2"/>
  </si>
  <si>
    <t>1.誓約する</t>
    <rPh sb="2" eb="4">
      <t>セイヤク</t>
    </rPh>
    <phoneticPr fontId="2"/>
  </si>
  <si>
    <t>2.誓約しない</t>
    <rPh sb="2" eb="4">
      <t>セイヤク</t>
    </rPh>
    <phoneticPr fontId="2"/>
  </si>
  <si>
    <t>クラウドサービスの利用について</t>
    <rPh sb="9" eb="11">
      <t>リヨウ</t>
    </rPh>
    <phoneticPr fontId="2"/>
  </si>
  <si>
    <t>「Kintone」に格納された情報は「Kintone」の規約に従って取り扱われますのでご了承ください。(cybozu.comサービスご利用規約：https://www.cybozu.com/jp/terms/)</t>
    <phoneticPr fontId="2"/>
  </si>
  <si>
    <t>1.同意する</t>
    <rPh sb="2" eb="4">
      <t>ドウイ</t>
    </rPh>
    <phoneticPr fontId="2"/>
  </si>
  <si>
    <t>2.同意しない</t>
    <rPh sb="2" eb="4">
      <t>ドウイ</t>
    </rPh>
    <phoneticPr fontId="2"/>
  </si>
  <si>
    <t>３．クラウドサービスの利用について</t>
    <rPh sb="11" eb="13">
      <t>リヨウ</t>
    </rPh>
    <phoneticPr fontId="2"/>
  </si>
  <si>
    <t>２．反社会的勢力とのつながりがないことの誓約</t>
    <rPh sb="2" eb="8">
      <t>ハンシャカイテキセイリョク</t>
    </rPh>
    <rPh sb="20" eb="22">
      <t>セイヤク</t>
    </rPh>
    <phoneticPr fontId="2"/>
  </si>
  <si>
    <t>SX銘柄評価委員及びSX銘柄評価委員会事務局において共有いたしますので、その点、ご同意いただきますようお願いいたします。</t>
    <phoneticPr fontId="2"/>
  </si>
  <si>
    <t>SX調査では、ご提出いただいた調査票は、サイボウズ株式会社が提供するクラウドサービス「Kintone」に格納の上、</t>
    <rPh sb="8" eb="10">
      <t>テイシュツ</t>
    </rPh>
    <phoneticPr fontId="2"/>
  </si>
  <si>
    <t>上記以外に根拠資料がある場合は、資料番号（資料（11）…）を付した上で、URLとともに以下にご記載ください（英語版がある場合には併記ください）。</t>
    <rPh sb="0" eb="2">
      <t>ジョウキ</t>
    </rPh>
    <rPh sb="2" eb="4">
      <t>イガイ</t>
    </rPh>
    <rPh sb="5" eb="7">
      <t>コンキョ</t>
    </rPh>
    <rPh sb="7" eb="9">
      <t>シリョウ</t>
    </rPh>
    <rPh sb="12" eb="14">
      <t>バアイ</t>
    </rPh>
    <rPh sb="16" eb="18">
      <t>シリョウ</t>
    </rPh>
    <rPh sb="18" eb="20">
      <t>バンゴウ</t>
    </rPh>
    <rPh sb="21" eb="23">
      <t>シリョウ</t>
    </rPh>
    <rPh sb="30" eb="31">
      <t>フ</t>
    </rPh>
    <rPh sb="33" eb="34">
      <t>ウエ</t>
    </rPh>
    <rPh sb="43" eb="45">
      <t>イカ</t>
    </rPh>
    <rPh sb="47" eb="49">
      <t>キサイ</t>
    </rPh>
    <rPh sb="54" eb="56">
      <t>エイゴ</t>
    </rPh>
    <rPh sb="56" eb="57">
      <t>バン</t>
    </rPh>
    <rPh sb="60" eb="62">
      <t>バアイ</t>
    </rPh>
    <rPh sb="64" eb="66">
      <t>ヘイキ</t>
    </rPh>
    <phoneticPr fontId="2"/>
  </si>
  <si>
    <t>１．長期の時間軸の下、企業にとってリスクでもあり事業機会でもある、将来にわたる社会課題のメガトレンドをどのように想定し、自社の価値観に基づいて、どのような社会課題を重要課題として特定していますか。その上で、重要課題も踏まえた将来からのバックキャストと自社の競争優位・強みからのフォアキャストにより、「目指す姿」をどのように設定し、その実現の柱となる「ビジネスモデル」をどのように構築していますか。また、「目指す姿」の設定や「ビジネスモデル」の構築に、どのようにリスクと機会の分析を反映していますか。これらの概要を記載してください。</t>
    <phoneticPr fontId="2"/>
  </si>
  <si>
    <t>上記について、必要に応じて、その内容が記載された開示資料（ページ番号含む）を記入してください。
例：統合報告書2025 5ページに記載、アニュアルレポート2025 20ページに記載、2025年3月期有価証券報告書 15ページに記載、など。</t>
    <rPh sb="0" eb="2">
      <t>ジョウキ</t>
    </rPh>
    <rPh sb="7" eb="9">
      <t>ヒツヨウ</t>
    </rPh>
    <rPh sb="10" eb="11">
      <t>オウ</t>
    </rPh>
    <phoneticPr fontId="2"/>
  </si>
  <si>
    <t>２．長期戦略の具体化・実現に向けて、「目指す姿」と現在の自社の姿とのギャップを埋める観点から、人材戦略、DX戦略、事業ポートフォリオ戦略、知的財産を含む無形資産投資戦略、資本政策（資本配分計画、投資計画など）等の足下及び中長期的な戦略を策定していますか。その概要を記載してください。</t>
    <phoneticPr fontId="2"/>
  </si>
  <si>
    <t>３．「目指す姿」とそれに基づく戦略を実現に向け、どのようなガバナンス体制を構築し、戦略の進捗を管理するためにどのようなKPIを設定していますか。また、外部環境の変化等に応じて、「目指す姿」とそれに基づく戦略の適切な見直しを図っていますか。その概要を記載してください。</t>
    <phoneticPr fontId="2"/>
  </si>
  <si>
    <t>重要課題（マテリアル・イシュー）を特定しようとしている、あるいは特定していない</t>
    <rPh sb="0" eb="2">
      <t>ジュウヨウ</t>
    </rPh>
    <rPh sb="2" eb="4">
      <t>カダイ</t>
    </rPh>
    <rPh sb="17" eb="19">
      <t>トクテイ</t>
    </rPh>
    <rPh sb="32" eb="34">
      <t>トクテイ</t>
    </rPh>
    <phoneticPr fontId="2"/>
  </si>
  <si>
    <t>Q1-1で1を選択された場合は回答してください。
具体的にどのような重要課題を特定しているのかについて、その内容が記載された開示資料（ページ番号含む）を記入してください。
例：統合報告書2025 5ページに記載、アニュアルレポート2025 20ページに記載、2025年3月期有価証券報告書 15ページに記載、など。</t>
    <rPh sb="25" eb="28">
      <t>グタイテキ</t>
    </rPh>
    <rPh sb="34" eb="38">
      <t>ジュウヨウカダイ</t>
    </rPh>
    <rPh sb="39" eb="41">
      <t>トクテイ</t>
    </rPh>
    <rPh sb="70" eb="72">
      <t>バンゴウ</t>
    </rPh>
    <rPh sb="72" eb="73">
      <t>フク</t>
    </rPh>
    <phoneticPr fontId="2"/>
  </si>
  <si>
    <t>※Q1-1で２を選択された方は以降の本シートにおける設問にご回答いただく必要はございません。</t>
    <rPh sb="8" eb="10">
      <t>センタク</t>
    </rPh>
    <rPh sb="13" eb="14">
      <t>カタ</t>
    </rPh>
    <rPh sb="15" eb="17">
      <t>イコウ</t>
    </rPh>
    <rPh sb="18" eb="19">
      <t>ホン</t>
    </rPh>
    <rPh sb="26" eb="28">
      <t>セツモン</t>
    </rPh>
    <rPh sb="30" eb="32">
      <t>カイトウ</t>
    </rPh>
    <rPh sb="36" eb="38">
      <t>ヒツヨウ</t>
    </rPh>
    <phoneticPr fontId="2"/>
  </si>
  <si>
    <t>特定した重要課題と自社の価値観（企業理念・社訓・パーパス等）整合させるための検討・協議をしている、あるいは整合性は考慮していない</t>
    <phoneticPr fontId="2"/>
  </si>
  <si>
    <t>重要課題、マテリアリティの特定プロセスをを公表することを検討している、あるいは公表していない</t>
    <rPh sb="0" eb="2">
      <t>ジュウヨウ</t>
    </rPh>
    <phoneticPr fontId="2"/>
  </si>
  <si>
    <t>自社の目指す姿として、社会への長期的な価値提供方法を含めて設定しており、価値観・重要課題と、自社の目指す姿が整合している</t>
    <phoneticPr fontId="2"/>
  </si>
  <si>
    <t>自社の目指す姿として、社会への長期的な価値提供方法を含めて設定しており、価値観・重要課題のどちらかのみ自社の目指す姿が整合している</t>
    <phoneticPr fontId="2"/>
  </si>
  <si>
    <t>自社の目指す姿を設定しているが、社会への長期的な価値提供方法を含めて設定していない、あるいは、価値観・重要課題と、自社の目指す姿が整合していない</t>
    <rPh sb="0" eb="2">
      <t>ジシャ</t>
    </rPh>
    <rPh sb="3" eb="5">
      <t>メザ</t>
    </rPh>
    <rPh sb="6" eb="7">
      <t>スガタ</t>
    </rPh>
    <rPh sb="8" eb="10">
      <t>セッテイ</t>
    </rPh>
    <rPh sb="16" eb="18">
      <t>シャカイ</t>
    </rPh>
    <rPh sb="20" eb="22">
      <t>チョウキ</t>
    </rPh>
    <rPh sb="22" eb="23">
      <t>テキ</t>
    </rPh>
    <rPh sb="24" eb="26">
      <t>カチ</t>
    </rPh>
    <rPh sb="26" eb="28">
      <t>テイキョウ</t>
    </rPh>
    <rPh sb="28" eb="30">
      <t>ホウホウ</t>
    </rPh>
    <rPh sb="31" eb="32">
      <t>フク</t>
    </rPh>
    <rPh sb="34" eb="36">
      <t>セッテイ</t>
    </rPh>
    <rPh sb="47" eb="50">
      <t>カチカン</t>
    </rPh>
    <rPh sb="51" eb="53">
      <t>ジュウヨウ</t>
    </rPh>
    <rPh sb="53" eb="55">
      <t>カダイ</t>
    </rPh>
    <rPh sb="57" eb="59">
      <t>ジシャ</t>
    </rPh>
    <rPh sb="60" eb="62">
      <t>メザ</t>
    </rPh>
    <rPh sb="63" eb="64">
      <t>スガタ</t>
    </rPh>
    <rPh sb="65" eb="67">
      <t>セイゴウ</t>
    </rPh>
    <phoneticPr fontId="2"/>
  </si>
  <si>
    <t>開示資料（１）</t>
    <phoneticPr fontId="2"/>
  </si>
  <si>
    <t>資料名・ページ数</t>
  </si>
  <si>
    <t>記載内容
（30字以内）</t>
    <phoneticPr fontId="2"/>
  </si>
  <si>
    <t>開示資料（２）</t>
    <phoneticPr fontId="2"/>
  </si>
  <si>
    <t>開示資料（３）</t>
    <phoneticPr fontId="2"/>
  </si>
  <si>
    <t>目指す姿の設定に際し、バックキャスティングの観点を含めている。その際、短期・中長期に想定される社会の変化と、将来の市場における自社のポジショニングを想定している</t>
    <rPh sb="0" eb="2">
      <t>メザ</t>
    </rPh>
    <rPh sb="3" eb="4">
      <t>スガタ</t>
    </rPh>
    <rPh sb="5" eb="7">
      <t>セッテイ</t>
    </rPh>
    <rPh sb="8" eb="9">
      <t>サイ</t>
    </rPh>
    <rPh sb="22" eb="24">
      <t>カンテン</t>
    </rPh>
    <rPh sb="25" eb="26">
      <t>フク</t>
    </rPh>
    <rPh sb="33" eb="34">
      <t>サイ</t>
    </rPh>
    <rPh sb="35" eb="37">
      <t>タンキ</t>
    </rPh>
    <rPh sb="38" eb="41">
      <t>チュウチョウキ</t>
    </rPh>
    <rPh sb="42" eb="44">
      <t>ソウテイ</t>
    </rPh>
    <rPh sb="47" eb="49">
      <t>シャカイ</t>
    </rPh>
    <rPh sb="50" eb="52">
      <t>ヘンカ</t>
    </rPh>
    <rPh sb="54" eb="56">
      <t>ショウライ</t>
    </rPh>
    <rPh sb="57" eb="59">
      <t>シジョウ</t>
    </rPh>
    <rPh sb="63" eb="65">
      <t>ジシャ</t>
    </rPh>
    <rPh sb="74" eb="76">
      <t>ソウテイ</t>
    </rPh>
    <phoneticPr fontId="2"/>
  </si>
  <si>
    <t>目指す姿の設定に際し、バックキャスティングの観点を含めている。その際、短期・中長期に想定される社会の変化、あるいは将来の市場における自社のポジショニングについてどちらかのみ想定している</t>
    <rPh sb="0" eb="2">
      <t>メザ</t>
    </rPh>
    <rPh sb="3" eb="4">
      <t>スガタ</t>
    </rPh>
    <rPh sb="5" eb="7">
      <t>セッテイ</t>
    </rPh>
    <rPh sb="8" eb="9">
      <t>サイ</t>
    </rPh>
    <rPh sb="22" eb="24">
      <t>カンテン</t>
    </rPh>
    <rPh sb="25" eb="26">
      <t>フク</t>
    </rPh>
    <rPh sb="33" eb="34">
      <t>サイ</t>
    </rPh>
    <rPh sb="35" eb="37">
      <t>タンキ</t>
    </rPh>
    <rPh sb="38" eb="41">
      <t>チュウチョウキ</t>
    </rPh>
    <rPh sb="42" eb="44">
      <t>ソウテイ</t>
    </rPh>
    <rPh sb="47" eb="49">
      <t>シャカイ</t>
    </rPh>
    <rPh sb="50" eb="52">
      <t>ヘンカ</t>
    </rPh>
    <rPh sb="57" eb="59">
      <t>ショウライ</t>
    </rPh>
    <rPh sb="60" eb="62">
      <t>シジョウ</t>
    </rPh>
    <rPh sb="66" eb="68">
      <t>ジシャ</t>
    </rPh>
    <rPh sb="86" eb="88">
      <t>ソウテイ</t>
    </rPh>
    <phoneticPr fontId="2"/>
  </si>
  <si>
    <t>目指す姿の設定に際し、バックキャスティングの観点を含めることを検討中、あるいは含まれていない</t>
    <rPh sb="0" eb="2">
      <t>メザ</t>
    </rPh>
    <rPh sb="3" eb="4">
      <t>スガタ</t>
    </rPh>
    <rPh sb="5" eb="7">
      <t>セッテイ</t>
    </rPh>
    <rPh sb="8" eb="9">
      <t>サイ</t>
    </rPh>
    <rPh sb="22" eb="24">
      <t>カンテン</t>
    </rPh>
    <rPh sb="25" eb="26">
      <t>フク</t>
    </rPh>
    <rPh sb="31" eb="33">
      <t>ケントウ</t>
    </rPh>
    <rPh sb="33" eb="34">
      <t>チュウ</t>
    </rPh>
    <rPh sb="39" eb="40">
      <t>フク</t>
    </rPh>
    <phoneticPr fontId="2"/>
  </si>
  <si>
    <t>目指す姿の設定に際し、自社の競争優位・強みを分析した上で、フォアキャスティングの観点を含めている</t>
    <rPh sb="0" eb="2">
      <t>メザ</t>
    </rPh>
    <rPh sb="3" eb="4">
      <t>スガタ</t>
    </rPh>
    <rPh sb="5" eb="7">
      <t>セッテイ</t>
    </rPh>
    <rPh sb="8" eb="9">
      <t>サイ</t>
    </rPh>
    <rPh sb="11" eb="13">
      <t>ジシャ</t>
    </rPh>
    <rPh sb="14" eb="16">
      <t>キョウソウ</t>
    </rPh>
    <rPh sb="16" eb="18">
      <t>ユウイ</t>
    </rPh>
    <rPh sb="19" eb="20">
      <t>ツヨ</t>
    </rPh>
    <rPh sb="22" eb="24">
      <t>ブンセキ</t>
    </rPh>
    <rPh sb="26" eb="27">
      <t>ウエ</t>
    </rPh>
    <rPh sb="40" eb="42">
      <t>カンテン</t>
    </rPh>
    <rPh sb="43" eb="44">
      <t>フク</t>
    </rPh>
    <phoneticPr fontId="2"/>
  </si>
  <si>
    <t>目指す姿の設定に際し、フォアキャスティングの観点を含めることを検討中、あるいは含まれていない</t>
    <rPh sb="0" eb="2">
      <t>メザ</t>
    </rPh>
    <rPh sb="3" eb="4">
      <t>スガタ</t>
    </rPh>
    <rPh sb="5" eb="7">
      <t>セッテイ</t>
    </rPh>
    <rPh sb="8" eb="9">
      <t>サイ</t>
    </rPh>
    <rPh sb="22" eb="24">
      <t>カンテン</t>
    </rPh>
    <rPh sb="25" eb="26">
      <t>フク</t>
    </rPh>
    <rPh sb="31" eb="34">
      <t>ケントウチュウ</t>
    </rPh>
    <rPh sb="39" eb="40">
      <t>フク</t>
    </rPh>
    <phoneticPr fontId="2"/>
  </si>
  <si>
    <t>Q1-7で1を選択された場合は回答してください。
「目指す姿」の設定に際し、どのようにフォアキャスティングを行ったのか（自社の競争優位性、強みへの言及含む）について、その内容が記載された開示資料（ページ番号含む）を記入してください。</t>
    <phoneticPr fontId="2"/>
  </si>
  <si>
    <t>ステークホルダーは特定しているが、当該ステークホルダーとの関係維持、強化のための取組については検討中、あるいはステークホルダーは特定できていない</t>
    <rPh sb="9" eb="11">
      <t>トクテイ</t>
    </rPh>
    <rPh sb="17" eb="19">
      <t>トウガイ</t>
    </rPh>
    <rPh sb="29" eb="31">
      <t>カンケイ</t>
    </rPh>
    <rPh sb="31" eb="33">
      <t>イジ</t>
    </rPh>
    <rPh sb="34" eb="36">
      <t>キョウカ</t>
    </rPh>
    <rPh sb="40" eb="42">
      <t>トリクミ</t>
    </rPh>
    <rPh sb="47" eb="50">
      <t>ケントウチュウ</t>
    </rPh>
    <rPh sb="64" eb="66">
      <t>トクテイ</t>
    </rPh>
    <phoneticPr fontId="2"/>
  </si>
  <si>
    <t>市場勢力図における自社の位置づけは現在分析を実施中である、あるいは分析できていない</t>
    <phoneticPr fontId="2"/>
  </si>
  <si>
    <t>競争優位確保のためマテリアリティとして無形資産を特定中である、あるいは特定していない</t>
    <rPh sb="0" eb="2">
      <t>キョウソウ</t>
    </rPh>
    <rPh sb="2" eb="4">
      <t>ユウイ</t>
    </rPh>
    <rPh sb="4" eb="6">
      <t>カクホ</t>
    </rPh>
    <rPh sb="19" eb="21">
      <t>ムケイ</t>
    </rPh>
    <rPh sb="21" eb="23">
      <t>シサン</t>
    </rPh>
    <rPh sb="24" eb="26">
      <t>トクテイ</t>
    </rPh>
    <rPh sb="26" eb="27">
      <t>チュウ</t>
    </rPh>
    <rPh sb="35" eb="37">
      <t>トクテイ</t>
    </rPh>
    <phoneticPr fontId="2"/>
  </si>
  <si>
    <t>ROIC分析などは踏まえていないが、すでに長期的な事業ポートフォリオを策定し、当該ポートフォリオを実現するための戦略を構築している</t>
    <phoneticPr fontId="2"/>
  </si>
  <si>
    <t>長期的な事業ポートフォリオ像の策定とその実現のための戦略構築は準備中である、あるいは構築の予定はない</t>
    <rPh sb="0" eb="2">
      <t>チョウキ</t>
    </rPh>
    <rPh sb="2" eb="3">
      <t>テキ</t>
    </rPh>
    <rPh sb="4" eb="6">
      <t>ジギョウ</t>
    </rPh>
    <rPh sb="13" eb="14">
      <t>ゾウ</t>
    </rPh>
    <rPh sb="15" eb="17">
      <t>サクテイ</t>
    </rPh>
    <rPh sb="20" eb="22">
      <t>ジツゲン</t>
    </rPh>
    <rPh sb="26" eb="28">
      <t>センリャク</t>
    </rPh>
    <rPh sb="28" eb="30">
      <t>コウチク</t>
    </rPh>
    <rPh sb="31" eb="33">
      <t>ジュンビ</t>
    </rPh>
    <rPh sb="33" eb="34">
      <t>チュウ</t>
    </rPh>
    <rPh sb="42" eb="44">
      <t>コウチク</t>
    </rPh>
    <rPh sb="45" eb="47">
      <t>ヨテイ</t>
    </rPh>
    <phoneticPr fontId="2"/>
  </si>
  <si>
    <t>2-2
リファレンス</t>
  </si>
  <si>
    <t>すでに取引先企業等と連携・協業しており、リスク管理体制の構築、かつ生産性向上に向けた取組を行っている</t>
    <phoneticPr fontId="2"/>
  </si>
  <si>
    <t>すでに取引先企業等と連携・協業しており、リスク管理体制の構築、あるいは生産性向上に向けた取組を行っている</t>
    <phoneticPr fontId="2"/>
  </si>
  <si>
    <t>取組の予定はない</t>
    <rPh sb="0" eb="2">
      <t>トリクミ</t>
    </rPh>
    <rPh sb="3" eb="5">
      <t>ヨテイ</t>
    </rPh>
    <phoneticPr fontId="2"/>
  </si>
  <si>
    <t>2-3
リファレンス</t>
  </si>
  <si>
    <t>既存の事業領域を超えて、すでに新たな企業との連携、かつそれを通じたバリューチェーンの改革を実施している</t>
    <phoneticPr fontId="2"/>
  </si>
  <si>
    <t>既存の事業領域を超えていないが、新たな企業との連携、またはバリューチェーンの改革を実施している</t>
    <rPh sb="0" eb="2">
      <t>キソン</t>
    </rPh>
    <rPh sb="3" eb="5">
      <t>ジギョウ</t>
    </rPh>
    <rPh sb="5" eb="7">
      <t>リョウイキ</t>
    </rPh>
    <rPh sb="8" eb="9">
      <t>コ</t>
    </rPh>
    <rPh sb="16" eb="17">
      <t>アラ</t>
    </rPh>
    <rPh sb="19" eb="21">
      <t>キギョウ</t>
    </rPh>
    <rPh sb="23" eb="25">
      <t>レンケイ</t>
    </rPh>
    <rPh sb="38" eb="40">
      <t>カイカク</t>
    </rPh>
    <rPh sb="41" eb="43">
      <t>ジッシ</t>
    </rPh>
    <phoneticPr fontId="2"/>
  </si>
  <si>
    <t>新たな企業との連携やそれを通じたバリューチェーンの改革は準備中である、あるいは取組の予定はない</t>
    <rPh sb="0" eb="1">
      <t>アラ</t>
    </rPh>
    <rPh sb="3" eb="5">
      <t>キギョウ</t>
    </rPh>
    <rPh sb="7" eb="9">
      <t>レンケイ</t>
    </rPh>
    <rPh sb="13" eb="14">
      <t>ツウ</t>
    </rPh>
    <rPh sb="25" eb="27">
      <t>カイカク</t>
    </rPh>
    <rPh sb="28" eb="30">
      <t>ジュンビ</t>
    </rPh>
    <rPh sb="30" eb="31">
      <t>チュウ</t>
    </rPh>
    <rPh sb="39" eb="41">
      <t>トリクミ</t>
    </rPh>
    <rPh sb="42" eb="44">
      <t>ヨテイ</t>
    </rPh>
    <phoneticPr fontId="2"/>
  </si>
  <si>
    <t>イノベーション創出のための組織的な推進体制及び予算・人事制度を含めた支援体制を確立し、イノベーションの取組を推進している</t>
    <phoneticPr fontId="2"/>
  </si>
  <si>
    <t>イノベーション創出のための組織的な推進体制、あるいは予算・人事制度を含めた支援体制のどちらかのみ確立しており、イノベーションの取組を推進している</t>
    <phoneticPr fontId="2"/>
  </si>
  <si>
    <t>イノベーション創出の取組は準備中である、あるいは取組の予定はない</t>
    <phoneticPr fontId="2"/>
  </si>
  <si>
    <t>2-5
リファレンス</t>
  </si>
  <si>
    <t>人材戦略の構築又は、賃上げを含む人的資本への投資は計画中である、あるいは取組の予定はない</t>
    <phoneticPr fontId="2"/>
  </si>
  <si>
    <t>2-6
リファレンス</t>
  </si>
  <si>
    <t>三つの視点（（１）経営戦略と連動しているか、（２）目指すべきビジネスモデルや経営戦略と現時点での人材や人材戦略との間のギャップを把握できているか、（３）人材戦略が実行されるプロセスの中で、組織や個人の行動変容を促し、企業文化として定着しているか）が存在すること、五つの共通要素（（１）目指すべきビジネスモデルや経営戦略の実現に向けて、多様な個人が活躍する人材ポートフォリオを構築できているかという要素、（２）個々人の多様性が、対話やイノベーション、事業のアウトプット・アウトカムにつながる環境にあるかという要素、（３）目指すべき将来と現在との間のスキルギャップを埋めていく要素（リスキル・学び直し）、（４）多様な個人が主体的・意欲的に取り組めているかという要素（社員エンゲージメント）、（５）時間や場所にとらわれない働き方の要素）が含まれることを考慮しながら、人材戦略を策定・実行していますか。</t>
    <phoneticPr fontId="2"/>
  </si>
  <si>
    <t>三つの視点、五つの共通要素を考慮した、人材戦略の策定･実行について検討している、あるいは考慮していない</t>
    <phoneticPr fontId="2"/>
  </si>
  <si>
    <t>業種や事業内容に照らして、ルール形成への能動的・戦略的な参加は未定である、あるいは取組の予定はない。その理由は、ルール形成に資する業界団体に参加する必要性が高くない、または市場獲得・拡大のために既存のルールに沿った戦略的な体制が構築されているためである</t>
    <rPh sb="0" eb="2">
      <t>ギョウシュ</t>
    </rPh>
    <rPh sb="3" eb="7">
      <t>ジギョウナイヨウ</t>
    </rPh>
    <rPh sb="8" eb="9">
      <t>テ</t>
    </rPh>
    <phoneticPr fontId="2"/>
  </si>
  <si>
    <t>ルール形成への能動的・戦略的な参加は未定である、あるいは取組の予定はない（選択肢２のような事情はない）</t>
    <rPh sb="37" eb="40">
      <t>センタクシ</t>
    </rPh>
    <rPh sb="45" eb="47">
      <t>ジジョウ</t>
    </rPh>
    <phoneticPr fontId="2"/>
  </si>
  <si>
    <t>2-8
リファレンス</t>
  </si>
  <si>
    <t>知的財産を含む無形資産等の確保･強化に向けた投資戦略について検討している、あるいは策定の予定はない</t>
    <phoneticPr fontId="2"/>
  </si>
  <si>
    <t>策定予定である、あるいは策定予定はない</t>
    <rPh sb="0" eb="2">
      <t>サクテイ</t>
    </rPh>
    <rPh sb="2" eb="4">
      <t>ヨテイ</t>
    </rPh>
    <rPh sb="12" eb="14">
      <t>サクテイ</t>
    </rPh>
    <rPh sb="14" eb="16">
      <t>ヨテイ</t>
    </rPh>
    <phoneticPr fontId="2"/>
  </si>
  <si>
    <t>ESG等のリスクについて、どのように管理し、影響緩和をするのか戦略に今後組み込む予定である、あるいは組み込んでいない</t>
    <phoneticPr fontId="2"/>
  </si>
  <si>
    <t>ビジネスモデルを強化・変革する機会として位置づけ、投資や資源配分を行う予定である、あるいは行っていない</t>
    <phoneticPr fontId="2"/>
  </si>
  <si>
    <t>企業全体の価値創造に関連する KPIを設定しているが、組織全体としての価値創造ストーリーの実現と整合しておらず、整合性について検討中、あるいは検討していない</t>
    <phoneticPr fontId="2"/>
  </si>
  <si>
    <t>企業全体の価値創造に関連する KPIの設定について検討している、あるいは設定していない</t>
    <phoneticPr fontId="2"/>
  </si>
  <si>
    <t>3-1
リファレンス</t>
  </si>
  <si>
    <t>MD&amp;A（財務状況及び経営成績の分析・評価）を実施しているが、戦略等の見直しや、KPIの設定に際し、MD&amp;Aの結果を考慮していない</t>
    <phoneticPr fontId="2"/>
  </si>
  <si>
    <t>3-2
リファレンス</t>
  </si>
  <si>
    <t>KPIの数値の設定基準も含めて、説明している</t>
    <rPh sb="4" eb="6">
      <t>スウチ</t>
    </rPh>
    <rPh sb="7" eb="9">
      <t>セッテイ</t>
    </rPh>
    <rPh sb="9" eb="11">
      <t>キジュン</t>
    </rPh>
    <rPh sb="12" eb="13">
      <t>フク</t>
    </rPh>
    <rPh sb="16" eb="18">
      <t>セツメイ</t>
    </rPh>
    <phoneticPr fontId="2"/>
  </si>
  <si>
    <t>KPIの数値の設定基準を除き、説明している</t>
    <rPh sb="4" eb="6">
      <t>スウチ</t>
    </rPh>
    <rPh sb="7" eb="9">
      <t>セッテイ</t>
    </rPh>
    <rPh sb="9" eb="11">
      <t>キジュン</t>
    </rPh>
    <rPh sb="12" eb="13">
      <t>ノゾ</t>
    </rPh>
    <rPh sb="15" eb="17">
      <t>セツメイ</t>
    </rPh>
    <phoneticPr fontId="2"/>
  </si>
  <si>
    <t>説明については今後の課題である、あるいは説明されていない</t>
    <rPh sb="0" eb="2">
      <t>セツメイ</t>
    </rPh>
    <rPh sb="7" eb="9">
      <t>コンゴ</t>
    </rPh>
    <rPh sb="10" eb="12">
      <t>カダイ</t>
    </rPh>
    <rPh sb="20" eb="22">
      <t>セツメイ</t>
    </rPh>
    <phoneticPr fontId="2"/>
  </si>
  <si>
    <t>資本コストに対する認識、主要な事業セグメントごとの資本コストに対する認識について定量的に開示している</t>
    <phoneticPr fontId="2"/>
  </si>
  <si>
    <t>資本コストに対する認識、主要な事業セグメントごとの資本コストに対する認識について定性的に開示している</t>
    <phoneticPr fontId="2"/>
  </si>
  <si>
    <t>資本コストに対する認識については開示しているが、主要な事業セグメントごとの資本コストに対する認識については開示していない</t>
    <phoneticPr fontId="2"/>
  </si>
  <si>
    <t>資本コストに対する考え方を開示することについて、検討中である、あるいは開示していない</t>
    <phoneticPr fontId="2"/>
  </si>
  <si>
    <t>Q3-4で1～３を選択された場合は回答してください。
資本コストに対する考え方について、その内容が記載された開示資料（ページ番号を含む）を記入してください。
記載内容（30字以内）の例：資本コストに対する考え方、主要な事業セグメントごとの資本コストに対する考え方など</t>
    <phoneticPr fontId="2"/>
  </si>
  <si>
    <t>3-4
リファレンス</t>
  </si>
  <si>
    <t>KPIを活用しつつ戦略の進捗状況をモニタリングし、必要に応じた見直しを行うためのガバナンス体制を整備中である、あるいは整備していない</t>
    <phoneticPr fontId="2"/>
  </si>
  <si>
    <t>自社の価値創造ストーリーにおけるガバナンス体制の位置付けが明確化されておらず、現在検討している、あるいは今後の課題である</t>
    <phoneticPr fontId="2"/>
  </si>
  <si>
    <t>重要課題の特定・見直しに取締役会が一部関与している、あるいは関与していない</t>
    <rPh sb="0" eb="2">
      <t>ジュウヨウ</t>
    </rPh>
    <rPh sb="2" eb="4">
      <t>カダイ</t>
    </rPh>
    <rPh sb="5" eb="7">
      <t>トクテイ</t>
    </rPh>
    <rPh sb="8" eb="10">
      <t>ミナオ</t>
    </rPh>
    <rPh sb="12" eb="15">
      <t>トリシマリヤク</t>
    </rPh>
    <rPh sb="15" eb="16">
      <t>カイ</t>
    </rPh>
    <rPh sb="17" eb="19">
      <t>イチブ</t>
    </rPh>
    <rPh sb="19" eb="21">
      <t>カンヨ</t>
    </rPh>
    <rPh sb="30" eb="32">
      <t>カンヨ</t>
    </rPh>
    <phoneticPr fontId="2"/>
  </si>
  <si>
    <t>取締役会と経営陣の役割・機能分担が明確化されていないが、現在検討している、あるいは今後の課題となる</t>
    <phoneticPr fontId="2"/>
  </si>
  <si>
    <t>社外取締役の役割・機能分担が明確化されていないが、現在検討している、あるいは今後の課題となる</t>
    <rPh sb="0" eb="2">
      <t>シャガイ</t>
    </rPh>
    <rPh sb="2" eb="5">
      <t>トリシマリヤク</t>
    </rPh>
    <rPh sb="6" eb="8">
      <t>ヤクワリ</t>
    </rPh>
    <rPh sb="9" eb="11">
      <t>キノウ</t>
    </rPh>
    <rPh sb="11" eb="13">
      <t>ブンタン</t>
    </rPh>
    <rPh sb="14" eb="16">
      <t>メイカク</t>
    </rPh>
    <rPh sb="16" eb="17">
      <t>カ</t>
    </rPh>
    <rPh sb="25" eb="27">
      <t>ゲンザイ</t>
    </rPh>
    <rPh sb="27" eb="29">
      <t>ケントウ</t>
    </rPh>
    <rPh sb="38" eb="40">
      <t>コンゴ</t>
    </rPh>
    <rPh sb="41" eb="43">
      <t>カダイ</t>
    </rPh>
    <phoneticPr fontId="2"/>
  </si>
  <si>
    <t>目指す姿の実現に向け、経営者の資質を明確化しているが、かかる経営者を選任・育成するための後継者計画を策定していない</t>
    <phoneticPr fontId="2"/>
  </si>
  <si>
    <t>経営者を選任・育成するための後継者計画を策定している</t>
    <phoneticPr fontId="2"/>
  </si>
  <si>
    <t>目指す姿の実現に向け、経営者の資質を明確化しておらず、かかる経営者を選任・育成するための後継者計画を策定していない</t>
    <phoneticPr fontId="2"/>
  </si>
  <si>
    <t>Q3-10で1～３を選択された場合は回答してください。
経営者を選任・育成するための後継者計画の概要および具体的な取組、求める経営者の資質などについて、その内容が記載された開示資料（ページ番号含む）を記入してください。
記載内容（30字以内）の例：求める経営者の資質、後継者計画など</t>
    <phoneticPr fontId="2"/>
  </si>
  <si>
    <t>3-10
リファレンス</t>
  </si>
  <si>
    <t>経営陣・取締役候補者の選任及び解任にあたり、目指す姿の実現に向けて、役員・経営陣に求められるスキルを特定している</t>
    <phoneticPr fontId="2"/>
  </si>
  <si>
    <t>経営陣・取締役候補者の選任及び解任にあたり、目指す姿を考慮しているが、役員・経営陣に求められるスキルを特定していない</t>
    <phoneticPr fontId="2"/>
  </si>
  <si>
    <t>経営陣・取締役候補者の選任及び解任にあたり、目指す姿を考慮しておらず、役員・経営陣に求められるスキルを特定していない</t>
    <rPh sb="0" eb="3">
      <t>ケイエイジン</t>
    </rPh>
    <rPh sb="4" eb="7">
      <t>トリシマリヤク</t>
    </rPh>
    <rPh sb="7" eb="9">
      <t>コウホ</t>
    </rPh>
    <rPh sb="9" eb="10">
      <t>シャ</t>
    </rPh>
    <rPh sb="11" eb="13">
      <t>センニン</t>
    </rPh>
    <rPh sb="13" eb="14">
      <t>オヨ</t>
    </rPh>
    <rPh sb="15" eb="17">
      <t>カイニン</t>
    </rPh>
    <rPh sb="22" eb="24">
      <t>メザ</t>
    </rPh>
    <rPh sb="25" eb="26">
      <t>スガタ</t>
    </rPh>
    <rPh sb="27" eb="29">
      <t>コウリョ</t>
    </rPh>
    <rPh sb="35" eb="37">
      <t>ヤクイン</t>
    </rPh>
    <rPh sb="38" eb="41">
      <t>ケイエイジン</t>
    </rPh>
    <rPh sb="42" eb="43">
      <t>モト</t>
    </rPh>
    <rPh sb="51" eb="53">
      <t>トクテイ</t>
    </rPh>
    <phoneticPr fontId="2"/>
  </si>
  <si>
    <t>Q3-11で1または２を選択された場合は回答してください。
役員会・経営陣に求められるスキルをどのように特定しているか（役員・経営陣のスキルマトリックスなど）、選任及び解任にあたり目指す姿を考慮しているかについて、その内容が記載された開示資料（ページ番号含む）を記入してください。
記載内容（30字以内）の例：役員・経営陣のスキルマトリックス、役員・経営陣の選任及び解任の理由など</t>
    <phoneticPr fontId="2"/>
  </si>
  <si>
    <t>3-11
リファレンス</t>
  </si>
  <si>
    <t>取締役会の多様性を確保するための具体的な工夫（女性役員比率、外国人役員比率の開示など）が行われており、それに基づき、役員、経営陣の属性や経験、能力等の多様性を確保した役員・経営陣候補者の指名を行っている</t>
    <phoneticPr fontId="2"/>
  </si>
  <si>
    <t>取締役会の多様性を確保するための具体的な工夫（女性役員比率、外国人役員比率の開示など）は行っていないが、役員、経営陣の属性や経験、能力等の多様性を確保した役員・経営陣候補者の指名を行っている</t>
    <phoneticPr fontId="2"/>
  </si>
  <si>
    <t>3-12
リファレンス</t>
  </si>
  <si>
    <t>目指す姿の達成に向けて役員を動機づけるための取組や仕掛けづくり（例：役員報酬制度）を検討している、あるいは検討していない</t>
    <phoneticPr fontId="2"/>
  </si>
  <si>
    <t>取締役の実効性評価の結果は開示しているが、改善に向けて取り組むべき優先課題を投資家に示していない</t>
    <phoneticPr fontId="2"/>
  </si>
  <si>
    <t>取締役の実効性評価の結果や改善に向けて取り組むべき優先課題を投資家に示していない、あるいは今後示す予定である</t>
    <phoneticPr fontId="2"/>
  </si>
  <si>
    <t>3-16
リファレンス</t>
  </si>
  <si>
    <t>財務リテラシー向上のための取組等を行っていない、あるいは自社の財務状況に関する研修に留まる。</t>
    <phoneticPr fontId="2"/>
  </si>
  <si>
    <t>価値創造を構成する各要素を一連の価値創造ストーリーとして策定していない、あるいは策定しているが開示していない</t>
    <phoneticPr fontId="2"/>
  </si>
  <si>
    <t>Q4-1で１または2を選択された場合は回答してください。
統合思考に基づき、価値創造を構成する各要素（自らの経営理念やビジネスモデル、戦略、ガバナンス等）を一連の価値創造ストーリーについて、その内容が記載された開示資料（ページ番号含む）を記入してください。
例：統合報告書2025 5ページに記載、アニュアルレポート2025 20ページに記載、2025年3月期有価証券報告書 15ページに記載、など。</t>
  </si>
  <si>
    <t>　　</t>
  </si>
  <si>
    <t>有価証券報告書を開示後に、株主総会を開催していますか。</t>
    <phoneticPr fontId="2"/>
  </si>
  <si>
    <t>既に有価証券報告書を開示後に、株主総会を開催している、あるいは今後、有価証券報告書を開示後に、株主総会を開催することを決定している</t>
    <phoneticPr fontId="2"/>
  </si>
  <si>
    <t>現在、検討中、あるいは検討していない</t>
    <phoneticPr fontId="2"/>
  </si>
  <si>
    <t>開催している場合、株主総会開催日と有価証券報告書の提出日を記入してください。</t>
    <phoneticPr fontId="2"/>
  </si>
  <si>
    <t>4-8</t>
    <phoneticPr fontId="2"/>
  </si>
  <si>
    <t>4-8
リファレンス</t>
    <phoneticPr fontId="2"/>
  </si>
  <si>
    <t>企業を取り巻く事業環境・社会全体の状況や相手方の投資家の属性等も勘案しつつ、重要度に応じた対話のアジャンダを設定中である、あるいは設定していない</t>
    <phoneticPr fontId="2"/>
  </si>
  <si>
    <t>KPI及びKPIによる戦略の進捗・成果の評価を行い、対話の中で達成状況を投資家に示すことを検討している、あるいは示していない</t>
    <phoneticPr fontId="2"/>
  </si>
  <si>
    <t>Q4-6で１を選択された場合は回答してください。
設定したKPI及びKPIによる戦略の進捗・成果の評価について、その内容が記載された開示資料（ページ番号含む）を記入してください。</t>
    <rPh sb="58" eb="60">
      <t>ナイヨウ</t>
    </rPh>
    <rPh sb="61" eb="63">
      <t>キサイ</t>
    </rPh>
    <rPh sb="74" eb="76">
      <t>バンゴウ</t>
    </rPh>
    <rPh sb="76" eb="77">
      <t>フク</t>
    </rPh>
    <phoneticPr fontId="2"/>
  </si>
  <si>
    <t>対話等を通して得られた示唆を基に、重要課題、戦略、KPI、ガバナンス体制等を見直すことを検討している、あるいは見直していない</t>
    <phoneticPr fontId="2"/>
  </si>
  <si>
    <t>Q4-7で１を選択された場合は回答してください。
対話等を通して得られた示唆を基に、重要課題、戦略、KPI、ガバナンス体制等を見直すとともに、必要に応じてそれらの改善に向けて取り組む仕組みや見直しの実績について、その内容が記載された開示資料（ページ番号含む）を記入してください。</t>
    <rPh sb="87" eb="88">
      <t>ト</t>
    </rPh>
    <rPh sb="89" eb="90">
      <t>ク</t>
    </rPh>
    <rPh sb="91" eb="93">
      <t>シク</t>
    </rPh>
    <rPh sb="95" eb="97">
      <t>ミナオ</t>
    </rPh>
    <rPh sb="99" eb="101">
      <t>ジッセキ</t>
    </rPh>
    <rPh sb="108" eb="110">
      <t>ナイヨウ</t>
    </rPh>
    <rPh sb="111" eb="113">
      <t>キサイ</t>
    </rPh>
    <rPh sb="124" eb="126">
      <t>バンゴウ</t>
    </rPh>
    <rPh sb="126" eb="127">
      <t>フク</t>
    </rPh>
    <phoneticPr fontId="2"/>
  </si>
  <si>
    <t>当該取組の進捗状況や成果につき、投資家の助言を求め、今後の更なる取組に反映させることで、対話とそれに基づく経営改善の好循環の形成を実践している</t>
    <phoneticPr fontId="2"/>
  </si>
  <si>
    <t>Q4-7で１を選択された場合は回答してください。
当該取組の進捗状況や成果につき、投資家の助言を求め、今後の更なる取組に反映させることで、対話とそれに基づく経営改善の好循環の形成を実践していますか。</t>
    <rPh sb="25" eb="27">
      <t>トウガイ</t>
    </rPh>
    <phoneticPr fontId="2"/>
  </si>
  <si>
    <t>Q4-8で１を選択された場合は回答してください。
取組の進捗状況や成果につき、投資家の更なる助言を求め、今後の更なる取組に反映させる仕組みや反映させた実績について、その内容が記載された開示資料（ページ番号含む）を記入してください。</t>
    <rPh sb="66" eb="68">
      <t>シク</t>
    </rPh>
    <rPh sb="70" eb="72">
      <t>ハンエイ</t>
    </rPh>
    <rPh sb="75" eb="77">
      <t>ジッセキ</t>
    </rPh>
    <rPh sb="84" eb="86">
      <t>ナイヨウ</t>
    </rPh>
    <rPh sb="87" eb="89">
      <t>キサイ</t>
    </rPh>
    <rPh sb="100" eb="102">
      <t>バンゴウ</t>
    </rPh>
    <rPh sb="102" eb="103">
      <t>フク</t>
    </rPh>
    <phoneticPr fontId="2"/>
  </si>
  <si>
    <t>4‐3
リファレンス</t>
    <phoneticPr fontId="2"/>
  </si>
  <si>
    <t>英語開示</t>
    <rPh sb="0" eb="4">
      <t>エイゴカイジ</t>
    </rPh>
    <phoneticPr fontId="28"/>
  </si>
  <si>
    <t>Q3-16で1または２を選択された場合は回答してください。
取締役の実効性評価の結果や改善に向けて取り組むべき優先課題について、その内容が記載された開示資料（ページ番号含む）を記入してください。
記載内容（30字以内）の例：取締役の実効性評価の結果、改善に向けて取り組むべき優先課題など</t>
    <phoneticPr fontId="2"/>
  </si>
  <si>
    <t>https://www.meti.go.jp/policy/economy/keiei_innovation/kigyoukaikei/sxbrands_bosyu.html</t>
    <phoneticPr fontId="2"/>
  </si>
  <si>
    <t>※文字数の上限はございませんが、目安として合計10,000字程度でご回答ください。</t>
    <phoneticPr fontId="2"/>
  </si>
  <si>
    <r>
      <rPr>
        <b/>
        <sz val="10"/>
        <color rgb="FFFF0000"/>
        <rFont val="Meiryo UI"/>
        <family val="3"/>
        <charset val="128"/>
      </rPr>
      <t>【2025年11月28日（金）】12：00</t>
    </r>
    <r>
      <rPr>
        <sz val="10"/>
        <color rgb="FFFF0000"/>
        <rFont val="Meiryo UI"/>
        <family val="3"/>
        <charset val="128"/>
      </rPr>
      <t>まで（厳守）</t>
    </r>
    <r>
      <rPr>
        <sz val="10"/>
        <color theme="1"/>
        <rFont val="Meiryo UI"/>
        <family val="3"/>
        <charset val="128"/>
      </rPr>
      <t>にご回答くださいますようお願いいたします。</t>
    </r>
    <rPh sb="5" eb="6">
      <t>ネン</t>
    </rPh>
    <rPh sb="8" eb="9">
      <t>ガツ</t>
    </rPh>
    <rPh sb="11" eb="12">
      <t>ニチ</t>
    </rPh>
    <rPh sb="13" eb="14">
      <t>キン</t>
    </rPh>
    <rPh sb="24" eb="26">
      <t>ゲンシュ</t>
    </rPh>
    <rPh sb="29" eb="31">
      <t>カイトウ</t>
    </rPh>
    <rPh sb="40" eb="41">
      <t>ネガ</t>
    </rPh>
    <phoneticPr fontId="2"/>
  </si>
  <si>
    <t>Q1-5で1または２を選択された場合は回答してください。
「目指す姿」の設定プロセス（社会への長期的な価値提供方法、自社の価値観や重要課題への言及も含む）について、その内容が記載された開示資料（ページ番号含む）を最大3つ記入してください。
記載内容（30字以内）の例：目指す姿の内容、社会への長期的な価値提供方法、価値観・重要課題など</t>
    <rPh sb="106" eb="108">
      <t>サイダイ</t>
    </rPh>
    <phoneticPr fontId="2"/>
  </si>
  <si>
    <t>Q1-6で1または2を選択された場合は回答してください。
「目指す姿」の設定に際し、どのようにバックキャスティングを行ったのかについて、その内容が記載された開示資料（ページ番号含む）を最大3つ記入してください。
記載内容（30字以内）の例：将来の市場における自社のポジショニング、目指す姿の内容、短期・中長期に想定される社会の変化など</t>
    <rPh sb="92" eb="94">
      <t>サイダイ</t>
    </rPh>
    <phoneticPr fontId="2"/>
  </si>
  <si>
    <t>Q1-11で1または2を選択された場合は回答してください。
自社の市場勢力図における位置づけについて、その内容が記載された開示資料（ページ番号含む）を記入してください。</t>
    <phoneticPr fontId="2"/>
  </si>
  <si>
    <t>Q1-11で1または2を選択された場合は回答してください。
他社との差別化要素やその要素の持続性について、その内容が記載された開示資料（ページ番号含む）を記入してください。</t>
    <rPh sb="30" eb="32">
      <t>タシャ</t>
    </rPh>
    <rPh sb="34" eb="37">
      <t>サベツカ</t>
    </rPh>
    <rPh sb="37" eb="39">
      <t>ヨウソ</t>
    </rPh>
    <rPh sb="42" eb="44">
      <t>ヨウソ</t>
    </rPh>
    <rPh sb="45" eb="47">
      <t>ジゾク</t>
    </rPh>
    <rPh sb="47" eb="48">
      <t>セイ</t>
    </rPh>
    <phoneticPr fontId="2"/>
  </si>
  <si>
    <t>Q2-1で1を選択された場合は回答してください。
長期戦略・価値観と整合する実行戦略について、その内容が記載された開示資料（ページ番号含む）を最大3つ記入してください。
例：統合報告書2025 5ページに記載、アニュアルレポート2025 20ページに記載、2025年3月期有価証券報告書 15ページに記載、など。</t>
    <rPh sb="65" eb="67">
      <t>バンゴウ</t>
    </rPh>
    <rPh sb="67" eb="68">
      <t>フク</t>
    </rPh>
    <rPh sb="71" eb="73">
      <t>サイダイ</t>
    </rPh>
    <phoneticPr fontId="2"/>
  </si>
  <si>
    <t>Q2-3で1または２を選択された場合は回答してください。
バリューチェーン全体でどのようにリスク管理体制を構築したか、また生産性向上に向けた具体的な取組内容について、その内容が記載された開示資料（ページ番号含む）を最大3つ記入してください。
記載内容（30字以内）の例：リスク管理体制の構築、生産性向上に向けた取組など</t>
    <rPh sb="107" eb="109">
      <t>サイダイ</t>
    </rPh>
    <phoneticPr fontId="2"/>
  </si>
  <si>
    <t>Q2-4で1または2を選択された場合は回答してください。
バリューチェーン改革の具体的な内容について、その内容が記載された開示資料（ページ番号含む）を最大3つ記入してください。
記載内容（30字以内）の例：既存の事業領域を超えた新たな企業との連携、企業連携によるバリューチェーン改革の内容など</t>
    <rPh sb="75" eb="77">
      <t>サイダイ</t>
    </rPh>
    <rPh sb="124" eb="128">
      <t>キギョウレンケイ</t>
    </rPh>
    <phoneticPr fontId="2"/>
  </si>
  <si>
    <t>Q2-6で1または2を選択された場合は回答してください。
目指す姿と人材戦略・賃上げを含む人的資本への投資の考え方について、その内容が記載された開示資料（ページ番号含む）を最大3つ記入してください。
記載内容（30字以内）の例：目指す姿と人的資本への投資の考え方、人材戦略、賃上げを含む人的資本への投資など</t>
    <rPh sb="86" eb="88">
      <t>サイダイ</t>
    </rPh>
    <phoneticPr fontId="2"/>
  </si>
  <si>
    <t>Q3-1で1～３を選択された場合は回答してください。
企業全体の価値創造に関連する KPI設定の根拠と背景、企業独自のKPI、価値創造ストーリーとの関連性について、その内容が記載された開示資料（ページ番号含む）を最大3つ記入してください。
記載内容（30字以内）の例：企業独自のKPI、企業全体の価値創造に関連する KPI、価値創造ストーリーとの関連性など</t>
    <rPh sb="106" eb="108">
      <t>サイダイ</t>
    </rPh>
    <phoneticPr fontId="2"/>
  </si>
  <si>
    <t>Q3-2で1～3を選択された場合は回答してください。
MD&amp;A（財務状況及び経営成績の分析・評価）の結果を踏まえた戦略等の見直しやKPIの設定について、その内容が記載された開示資料（ページ番号含む）を最大3つ記入してください。
記載内容（30字以内）の例：MD&amp;Aの結果、MD&amp;Aの結果を踏まえた戦略の見直し、MD&amp;Aの結果を踏まえたKPI設定など</t>
    <rPh sb="100" eb="102">
      <t>サイダイ</t>
    </rPh>
    <phoneticPr fontId="2"/>
  </si>
  <si>
    <t>Q3-12で1または２を選択された場合は回答してください。
取締役会の多様性を確保するための、女性役員比率や外国人役員比率の目標設定や取締役選任基準への反映などについて、その内容が記載された開示資料（ページ番号含む）を最大3つ記入してください。
記載内容（30字以内）の例：定量的な目標設定、選任基準における多様性の考慮の記載</t>
    <rPh sb="62" eb="66">
      <t>モクヒョウセッテイ</t>
    </rPh>
    <rPh sb="67" eb="70">
      <t>トリシマリヤク</t>
    </rPh>
    <rPh sb="70" eb="74">
      <t>センニンキジュン</t>
    </rPh>
    <rPh sb="76" eb="78">
      <t>ハンエイ</t>
    </rPh>
    <rPh sb="109" eb="111">
      <t>サイダイ</t>
    </rPh>
    <rPh sb="137" eb="140">
      <t>テイリョウテキ</t>
    </rPh>
    <rPh sb="141" eb="143">
      <t>モクヒョウ</t>
    </rPh>
    <rPh sb="143" eb="145">
      <t>セッテイ</t>
    </rPh>
    <rPh sb="146" eb="150">
      <t>センニンキジュン</t>
    </rPh>
    <phoneticPr fontId="2"/>
  </si>
  <si>
    <t>事務局案※投資家との1on1ミーティング または その他で趣旨に副う記載があれば"1"と記載</t>
    <rPh sb="0" eb="4">
      <t>ジムキョクアン</t>
    </rPh>
    <rPh sb="5" eb="8">
      <t>トウシカ</t>
    </rPh>
    <rPh sb="44" eb="46">
      <t>キサイ</t>
    </rPh>
    <phoneticPr fontId="2"/>
  </si>
  <si>
    <t>Q2-2で1または２を選択された場合は回答してください。
どのような長期的な事業ポートフォリオを策定し、当該ポートフォリオを実現するためにどのような戦略を構築したのかについて、その内容が記載された開示資料（ページ番号含む）を最大3つ記入してください。
記載内容（30字以内）の例：ROIC分析、長期的な事業ポートフォリオ、ポートフォリオを実現するための戦略など</t>
    <rPh sb="112" eb="114">
      <t>サイダイ</t>
    </rPh>
    <phoneticPr fontId="2"/>
  </si>
  <si>
    <t>1-9,1-10
リファレンス</t>
    <phoneticPr fontId="2"/>
  </si>
  <si>
    <t>Q2-8で1を選択された場合は以下（１）を回答してください。Q2-8で2を選択された場合は以下（２）を回答してください。
（１）戦略的な体制をどのように構築しているのか、どのような参画をしているのかについて、その内容が記載された開示資料（ページ番号含む）を記入してください。
（２）業種や事業内容に照らして、ルール形成に資する業界団体に参加する必要性が高くない、または市場獲得・拡大のために既存のルールに沿った戦略的な体制が構築されている場合は、その根拠となる開示資料（ページ番号含む）を記入してください。なお、根拠となる開示資料が無い場合は、以下の資料名・ページ数、記載内容の各入力欄にその旨をご記載ください。
記載内容（30字以内）の例：戦略的な体制、ルール形成の取組、ルール形成に能動的に参画している根拠など</t>
    <rPh sb="15" eb="17">
      <t>イカ</t>
    </rPh>
    <rPh sb="45" eb="47">
      <t>イカ</t>
    </rPh>
    <phoneticPr fontId="2"/>
  </si>
  <si>
    <r>
      <t>Q1-9で1</t>
    </r>
    <r>
      <rPr>
        <sz val="10"/>
        <rFont val="Meiryo UI"/>
        <family val="3"/>
        <charset val="128"/>
      </rPr>
      <t>を選択された場合は回答してください。
特定したステークホルダー、当該ステークホルダーがいかにビジネスモデルを支えるか、当該ステークホルダーとの関係維持・強化のための取組について、その内容が記載された開示資料（ページ番号含む）を記入してください。</t>
    </r>
    <phoneticPr fontId="2"/>
  </si>
  <si>
    <t xml:space="preserve"> 個人情報の取り扱いについて</t>
    <phoneticPr fontId="2"/>
  </si>
  <si>
    <t>次の設問で貴社のご連絡先をご記入いただきます。当該ご連絡先を、以下の目的で利用いたします。</t>
    <rPh sb="0" eb="1">
      <t>ツギ</t>
    </rPh>
    <rPh sb="2" eb="4">
      <t>セツモン</t>
    </rPh>
    <rPh sb="5" eb="7">
      <t>キシャ</t>
    </rPh>
    <rPh sb="9" eb="12">
      <t>レンラクサキ</t>
    </rPh>
    <rPh sb="14" eb="16">
      <t>キニュウ</t>
    </rPh>
    <rPh sb="23" eb="25">
      <t>トウガイ</t>
    </rPh>
    <rPh sb="26" eb="29">
      <t>レンラクサキ</t>
    </rPh>
    <rPh sb="31" eb="33">
      <t>イカ</t>
    </rPh>
    <rPh sb="34" eb="36">
      <t>モクテキ</t>
    </rPh>
    <rPh sb="37" eb="39">
      <t>リヨウ</t>
    </rPh>
    <phoneticPr fontId="2"/>
  </si>
  <si>
    <t>ご記入いただいたご連絡先は、経済産業省に提供し、経済産業省及び経済産業省から「令和７年度産業経済研究委託事業（ＳＸ銘柄の選定・ＳＸ普及に関わる調査）」を</t>
    <phoneticPr fontId="2"/>
  </si>
  <si>
    <t>Q2-5で1または2を選択された場合は回答してください。
イノベーション創出のための推進体制や予算・人事制度を含めた支援体制をどのように確立し、イノベーションの取組を推進しているのかについて、その内容が記載された開示資料（ページ番号含む）を記入してください。
記載内容（30字以内）の例：イノベーション創出のための推進体制、予算・人事制度を含めた支援体制、イノベーション創出のための取組など</t>
    <phoneticPr fontId="2"/>
  </si>
  <si>
    <t>・本調査のご回答内容について確認する際の連絡先として</t>
    <phoneticPr fontId="2"/>
  </si>
  <si>
    <t>・本調査のフィードバックシートの連絡先として</t>
    <phoneticPr fontId="2"/>
  </si>
  <si>
    <t>・本調査に係る事務連絡の際の連絡先として</t>
    <phoneticPr fontId="2"/>
  </si>
  <si>
    <t>・「SX銘柄2026」、「SX注目企業2026」に選定された企業へご連絡する際の連絡先として</t>
    <phoneticPr fontId="2"/>
  </si>
  <si>
    <t>・「SX銘柄2026」、「SX注目企業2026」に選定された企業や、その他優れた取組を実施している企業の事例を紹介する際に、紹介内容をご確認いただくための連絡先として</t>
    <phoneticPr fontId="2"/>
  </si>
  <si>
    <t>・次年度以降の調査実施時のご案内先として</t>
    <phoneticPr fontId="2"/>
  </si>
  <si>
    <t>・SX関連施策に関する情報提供のご連絡先として</t>
    <phoneticPr fontId="2"/>
  </si>
  <si>
    <t>なお、経済産業省においては、全回答企業のデータを上記目的のために管理・利用いたします。</t>
    <phoneticPr fontId="2"/>
  </si>
  <si>
    <t>上記について同意する。</t>
    <rPh sb="0" eb="2">
      <t>ジョウキ</t>
    </rPh>
    <rPh sb="6" eb="8">
      <t>ドウイ</t>
    </rPh>
    <phoneticPr fontId="2"/>
  </si>
  <si>
    <t>企業のサステナビリティと社会のサステナビリティを同期化させ、そのために必要な経営・事業変革（トランスフォーメーション）を行うこと。
すなわち、企業が持続的に成長原資を生み出し、企業価値を高めるべく（「企業のサステナビリティ」の向上）、社会のサステナビリティ課題に由来する中長期的なリスクや事業機会を踏まえ（「社会のサステナビリティ」との同期化）、投資家等との間の建設的な対話を通じて資本効率性を意識した経営・事業変革を実行することを指す（事業を通じた企業価値創造と直接の関係が薄い、いわゆる社会貢献活動とは異なる）。</t>
    <rPh sb="0" eb="2">
      <t>キギョウ</t>
    </rPh>
    <rPh sb="12" eb="14">
      <t>シャカイ</t>
    </rPh>
    <rPh sb="88" eb="90">
      <t>キギョウ</t>
    </rPh>
    <rPh sb="90" eb="92">
      <t>カチ</t>
    </rPh>
    <phoneticPr fontId="2"/>
  </si>
  <si>
    <t>事業を通して顧客や社会に価値を提供し、持続的な企業価値につなげる仕組み（有形・無形の経営資源を投入し、製品やサービスをつくり、その付加価値に見合った価格で顧客に提供する一連の流れ）である。</t>
    <phoneticPr fontId="2"/>
  </si>
  <si>
    <t>ビジネスモデルを実現する方策である。</t>
    <phoneticPr fontId="2"/>
  </si>
  <si>
    <t>社会への長期的かつ持続的な価値提供に向けて判断軸となる価値観を明確化し、それに基づき、自社の事業活動を通じて解決を目指す社会課題を指す。重要課題の特定には企業独自の尺度（マテリアリティ）を用いる。</t>
    <rPh sb="57" eb="59">
      <t>メザ</t>
    </rPh>
    <rPh sb="60" eb="64">
      <t>シャカイカダイ</t>
    </rPh>
    <rPh sb="65" eb="66">
      <t>サ</t>
    </rPh>
    <rPh sb="68" eb="72">
      <t>ジュウヨウカダイ</t>
    </rPh>
    <rPh sb="73" eb="75">
      <t>トクテイ</t>
    </rPh>
    <rPh sb="77" eb="81">
      <t>キギョウドクジ</t>
    </rPh>
    <rPh sb="82" eb="84">
      <t>シャクド</t>
    </rPh>
    <rPh sb="94" eb="95">
      <t>モチ</t>
    </rPh>
    <phoneticPr fontId="2"/>
  </si>
  <si>
    <t>企業において競争優位やイノベーションの源泉となる、人材･知的財産･ブランド等を指す。</t>
    <phoneticPr fontId="2"/>
  </si>
  <si>
    <t>ビジネスモデルが前提とする主な市場の付加価値連鎖を指す。</t>
    <rPh sb="25" eb="26">
      <t>サ</t>
    </rPh>
    <phoneticPr fontId="2"/>
  </si>
  <si>
    <t>市場が期待する収益率であり、資本コストを投資家との間の信頼関係や期待等を反映した総合的なものである</t>
    <phoneticPr fontId="2"/>
  </si>
  <si>
    <t>事業計画を達成するための資金調達および株主構成計画のこと</t>
    <phoneticPr fontId="2"/>
  </si>
  <si>
    <t>取締役全員で構成され、①会社の業務執行の決定②取締役の職務の執行の監督③代表取締役の選定及び解職を行う機関である</t>
    <phoneticPr fontId="2"/>
  </si>
  <si>
    <t>受託した株式会社野村総合研究所が取得・管理します。また、上記目的に利用したのち株式会社野村総合研究所は本事業の終了後速やかに廃棄します。</t>
    <phoneticPr fontId="2"/>
  </si>
  <si>
    <t>「SX銘柄2026」の詳細については、経済産業省WEBサイトに掲載されている資料をご参照ください。</t>
    <rPh sb="3" eb="5">
      <t>メイガラ</t>
    </rPh>
    <rPh sb="11" eb="13">
      <t>ショウサイ</t>
    </rPh>
    <rPh sb="19" eb="24">
      <t>ケイザイサンギョウショウ</t>
    </rPh>
    <rPh sb="31" eb="33">
      <t>ケイサイ</t>
    </rPh>
    <rPh sb="38" eb="40">
      <t>シリョウ</t>
    </rPh>
    <rPh sb="42" eb="44">
      <t>サンショウ</t>
    </rPh>
    <phoneticPr fontId="2"/>
  </si>
  <si>
    <t>基本情報</t>
    <rPh sb="0" eb="4">
      <t>キホンジョウホウ</t>
    </rPh>
    <phoneticPr fontId="2"/>
  </si>
  <si>
    <t>企業名（正式名称）</t>
  </si>
  <si>
    <t>業種　</t>
  </si>
  <si>
    <t>証券コード　</t>
  </si>
  <si>
    <t>評価範囲</t>
    <rPh sb="0" eb="4">
      <t>ヒョウカハンイ</t>
    </rPh>
    <phoneticPr fontId="2"/>
  </si>
  <si>
    <t>所属部署</t>
    <rPh sb="0" eb="4">
      <t>ショゾクブショ</t>
    </rPh>
    <phoneticPr fontId="2"/>
  </si>
  <si>
    <t>役職</t>
    <rPh sb="0" eb="2">
      <t>ヤクショク</t>
    </rPh>
    <phoneticPr fontId="2"/>
  </si>
  <si>
    <t>担当者名</t>
    <rPh sb="0" eb="4">
      <t>タントウシャメイ</t>
    </rPh>
    <phoneticPr fontId="2"/>
  </si>
  <si>
    <t>住所</t>
    <rPh sb="0" eb="2">
      <t>ジュウショ</t>
    </rPh>
    <phoneticPr fontId="2"/>
  </si>
  <si>
    <t>電話番号</t>
    <rPh sb="0" eb="4">
      <t>デンワバンゴウ</t>
    </rPh>
    <phoneticPr fontId="2"/>
  </si>
  <si>
    <t>メールアドレス</t>
    <phoneticPr fontId="2"/>
  </si>
  <si>
    <r>
      <t>ご連絡先をご記入ください。　</t>
    </r>
    <r>
      <rPr>
        <sz val="10"/>
        <color rgb="FFFF0000"/>
        <rFont val="Meiryo UI"/>
        <family val="3"/>
        <charset val="128"/>
      </rPr>
      <t>※複数名ご記入いただきましたら、皆様にご連絡差し上げます。必要に応じて、ご記入ください。</t>
    </r>
    <rPh sb="1" eb="4">
      <t>レンラクサキ</t>
    </rPh>
    <rPh sb="6" eb="8">
      <t>キニュウ</t>
    </rPh>
    <phoneticPr fontId="2"/>
  </si>
  <si>
    <t>4.2.1</t>
    <phoneticPr fontId="2"/>
  </si>
  <si>
    <t>4.2.2</t>
    <phoneticPr fontId="2"/>
  </si>
  <si>
    <t>4.2.3</t>
  </si>
  <si>
    <t>4.2.4</t>
  </si>
  <si>
    <t>4.3.1</t>
    <phoneticPr fontId="2"/>
  </si>
  <si>
    <t>4.3.2</t>
    <phoneticPr fontId="2"/>
  </si>
  <si>
    <t>4.3.3</t>
  </si>
  <si>
    <t>4.3.4</t>
  </si>
  <si>
    <t>担当者１</t>
    <rPh sb="0" eb="3">
      <t>タントウシャ</t>
    </rPh>
    <phoneticPr fontId="2"/>
  </si>
  <si>
    <t>担当者2</t>
    <rPh sb="0" eb="3">
      <t>タントウシャ</t>
    </rPh>
    <phoneticPr fontId="2"/>
  </si>
  <si>
    <t>担当者3</t>
    <rPh sb="0" eb="3">
      <t>タントウシャ</t>
    </rPh>
    <phoneticPr fontId="2"/>
  </si>
  <si>
    <t>2026-sxbrands-office@nri.co.jp</t>
    <phoneticPr fontId="2"/>
  </si>
  <si>
    <t>メールアドレス：</t>
  </si>
  <si>
    <t>資料名・ページ数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</si>
</sst>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メイリオ"/>
      <family val="2"/>
      <charset val="128"/>
    </font>
    <font>
      <sz val="11"/>
      <color theme="1"/>
      <name val="游ゴシック"/>
      <family val="2"/>
      <scheme val="minor"/>
    </font>
    <font>
      <sz val="6"/>
      <name val="メイリオ"/>
      <family val="2"/>
      <charset val="128"/>
    </font>
    <font>
      <sz val="10"/>
      <name val="Meiryo UI"/>
      <family val="3"/>
      <charset val="128"/>
    </font>
    <font>
      <sz val="9"/>
      <color theme="1"/>
      <name val="メイリオ"/>
      <family val="3"/>
      <charset val="128"/>
    </font>
    <font>
      <b/>
      <sz val="10"/>
      <name val="Meiryo UI"/>
      <family val="3"/>
      <charset val="128"/>
    </font>
    <font>
      <sz val="10"/>
      <color rgb="FFFF0000"/>
      <name val="Meiryo UI"/>
      <family val="3"/>
      <charset val="128"/>
    </font>
    <font>
      <sz val="10"/>
      <color rgb="FF000000"/>
      <name val="Meiryo UI"/>
      <family val="3"/>
      <charset val="128"/>
    </font>
    <font>
      <b/>
      <sz val="10"/>
      <name val="Meiryo UI"/>
      <family val="3"/>
    </font>
    <font>
      <sz val="11"/>
      <color theme="1"/>
      <name val="游ゴシック"/>
      <family val="2"/>
      <charset val="128"/>
      <scheme val="minor"/>
    </font>
    <font>
      <sz val="10"/>
      <name val="Meiryo UI"/>
      <family val="3"/>
    </font>
    <font>
      <u/>
      <sz val="10"/>
      <color theme="10"/>
      <name val="メイリオ"/>
      <family val="2"/>
      <charset val="128"/>
    </font>
    <font>
      <sz val="10"/>
      <color theme="4"/>
      <name val="Meiryo UI"/>
      <family val="3"/>
      <charset val="128"/>
    </font>
    <font>
      <sz val="10"/>
      <color theme="1"/>
      <name val="Meiryo UI"/>
      <family val="3"/>
      <charset val="128"/>
    </font>
    <font>
      <u/>
      <sz val="10"/>
      <color theme="10"/>
      <name val="Meiryo UI"/>
      <family val="3"/>
      <charset val="128"/>
    </font>
    <font>
      <b/>
      <sz val="10"/>
      <color theme="1"/>
      <name val="Meiryo UI"/>
      <family val="3"/>
      <charset val="128"/>
    </font>
    <font>
      <sz val="10"/>
      <color theme="1"/>
      <name val="Meiryo UI"/>
      <family val="3"/>
    </font>
    <font>
      <b/>
      <sz val="10"/>
      <color theme="1"/>
      <name val="Meiryo UI"/>
      <family val="3"/>
    </font>
    <font>
      <sz val="10"/>
      <color theme="4"/>
      <name val="Meiryo UI"/>
      <family val="3"/>
    </font>
    <font>
      <sz val="10"/>
      <color rgb="FF000000"/>
      <name val="Meiryo UI"/>
      <family val="3"/>
    </font>
    <font>
      <sz val="10"/>
      <name val="メイリオ"/>
      <family val="2"/>
      <charset val="128"/>
    </font>
    <font>
      <b/>
      <sz val="16"/>
      <color theme="1"/>
      <name val="Meiryo UI"/>
      <family val="3"/>
      <charset val="128"/>
    </font>
    <font>
      <b/>
      <sz val="16"/>
      <name val="Meiryo UI"/>
      <family val="3"/>
      <charset val="128"/>
    </font>
    <font>
      <b/>
      <sz val="16"/>
      <color theme="0"/>
      <name val="Meiryo UI"/>
      <family val="3"/>
      <charset val="128"/>
    </font>
    <font>
      <b/>
      <sz val="14"/>
      <color theme="1"/>
      <name val="Meiryo UI"/>
      <family val="3"/>
      <charset val="128"/>
    </font>
    <font>
      <b/>
      <u/>
      <sz val="10"/>
      <color theme="1"/>
      <name val="Meiryo UI"/>
      <family val="3"/>
      <charset val="128"/>
    </font>
    <font>
      <b/>
      <sz val="10"/>
      <color rgb="FFFF0000"/>
      <name val="Meiryo UI"/>
      <family val="3"/>
      <charset val="128"/>
    </font>
    <font>
      <u/>
      <sz val="10"/>
      <color theme="10"/>
      <name val="メイリオ"/>
      <family val="3"/>
      <charset val="128"/>
    </font>
    <font>
      <sz val="6"/>
      <name val="游ゴシック"/>
      <family val="3"/>
      <charset val="128"/>
      <scheme val="minor"/>
    </font>
    <font>
      <sz val="14"/>
      <color theme="1"/>
      <name val="Meiryo UI"/>
      <family val="3"/>
    </font>
    <font>
      <b/>
      <sz val="20"/>
      <color theme="1"/>
      <name val="Meiryo UI"/>
      <family val="3"/>
    </font>
    <font>
      <u/>
      <sz val="12"/>
      <color theme="1"/>
      <name val="Meiryo UI"/>
      <family val="3"/>
      <charset val="128"/>
    </font>
    <font>
      <b/>
      <sz val="10"/>
      <color theme="0"/>
      <name val="Meiryo UI"/>
      <family val="3"/>
      <charset val="128"/>
    </font>
    <font>
      <b/>
      <sz val="14"/>
      <name val="Meiryo UI"/>
      <family val="3"/>
      <charset val="128"/>
    </font>
    <font>
      <sz val="8"/>
      <name val="Meiryo UI"/>
      <family val="3"/>
      <charset val="128"/>
    </font>
    <font>
      <strike/>
      <sz val="10"/>
      <name val="Meiryo UI"/>
      <family val="3"/>
      <charset val="128"/>
    </font>
    <font>
      <sz val="12"/>
      <name val="Meiryo UI"/>
      <family val="3"/>
      <charset val="128"/>
    </font>
    <font>
      <sz val="12"/>
      <color theme="1"/>
      <name val="Meiryo UI"/>
      <family val="3"/>
      <charset val="128"/>
    </font>
    <font>
      <sz val="10"/>
      <color theme="1"/>
      <name val="メイリオ"/>
      <family val="3"/>
      <charset val="128"/>
    </font>
  </fonts>
  <fills count="1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74">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thin">
        <color indexed="64"/>
      </right>
      <top/>
      <bottom style="hair">
        <color indexed="64"/>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diagonal/>
    </border>
    <border>
      <left/>
      <right style="medium">
        <color indexed="64"/>
      </right>
      <top/>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style="thin">
        <color indexed="64"/>
      </right>
      <top style="hair">
        <color indexed="64"/>
      </top>
      <bottom style="thin">
        <color theme="1"/>
      </bottom>
      <diagonal/>
    </border>
    <border>
      <left style="thin">
        <color indexed="64"/>
      </left>
      <right/>
      <top style="hair">
        <color indexed="64"/>
      </top>
      <bottom style="thin">
        <color theme="1"/>
      </bottom>
      <diagonal/>
    </border>
    <border>
      <left/>
      <right/>
      <top style="hair">
        <color indexed="64"/>
      </top>
      <bottom style="thin">
        <color theme="1"/>
      </bottom>
      <diagonal/>
    </border>
    <border>
      <left/>
      <right style="thin">
        <color indexed="64"/>
      </right>
      <top style="hair">
        <color indexed="64"/>
      </top>
      <bottom style="thin">
        <color theme="1"/>
      </bottom>
      <diagonal/>
    </border>
    <border>
      <left/>
      <right/>
      <top style="hair">
        <color indexed="64"/>
      </top>
      <bottom style="thin">
        <color indexed="64"/>
      </bottom>
      <diagonal/>
    </border>
  </borders>
  <cellStyleXfs count="5">
    <xf numFmtId="0" fontId="0" fillId="0" borderId="0">
      <alignment vertical="center"/>
    </xf>
    <xf numFmtId="0" fontId="9" fillId="0" borderId="0">
      <alignment vertical="center"/>
    </xf>
    <xf numFmtId="0" fontId="11" fillId="0" borderId="0" applyNumberForma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37">
    <xf numFmtId="0" fontId="0" fillId="0" borderId="0" xfId="0">
      <alignment vertical="center"/>
    </xf>
    <xf numFmtId="0" fontId="13" fillId="0" borderId="0" xfId="0" applyFont="1">
      <alignment vertical="center"/>
    </xf>
    <xf numFmtId="0" fontId="0" fillId="4" borderId="0" xfId="0" applyFill="1">
      <alignment vertical="center"/>
    </xf>
    <xf numFmtId="0" fontId="15" fillId="0" borderId="0" xfId="0" applyFont="1">
      <alignment vertical="center"/>
    </xf>
    <xf numFmtId="0" fontId="13" fillId="0" borderId="12" xfId="0" applyFont="1" applyBorder="1">
      <alignment vertical="center"/>
    </xf>
    <xf numFmtId="0" fontId="24" fillId="0" borderId="26" xfId="0" applyFont="1" applyBorder="1" applyAlignment="1">
      <alignment horizontal="center" vertical="center"/>
    </xf>
    <xf numFmtId="0" fontId="15" fillId="0" borderId="22" xfId="0" applyFont="1" applyBorder="1">
      <alignment vertical="center"/>
    </xf>
    <xf numFmtId="0" fontId="13" fillId="0" borderId="29" xfId="0" applyFont="1" applyBorder="1">
      <alignment vertical="center"/>
    </xf>
    <xf numFmtId="0" fontId="13" fillId="0" borderId="22" xfId="0" applyFont="1" applyBorder="1">
      <alignment vertical="center"/>
    </xf>
    <xf numFmtId="0" fontId="15" fillId="0" borderId="29" xfId="0" applyFont="1" applyBorder="1">
      <alignment vertical="center"/>
    </xf>
    <xf numFmtId="0" fontId="13" fillId="0" borderId="23" xfId="0" applyFont="1" applyBorder="1">
      <alignment vertical="center"/>
    </xf>
    <xf numFmtId="0" fontId="15" fillId="0" borderId="12" xfId="0" applyFont="1" applyBorder="1">
      <alignment vertical="center"/>
    </xf>
    <xf numFmtId="0" fontId="13" fillId="0" borderId="12" xfId="0" applyFont="1" applyBorder="1" applyAlignment="1">
      <alignment vertical="center" wrapText="1"/>
    </xf>
    <xf numFmtId="0" fontId="15" fillId="0" borderId="12" xfId="0" applyFont="1" applyBorder="1" applyAlignment="1">
      <alignment vertical="center" wrapText="1"/>
    </xf>
    <xf numFmtId="0" fontId="17" fillId="0" borderId="25" xfId="0" applyFont="1" applyBorder="1">
      <alignment vertical="center"/>
    </xf>
    <xf numFmtId="0" fontId="15" fillId="0" borderId="25" xfId="0" applyFont="1" applyBorder="1">
      <alignment vertical="center"/>
    </xf>
    <xf numFmtId="0" fontId="15" fillId="0" borderId="25" xfId="0" applyFont="1" applyBorder="1" applyAlignment="1">
      <alignment vertical="center" wrapText="1"/>
    </xf>
    <xf numFmtId="0" fontId="17" fillId="0" borderId="25" xfId="0" applyFont="1" applyBorder="1" applyAlignment="1">
      <alignment vertical="center" wrapText="1"/>
    </xf>
    <xf numFmtId="0" fontId="13" fillId="0" borderId="21" xfId="0" applyFont="1" applyBorder="1" applyAlignment="1">
      <alignment vertical="center" wrapText="1"/>
    </xf>
    <xf numFmtId="0" fontId="0" fillId="0" borderId="38" xfId="0" applyBorder="1">
      <alignment vertical="center"/>
    </xf>
    <xf numFmtId="0" fontId="13" fillId="0" borderId="38" xfId="0" applyFont="1" applyBorder="1" applyAlignment="1">
      <alignment vertical="center" wrapText="1"/>
    </xf>
    <xf numFmtId="0" fontId="13" fillId="0" borderId="38" xfId="0" applyFont="1" applyBorder="1">
      <alignment vertical="center"/>
    </xf>
    <xf numFmtId="0" fontId="16" fillId="0" borderId="38" xfId="0" applyFont="1" applyBorder="1">
      <alignment vertical="center"/>
    </xf>
    <xf numFmtId="0" fontId="13" fillId="0" borderId="27" xfId="0" applyFont="1" applyBorder="1">
      <alignment vertical="center"/>
    </xf>
    <xf numFmtId="0" fontId="13" fillId="0" borderId="17" xfId="0" applyFont="1" applyBorder="1">
      <alignment vertical="center"/>
    </xf>
    <xf numFmtId="0" fontId="13" fillId="0" borderId="46" xfId="0" applyFont="1" applyBorder="1">
      <alignment vertical="center"/>
    </xf>
    <xf numFmtId="0" fontId="27" fillId="0" borderId="0" xfId="2" applyFont="1" applyBorder="1">
      <alignment vertical="center"/>
    </xf>
    <xf numFmtId="0" fontId="13" fillId="0" borderId="47" xfId="0" applyFont="1" applyBorder="1">
      <alignment vertical="center"/>
    </xf>
    <xf numFmtId="0" fontId="3" fillId="0" borderId="0" xfId="3" applyFont="1" applyAlignment="1">
      <alignment vertical="center"/>
    </xf>
    <xf numFmtId="0" fontId="3" fillId="4" borderId="0" xfId="3" applyFont="1" applyFill="1" applyAlignment="1">
      <alignment vertical="center"/>
    </xf>
    <xf numFmtId="0" fontId="3" fillId="4" borderId="50" xfId="3" applyFont="1" applyFill="1" applyBorder="1" applyAlignment="1">
      <alignment vertical="center"/>
    </xf>
    <xf numFmtId="0" fontId="32" fillId="7" borderId="0" xfId="3" applyFont="1" applyFill="1" applyAlignment="1">
      <alignment vertical="center"/>
    </xf>
    <xf numFmtId="0" fontId="3" fillId="7" borderId="0" xfId="3" applyFont="1" applyFill="1" applyAlignment="1">
      <alignment vertical="center"/>
    </xf>
    <xf numFmtId="0" fontId="3" fillId="0" borderId="54" xfId="3" applyFont="1" applyBorder="1" applyAlignment="1">
      <alignment horizontal="center" vertical="center"/>
    </xf>
    <xf numFmtId="0" fontId="3" fillId="0" borderId="48" xfId="3" applyFont="1" applyBorder="1" applyAlignment="1">
      <alignment horizontal="center" vertical="center"/>
    </xf>
    <xf numFmtId="56" fontId="3" fillId="0" borderId="48" xfId="3" applyNumberFormat="1" applyFont="1" applyBorder="1" applyAlignment="1">
      <alignment horizontal="center" vertical="center"/>
    </xf>
    <xf numFmtId="0" fontId="32" fillId="8" borderId="0" xfId="3" applyFont="1" applyFill="1" applyAlignment="1">
      <alignment vertical="center"/>
    </xf>
    <xf numFmtId="0" fontId="3" fillId="8" borderId="0" xfId="3" applyFont="1" applyFill="1" applyAlignment="1">
      <alignment vertical="center"/>
    </xf>
    <xf numFmtId="0" fontId="32" fillId="9" borderId="0" xfId="3" applyFont="1" applyFill="1" applyAlignment="1">
      <alignment vertical="center"/>
    </xf>
    <xf numFmtId="0" fontId="3" fillId="9" borderId="0" xfId="3" applyFont="1" applyFill="1" applyAlignment="1">
      <alignment vertical="center"/>
    </xf>
    <xf numFmtId="0" fontId="32" fillId="10" borderId="0" xfId="3" applyFont="1" applyFill="1" applyAlignment="1">
      <alignment vertical="center"/>
    </xf>
    <xf numFmtId="0" fontId="3" fillId="10" borderId="0" xfId="3" applyFont="1" applyFill="1" applyAlignment="1">
      <alignment vertical="center"/>
    </xf>
    <xf numFmtId="0" fontId="33" fillId="4" borderId="0" xfId="3" applyFont="1" applyFill="1" applyAlignment="1">
      <alignment vertical="center"/>
    </xf>
    <xf numFmtId="0" fontId="3" fillId="11" borderId="1" xfId="3" applyFont="1" applyFill="1" applyBorder="1" applyAlignment="1">
      <alignment vertical="center"/>
    </xf>
    <xf numFmtId="0" fontId="3" fillId="11" borderId="41" xfId="3" applyFont="1" applyFill="1" applyBorder="1" applyAlignment="1">
      <alignment vertical="center"/>
    </xf>
    <xf numFmtId="0" fontId="3" fillId="4" borderId="44" xfId="3" applyFont="1" applyFill="1" applyBorder="1" applyAlignment="1">
      <alignment vertical="center"/>
    </xf>
    <xf numFmtId="0" fontId="3" fillId="5" borderId="12"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21" fillId="0" borderId="0" xfId="0" applyFont="1">
      <alignment vertical="center"/>
    </xf>
    <xf numFmtId="49" fontId="5" fillId="2" borderId="12" xfId="0" applyNumberFormat="1" applyFont="1" applyFill="1" applyBorder="1" applyAlignment="1">
      <alignment horizontal="center" vertical="center"/>
    </xf>
    <xf numFmtId="0" fontId="3" fillId="0" borderId="10" xfId="0" applyFont="1" applyBorder="1" applyAlignment="1">
      <alignment horizontal="center" vertical="center" wrapText="1"/>
    </xf>
    <xf numFmtId="0" fontId="3" fillId="0" borderId="30" xfId="0" applyFont="1" applyBorder="1" applyAlignment="1">
      <alignment vertical="center" wrapText="1"/>
    </xf>
    <xf numFmtId="0" fontId="3" fillId="0" borderId="1" xfId="0" applyFont="1" applyBorder="1" applyAlignment="1">
      <alignment horizontal="center" vertical="center" wrapText="1"/>
    </xf>
    <xf numFmtId="0" fontId="3" fillId="0" borderId="31" xfId="0" applyFont="1" applyBorder="1" applyAlignment="1">
      <alignment vertical="center" wrapText="1"/>
    </xf>
    <xf numFmtId="0" fontId="3" fillId="0" borderId="5" xfId="0" applyFont="1" applyBorder="1" applyAlignment="1">
      <alignment horizontal="center" vertical="center" wrapText="1"/>
    </xf>
    <xf numFmtId="0" fontId="12" fillId="4" borderId="33" xfId="0" applyFont="1" applyFill="1" applyBorder="1">
      <alignment vertical="center"/>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vertical="center" wrapText="1"/>
    </xf>
    <xf numFmtId="0" fontId="10" fillId="0" borderId="2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0" fillId="0" borderId="0" xfId="0" applyFont="1">
      <alignment vertical="center"/>
    </xf>
    <xf numFmtId="49" fontId="34" fillId="12" borderId="12" xfId="0" applyNumberFormat="1" applyFont="1" applyFill="1" applyBorder="1" applyAlignment="1">
      <alignment horizontal="center" vertical="center" wrapText="1"/>
    </xf>
    <xf numFmtId="0" fontId="13" fillId="13" borderId="29" xfId="0" applyFont="1" applyFill="1" applyBorder="1">
      <alignment vertical="center"/>
    </xf>
    <xf numFmtId="0" fontId="13" fillId="13" borderId="26" xfId="0" applyFont="1" applyFill="1" applyBorder="1">
      <alignment vertical="center"/>
    </xf>
    <xf numFmtId="0" fontId="3" fillId="0" borderId="52" xfId="0" applyFont="1" applyBorder="1" applyAlignment="1">
      <alignment vertical="center" wrapText="1"/>
    </xf>
    <xf numFmtId="0" fontId="10" fillId="0" borderId="12" xfId="0" applyFont="1" applyBorder="1" applyAlignment="1">
      <alignment horizontal="center" vertical="center" wrapText="1"/>
    </xf>
    <xf numFmtId="0" fontId="13" fillId="13" borderId="27" xfId="0" applyFont="1" applyFill="1" applyBorder="1">
      <alignment vertical="center"/>
    </xf>
    <xf numFmtId="0" fontId="3" fillId="12" borderId="6"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3" fillId="12" borderId="12" xfId="0" applyFont="1" applyFill="1" applyBorder="1" applyAlignment="1" applyProtection="1">
      <alignment horizontal="center" vertical="center" wrapText="1"/>
      <protection locked="0"/>
    </xf>
    <xf numFmtId="0" fontId="10" fillId="12" borderId="12" xfId="0" applyFont="1" applyFill="1" applyBorder="1" applyAlignment="1" applyProtection="1">
      <alignment horizontal="center" vertical="center" wrapText="1"/>
      <protection locked="0"/>
    </xf>
    <xf numFmtId="0" fontId="3" fillId="0" borderId="12" xfId="0" applyFont="1" applyBorder="1" applyAlignment="1">
      <alignment horizontal="center" vertical="center" wrapText="1"/>
    </xf>
    <xf numFmtId="49" fontId="10" fillId="0" borderId="0" xfId="0" applyNumberFormat="1" applyFont="1" applyAlignment="1">
      <alignment horizontal="left" vertical="center"/>
    </xf>
    <xf numFmtId="49" fontId="5" fillId="2" borderId="25" xfId="0"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5" xfId="0" applyBorder="1">
      <alignment vertical="center"/>
    </xf>
    <xf numFmtId="0" fontId="3" fillId="5" borderId="25" xfId="0" applyFont="1" applyFill="1" applyBorder="1" applyAlignment="1" applyProtection="1">
      <alignment horizontal="center" vertical="center" wrapText="1"/>
      <protection locked="0"/>
    </xf>
    <xf numFmtId="0" fontId="16" fillId="0" borderId="0" xfId="0" applyFont="1">
      <alignment vertical="center"/>
    </xf>
    <xf numFmtId="0" fontId="10" fillId="0" borderId="32" xfId="0" applyFont="1" applyBorder="1" applyAlignment="1">
      <alignment vertical="center" wrapText="1"/>
    </xf>
    <xf numFmtId="0" fontId="18" fillId="0" borderId="33" xfId="0" applyFont="1" applyBorder="1" applyAlignment="1">
      <alignment vertical="center" wrapText="1"/>
    </xf>
    <xf numFmtId="0" fontId="3" fillId="0" borderId="30" xfId="0" applyFont="1" applyBorder="1">
      <alignment vertical="center"/>
    </xf>
    <xf numFmtId="0" fontId="12" fillId="0" borderId="33" xfId="0" applyFont="1" applyBorder="1">
      <alignment vertical="center"/>
    </xf>
    <xf numFmtId="0" fontId="10" fillId="0" borderId="2" xfId="0" applyFont="1" applyBorder="1" applyAlignment="1">
      <alignment horizontal="center" vertical="center" wrapText="1"/>
    </xf>
    <xf numFmtId="0" fontId="3" fillId="5" borderId="25"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43" xfId="3" applyFont="1" applyFill="1" applyBorder="1" applyAlignment="1">
      <alignment vertical="center"/>
    </xf>
    <xf numFmtId="0" fontId="3" fillId="5" borderId="57" xfId="3" applyFont="1" applyFill="1" applyBorder="1" applyAlignment="1">
      <alignment vertical="center"/>
    </xf>
    <xf numFmtId="0" fontId="3" fillId="11" borderId="3" xfId="3" applyFont="1" applyFill="1" applyBorder="1" applyAlignment="1">
      <alignment vertical="center"/>
    </xf>
    <xf numFmtId="0" fontId="3" fillId="11" borderId="55" xfId="3" applyFont="1" applyFill="1" applyBorder="1" applyAlignment="1">
      <alignment vertical="center"/>
    </xf>
    <xf numFmtId="0" fontId="14" fillId="0" borderId="0" xfId="2" applyFont="1" applyProtection="1">
      <alignment vertical="center"/>
    </xf>
    <xf numFmtId="0" fontId="3" fillId="5" borderId="2" xfId="0" applyFont="1" applyFill="1" applyBorder="1" applyAlignment="1" applyProtection="1">
      <alignment horizontal="center" vertical="center" wrapText="1"/>
      <protection locked="0"/>
    </xf>
    <xf numFmtId="0" fontId="12" fillId="0" borderId="23" xfId="0" applyFont="1" applyBorder="1" applyAlignment="1">
      <alignment vertical="center" wrapText="1"/>
    </xf>
    <xf numFmtId="0" fontId="12" fillId="0" borderId="33" xfId="0" applyFont="1" applyBorder="1" applyAlignment="1">
      <alignment vertical="center" wrapText="1"/>
    </xf>
    <xf numFmtId="0" fontId="13" fillId="0" borderId="15" xfId="0" applyFont="1" applyBorder="1">
      <alignment vertical="center"/>
    </xf>
    <xf numFmtId="0" fontId="10" fillId="0" borderId="29" xfId="0" applyFont="1" applyBorder="1" applyAlignment="1">
      <alignment vertical="center" wrapText="1"/>
    </xf>
    <xf numFmtId="0" fontId="3" fillId="4" borderId="32" xfId="0" applyFont="1" applyFill="1" applyBorder="1" applyAlignment="1">
      <alignment vertical="center" wrapText="1"/>
    </xf>
    <xf numFmtId="0" fontId="12" fillId="4" borderId="27" xfId="0" applyFont="1" applyFill="1" applyBorder="1" applyAlignment="1">
      <alignment vertical="center" wrapText="1"/>
    </xf>
    <xf numFmtId="0" fontId="12" fillId="4" borderId="33" xfId="0" applyFont="1" applyFill="1" applyBorder="1" applyAlignment="1">
      <alignment vertical="center" wrapText="1"/>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4" borderId="52" xfId="0" applyFont="1" applyFill="1" applyBorder="1" applyAlignment="1">
      <alignment vertical="center" wrapText="1"/>
    </xf>
    <xf numFmtId="0" fontId="12" fillId="0" borderId="34" xfId="0" applyFont="1" applyBorder="1" applyAlignment="1">
      <alignment vertical="center" wrapText="1"/>
    </xf>
    <xf numFmtId="0" fontId="12" fillId="4" borderId="34" xfId="0" applyFont="1" applyFill="1" applyBorder="1" applyAlignment="1">
      <alignment vertical="center" wrapText="1"/>
    </xf>
    <xf numFmtId="0" fontId="3" fillId="0" borderId="8" xfId="3" applyFont="1" applyBorder="1" applyAlignment="1">
      <alignment vertical="center"/>
    </xf>
    <xf numFmtId="0" fontId="15" fillId="0" borderId="12" xfId="0" applyFont="1" applyBorder="1" applyAlignment="1">
      <alignment horizontal="center" vertical="center"/>
    </xf>
    <xf numFmtId="0" fontId="3" fillId="4" borderId="4" xfId="0" applyFont="1" applyFill="1" applyBorder="1" applyAlignment="1">
      <alignment horizontal="left" vertical="center" wrapText="1"/>
    </xf>
    <xf numFmtId="0" fontId="31" fillId="0" borderId="0" xfId="0" applyFont="1">
      <alignment vertical="center"/>
    </xf>
    <xf numFmtId="0" fontId="15" fillId="2" borderId="12" xfId="0" applyFont="1" applyFill="1" applyBorder="1" applyAlignment="1">
      <alignment horizontal="center" vertical="center"/>
    </xf>
    <xf numFmtId="0" fontId="8" fillId="2" borderId="12" xfId="0" applyFont="1" applyFill="1" applyBorder="1" applyAlignment="1">
      <alignment horizontal="left" vertical="center" wrapText="1"/>
    </xf>
    <xf numFmtId="0" fontId="17" fillId="0" borderId="8" xfId="0" applyFont="1" applyBorder="1" applyAlignment="1">
      <alignment vertical="center" wrapText="1"/>
    </xf>
    <xf numFmtId="0" fontId="18" fillId="0" borderId="0" xfId="0" applyFont="1" applyAlignment="1">
      <alignment vertical="center" wrapText="1"/>
    </xf>
    <xf numFmtId="0" fontId="5" fillId="3" borderId="12" xfId="0" applyFont="1" applyFill="1" applyBorder="1" applyAlignment="1">
      <alignment vertical="center" wrapText="1"/>
    </xf>
    <xf numFmtId="0" fontId="5" fillId="2" borderId="1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3" fillId="0" borderId="0" xfId="0" applyFont="1" applyAlignment="1">
      <alignment vertical="center" wrapText="1"/>
    </xf>
    <xf numFmtId="0" fontId="3" fillId="0" borderId="12" xfId="0" applyFont="1" applyBorder="1" applyAlignment="1" applyProtection="1">
      <alignment vertical="center" wrapText="1"/>
      <protection locked="0"/>
    </xf>
    <xf numFmtId="0" fontId="3" fillId="3" borderId="12" xfId="0" applyFont="1" applyFill="1" applyBorder="1" applyAlignment="1" applyProtection="1">
      <alignment vertical="center" wrapText="1"/>
      <protection locked="0"/>
    </xf>
    <xf numFmtId="0" fontId="3" fillId="4" borderId="12" xfId="0" applyFont="1" applyFill="1" applyBorder="1" applyAlignment="1" applyProtection="1">
      <alignment horizontal="left" vertical="center" wrapText="1"/>
      <protection locked="0"/>
    </xf>
    <xf numFmtId="49" fontId="3" fillId="4" borderId="0" xfId="0" applyNumberFormat="1" applyFont="1" applyFill="1" applyAlignment="1">
      <alignment horizontal="center" vertical="center"/>
    </xf>
    <xf numFmtId="49" fontId="5" fillId="4" borderId="0" xfId="0" applyNumberFormat="1" applyFont="1" applyFill="1" applyAlignment="1">
      <alignment horizontal="center" vertical="center"/>
    </xf>
    <xf numFmtId="0" fontId="21" fillId="4" borderId="0" xfId="0" applyFont="1" applyFill="1">
      <alignment vertical="center"/>
    </xf>
    <xf numFmtId="0" fontId="10" fillId="3" borderId="61"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3" fillId="5" borderId="12" xfId="0" applyFont="1" applyFill="1" applyBorder="1" applyAlignment="1" applyProtection="1">
      <alignment horizontal="center" vertical="center"/>
      <protection locked="0"/>
    </xf>
    <xf numFmtId="0" fontId="13" fillId="5" borderId="21" xfId="0" applyFont="1" applyFill="1" applyBorder="1" applyProtection="1">
      <alignment vertical="center"/>
      <protection locked="0"/>
    </xf>
    <xf numFmtId="0" fontId="13" fillId="4" borderId="0" xfId="0" applyFont="1" applyFill="1" applyAlignment="1" applyProtection="1">
      <alignment horizontal="center" vertical="center"/>
      <protection locked="0"/>
    </xf>
    <xf numFmtId="0" fontId="13" fillId="4" borderId="0" xfId="0" applyFont="1" applyFill="1">
      <alignment vertical="center"/>
    </xf>
    <xf numFmtId="0" fontId="13" fillId="4" borderId="53" xfId="0" applyFont="1" applyFill="1" applyBorder="1" applyAlignment="1">
      <alignment horizontal="center" vertical="center"/>
    </xf>
    <xf numFmtId="0" fontId="13" fillId="4" borderId="13" xfId="0" applyFont="1" applyFill="1" applyBorder="1">
      <alignment vertical="center"/>
    </xf>
    <xf numFmtId="0" fontId="13" fillId="4" borderId="16" xfId="0" applyFont="1" applyFill="1" applyBorder="1">
      <alignment vertical="center"/>
    </xf>
    <xf numFmtId="0" fontId="13" fillId="4" borderId="35" xfId="0" applyFont="1" applyFill="1" applyBorder="1">
      <alignment vertical="center"/>
    </xf>
    <xf numFmtId="0" fontId="13" fillId="4" borderId="19" xfId="0" applyFont="1" applyFill="1" applyBorder="1" applyAlignment="1">
      <alignment horizontal="center" vertical="center"/>
    </xf>
    <xf numFmtId="0" fontId="13" fillId="4" borderId="51" xfId="0" applyFont="1" applyFill="1" applyBorder="1" applyAlignment="1">
      <alignment horizontal="center" vertical="center"/>
    </xf>
    <xf numFmtId="0" fontId="13" fillId="4" borderId="8" xfId="0" applyFont="1" applyFill="1" applyBorder="1">
      <alignment vertical="center"/>
    </xf>
    <xf numFmtId="0" fontId="13" fillId="4" borderId="41" xfId="0" applyFont="1" applyFill="1" applyBorder="1">
      <alignment vertical="center"/>
    </xf>
    <xf numFmtId="0" fontId="13" fillId="4" borderId="32"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9" xfId="0" applyFont="1" applyFill="1" applyBorder="1" applyAlignment="1">
      <alignment horizontal="center" vertical="center"/>
    </xf>
    <xf numFmtId="49" fontId="13" fillId="4" borderId="36" xfId="0" applyNumberFormat="1" applyFont="1" applyFill="1" applyBorder="1" applyAlignment="1">
      <alignment horizontal="center" vertical="center"/>
    </xf>
    <xf numFmtId="0" fontId="13" fillId="4" borderId="18" xfId="0" applyFont="1" applyFill="1" applyBorder="1" applyAlignment="1">
      <alignment horizontal="center" vertical="center"/>
    </xf>
    <xf numFmtId="0" fontId="13" fillId="4" borderId="66" xfId="0" applyFont="1" applyFill="1" applyBorder="1" applyAlignment="1">
      <alignment horizontal="center" vertical="center"/>
    </xf>
    <xf numFmtId="0" fontId="13" fillId="4" borderId="1" xfId="0" applyFont="1" applyFill="1" applyBorder="1" applyAlignment="1">
      <alignment horizontal="center" vertical="center"/>
    </xf>
    <xf numFmtId="49" fontId="13" fillId="4" borderId="66" xfId="0" applyNumberFormat="1" applyFont="1" applyFill="1" applyBorder="1" applyAlignment="1">
      <alignment horizontal="center" vertical="center"/>
    </xf>
    <xf numFmtId="0" fontId="13" fillId="4" borderId="20" xfId="0" applyFont="1" applyFill="1" applyBorder="1" applyAlignment="1">
      <alignment horizontal="center" vertical="center"/>
    </xf>
    <xf numFmtId="0" fontId="13" fillId="4" borderId="5" xfId="0" applyFont="1" applyFill="1" applyBorder="1">
      <alignment vertical="center"/>
    </xf>
    <xf numFmtId="0" fontId="13" fillId="4" borderId="55" xfId="0" applyFont="1" applyFill="1" applyBorder="1">
      <alignment vertical="center"/>
    </xf>
    <xf numFmtId="0" fontId="13" fillId="4" borderId="33"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0" xfId="0" applyFont="1" applyFill="1" applyAlignment="1">
      <alignment horizontal="center" vertical="center"/>
    </xf>
    <xf numFmtId="49" fontId="13" fillId="4" borderId="33" xfId="0" applyNumberFormat="1" applyFont="1" applyFill="1" applyBorder="1" applyAlignment="1">
      <alignment horizontal="center" vertical="center"/>
    </xf>
    <xf numFmtId="0" fontId="13" fillId="4" borderId="52" xfId="0" applyFont="1" applyFill="1" applyBorder="1" applyAlignment="1">
      <alignment horizontal="center" vertical="center"/>
    </xf>
    <xf numFmtId="0" fontId="13" fillId="4" borderId="25" xfId="0" applyFont="1" applyFill="1" applyBorder="1">
      <alignment vertical="center"/>
    </xf>
    <xf numFmtId="0" fontId="13" fillId="4" borderId="58" xfId="0" applyFont="1" applyFill="1" applyBorder="1">
      <alignment vertical="center"/>
    </xf>
    <xf numFmtId="0" fontId="13" fillId="4" borderId="30"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50" xfId="0" applyFont="1" applyFill="1" applyBorder="1" applyAlignment="1">
      <alignment horizontal="center" vertical="center"/>
    </xf>
    <xf numFmtId="0" fontId="13" fillId="4" borderId="6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67" xfId="0" applyFont="1" applyFill="1" applyBorder="1" applyAlignment="1">
      <alignment horizontal="center" vertical="center"/>
    </xf>
    <xf numFmtId="0" fontId="3" fillId="0" borderId="32" xfId="0" applyFont="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4" borderId="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49" fontId="22" fillId="4" borderId="0" xfId="0" applyNumberFormat="1" applyFont="1" applyFill="1" applyAlignment="1">
      <alignment horizontal="left" vertical="center"/>
    </xf>
    <xf numFmtId="49" fontId="36" fillId="4" borderId="0" xfId="0" applyNumberFormat="1" applyFont="1" applyFill="1" applyAlignment="1">
      <alignment horizontal="left" vertical="center"/>
    </xf>
    <xf numFmtId="0" fontId="37" fillId="4" borderId="0" xfId="0" applyFont="1" applyFill="1">
      <alignment vertical="center"/>
    </xf>
    <xf numFmtId="0" fontId="5" fillId="0" borderId="12" xfId="0" applyFont="1" applyBorder="1" applyAlignment="1">
      <alignment vertical="center" wrapText="1"/>
    </xf>
    <xf numFmtId="0" fontId="3" fillId="0" borderId="12"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wrapText="1"/>
    </xf>
    <xf numFmtId="0" fontId="5" fillId="0" borderId="0" xfId="0" applyFont="1">
      <alignment vertical="center"/>
    </xf>
    <xf numFmtId="0" fontId="0" fillId="4" borderId="0" xfId="0" applyFill="1" applyProtection="1">
      <alignment vertical="center"/>
      <protection hidden="1"/>
    </xf>
    <xf numFmtId="0" fontId="0" fillId="3" borderId="35" xfId="0" applyFill="1" applyBorder="1" applyProtection="1">
      <alignment vertical="center"/>
      <protection hidden="1"/>
    </xf>
    <xf numFmtId="0" fontId="0" fillId="3" borderId="37" xfId="0" applyFill="1" applyBorder="1" applyProtection="1">
      <alignment vertical="center"/>
      <protection hidden="1"/>
    </xf>
    <xf numFmtId="0" fontId="0" fillId="3" borderId="34" xfId="0" applyFill="1" applyBorder="1" applyProtection="1">
      <alignment vertical="center"/>
      <protection hidden="1"/>
    </xf>
    <xf numFmtId="0" fontId="0" fillId="4" borderId="12" xfId="0" applyFill="1" applyBorder="1" applyProtection="1">
      <alignment vertical="center"/>
      <protection hidden="1"/>
    </xf>
    <xf numFmtId="0" fontId="38" fillId="0" borderId="0" xfId="0" applyFont="1">
      <alignment vertical="center"/>
    </xf>
    <xf numFmtId="0" fontId="10" fillId="0" borderId="62" xfId="0" applyFont="1" applyBorder="1" applyAlignment="1">
      <alignment vertical="center" wrapText="1"/>
    </xf>
    <xf numFmtId="0" fontId="3" fillId="4" borderId="62" xfId="0" applyFont="1" applyFill="1" applyBorder="1" applyAlignment="1">
      <alignment horizontal="left" vertical="center" wrapText="1"/>
    </xf>
    <xf numFmtId="0" fontId="3" fillId="4" borderId="5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0" borderId="62" xfId="0" applyFont="1" applyBorder="1" applyAlignment="1">
      <alignment horizontal="left" vertical="center" wrapText="1"/>
    </xf>
    <xf numFmtId="0" fontId="3" fillId="0" borderId="68" xfId="0" applyFont="1" applyBorder="1" applyAlignment="1">
      <alignment horizontal="left" vertical="center" wrapText="1"/>
    </xf>
    <xf numFmtId="0" fontId="3" fillId="4" borderId="68" xfId="0" applyFont="1" applyFill="1" applyBorder="1" applyAlignment="1">
      <alignment horizontal="left" vertical="center" wrapText="1"/>
    </xf>
    <xf numFmtId="0" fontId="3" fillId="5" borderId="3" xfId="0" applyFont="1" applyFill="1" applyBorder="1" applyAlignment="1" applyProtection="1">
      <alignment horizontal="center" vertical="center" wrapText="1"/>
      <protection locked="0"/>
    </xf>
    <xf numFmtId="0" fontId="10" fillId="0" borderId="51" xfId="0" applyFont="1" applyBorder="1" applyAlignment="1" applyProtection="1">
      <alignment vertical="center" wrapText="1"/>
      <protection locked="0"/>
    </xf>
    <xf numFmtId="0" fontId="13" fillId="4" borderId="59" xfId="0" applyFont="1" applyFill="1" applyBorder="1" applyAlignment="1">
      <alignment horizontal="center" vertical="center"/>
    </xf>
    <xf numFmtId="56" fontId="0" fillId="0" borderId="0" xfId="0" quotePrefix="1" applyNumberFormat="1">
      <alignment vertical="center"/>
    </xf>
    <xf numFmtId="0" fontId="0" fillId="0" borderId="0" xfId="0" quotePrefix="1">
      <alignment vertical="center"/>
    </xf>
    <xf numFmtId="0" fontId="3" fillId="4" borderId="9" xfId="3" applyFont="1" applyFill="1" applyBorder="1" applyAlignment="1">
      <alignment vertical="center"/>
    </xf>
    <xf numFmtId="0" fontId="3" fillId="4" borderId="16" xfId="3" applyFont="1" applyFill="1" applyBorder="1" applyAlignment="1">
      <alignment vertical="center"/>
    </xf>
    <xf numFmtId="0" fontId="3" fillId="4" borderId="35" xfId="3" applyFont="1" applyFill="1" applyBorder="1" applyAlignment="1">
      <alignment vertical="center"/>
    </xf>
    <xf numFmtId="0" fontId="3" fillId="4" borderId="37" xfId="3" applyFont="1" applyFill="1" applyBorder="1" applyAlignment="1">
      <alignment vertical="center"/>
    </xf>
    <xf numFmtId="0" fontId="3" fillId="4" borderId="59" xfId="3" applyFont="1" applyFill="1" applyBorder="1" applyAlignment="1">
      <alignment vertical="center"/>
    </xf>
    <xf numFmtId="0" fontId="3" fillId="4" borderId="66" xfId="3" applyFont="1" applyFill="1" applyBorder="1" applyAlignment="1">
      <alignment vertical="center"/>
    </xf>
    <xf numFmtId="0" fontId="3" fillId="4" borderId="69" xfId="3" applyFont="1" applyFill="1" applyBorder="1" applyAlignment="1">
      <alignment vertical="center"/>
    </xf>
    <xf numFmtId="0" fontId="3" fillId="4" borderId="70" xfId="3" applyFont="1" applyFill="1" applyBorder="1" applyAlignment="1">
      <alignment vertical="center"/>
    </xf>
    <xf numFmtId="0" fontId="3" fillId="4" borderId="71" xfId="3" applyFont="1" applyFill="1" applyBorder="1" applyAlignment="1">
      <alignment vertical="center"/>
    </xf>
    <xf numFmtId="0" fontId="3" fillId="4" borderId="72" xfId="3" applyFont="1" applyFill="1" applyBorder="1" applyAlignment="1">
      <alignment vertical="center"/>
    </xf>
    <xf numFmtId="0" fontId="13" fillId="4" borderId="7" xfId="0" applyFont="1" applyFill="1" applyBorder="1">
      <alignment vertical="center"/>
    </xf>
    <xf numFmtId="0" fontId="10" fillId="0" borderId="0" xfId="0" applyFont="1">
      <alignment vertical="center"/>
    </xf>
    <xf numFmtId="49" fontId="10" fillId="0" borderId="22" xfId="0" applyNumberFormat="1" applyFont="1" applyBorder="1" applyAlignment="1">
      <alignment horizontal="center" vertical="center" wrapText="1"/>
    </xf>
    <xf numFmtId="49" fontId="8" fillId="2" borderId="12" xfId="0" applyNumberFormat="1" applyFont="1" applyFill="1" applyBorder="1" applyAlignment="1">
      <alignment horizontal="center" vertical="center" wrapText="1"/>
    </xf>
    <xf numFmtId="0" fontId="10" fillId="0" borderId="62" xfId="0" applyFont="1" applyBorder="1" applyAlignment="1">
      <alignment horizontal="left" vertical="center" wrapText="1"/>
    </xf>
    <xf numFmtId="0" fontId="3" fillId="12" borderId="12" xfId="0" applyFont="1" applyFill="1" applyBorder="1" applyAlignment="1">
      <alignment horizontal="center" vertical="center" wrapText="1"/>
    </xf>
    <xf numFmtId="0" fontId="12" fillId="0" borderId="0" xfId="0" applyFont="1" applyAlignment="1">
      <alignment horizontal="left" vertical="center" wrapText="1" readingOrder="1"/>
    </xf>
    <xf numFmtId="0" fontId="7" fillId="0" borderId="0" xfId="0" applyFont="1" applyAlignment="1">
      <alignment horizontal="left" vertical="center" wrapText="1" readingOrder="1"/>
    </xf>
    <xf numFmtId="0" fontId="3" fillId="4" borderId="1" xfId="0" applyFont="1" applyFill="1" applyBorder="1" applyAlignment="1">
      <alignment horizontal="center" vertical="center"/>
    </xf>
    <xf numFmtId="0" fontId="3" fillId="4" borderId="62" xfId="0" applyFont="1" applyFill="1" applyBorder="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8"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3" xfId="0" applyFont="1" applyFill="1" applyBorder="1" applyAlignment="1">
      <alignment horizontal="left" vertical="center" wrapText="1"/>
    </xf>
    <xf numFmtId="0" fontId="13" fillId="13" borderId="12" xfId="0" applyFont="1" applyFill="1" applyBorder="1">
      <alignment vertical="center"/>
    </xf>
    <xf numFmtId="0" fontId="3" fillId="0" borderId="1" xfId="0" applyFont="1" applyBorder="1" applyAlignment="1">
      <alignment horizontal="center" vertical="center"/>
    </xf>
    <xf numFmtId="0" fontId="3" fillId="0" borderId="6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1" xfId="0" applyFont="1" applyBorder="1" applyAlignment="1">
      <alignment horizontal="center" vertical="center"/>
    </xf>
    <xf numFmtId="0" fontId="10" fillId="0" borderId="62" xfId="0" applyFont="1" applyBorder="1" applyAlignment="1">
      <alignment horizontal="left" vertical="center"/>
    </xf>
    <xf numFmtId="0" fontId="10" fillId="0" borderId="2" xfId="0" applyFont="1" applyBorder="1" applyAlignment="1">
      <alignment horizontal="center" vertical="center"/>
    </xf>
    <xf numFmtId="0" fontId="18" fillId="0" borderId="27" xfId="0" applyFont="1" applyBorder="1">
      <alignment vertical="center"/>
    </xf>
    <xf numFmtId="0" fontId="10" fillId="4" borderId="2" xfId="0" applyFont="1" applyFill="1" applyBorder="1" applyAlignment="1">
      <alignment horizontal="center" vertical="center" wrapText="1"/>
    </xf>
    <xf numFmtId="0" fontId="18" fillId="4" borderId="33" xfId="0" applyFont="1" applyFill="1" applyBorder="1" applyAlignment="1">
      <alignment horizontal="left" vertical="center" wrapText="1"/>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18" fillId="0" borderId="27" xfId="0" applyFont="1" applyBorder="1" applyAlignment="1">
      <alignment vertical="center" wrapText="1"/>
    </xf>
    <xf numFmtId="0" fontId="18" fillId="0" borderId="33" xfId="0" applyFont="1" applyBorder="1">
      <alignment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68" xfId="0" applyFont="1" applyBorder="1" applyAlignment="1">
      <alignment horizontal="left" vertical="center"/>
    </xf>
    <xf numFmtId="0" fontId="18" fillId="0" borderId="23" xfId="0" applyFont="1" applyBorder="1">
      <alignment vertical="center"/>
    </xf>
    <xf numFmtId="0" fontId="10" fillId="0" borderId="11"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left" vertical="center"/>
    </xf>
    <xf numFmtId="49" fontId="22" fillId="0" borderId="0" xfId="0" applyNumberFormat="1" applyFont="1" applyAlignment="1">
      <alignment horizontal="left" vertical="center"/>
    </xf>
    <xf numFmtId="49" fontId="5" fillId="2" borderId="12" xfId="0" applyNumberFormat="1" applyFont="1" applyFill="1" applyBorder="1" applyAlignment="1">
      <alignment horizontal="center" vertical="center" wrapText="1"/>
    </xf>
    <xf numFmtId="0" fontId="10" fillId="0" borderId="30" xfId="0" applyFont="1" applyBorder="1" applyAlignment="1">
      <alignment vertical="center" wrapText="1"/>
    </xf>
    <xf numFmtId="0" fontId="10" fillId="4" borderId="12"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3" fillId="0" borderId="43" xfId="0" applyFont="1" applyBorder="1" applyAlignment="1">
      <alignment horizontal="center" vertical="center" wrapText="1"/>
    </xf>
    <xf numFmtId="0" fontId="12" fillId="0" borderId="27" xfId="0" applyFont="1" applyBorder="1" applyAlignment="1">
      <alignment vertical="center" wrapText="1"/>
    </xf>
    <xf numFmtId="49" fontId="3" fillId="0" borderId="23" xfId="0" applyNumberFormat="1" applyFont="1" applyBorder="1" applyAlignment="1">
      <alignment vertical="center" wrapText="1"/>
    </xf>
    <xf numFmtId="0" fontId="3" fillId="0" borderId="54" xfId="0" applyFont="1" applyBorder="1" applyAlignment="1">
      <alignment horizontal="center" vertical="center" wrapText="1"/>
    </xf>
    <xf numFmtId="0" fontId="3" fillId="0" borderId="49" xfId="0" applyFont="1" applyBorder="1" applyAlignment="1">
      <alignment vertical="center" wrapText="1"/>
    </xf>
    <xf numFmtId="0" fontId="13"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7" fillId="3" borderId="14" xfId="0" applyFont="1" applyFill="1" applyBorder="1" applyAlignment="1" applyProtection="1">
      <alignment horizontal="left" vertical="center" wrapText="1" readingOrder="1"/>
      <protection locked="0"/>
    </xf>
    <xf numFmtId="0" fontId="7" fillId="3" borderId="20" xfId="0" applyFont="1" applyFill="1" applyBorder="1" applyAlignment="1" applyProtection="1">
      <alignment horizontal="left" vertical="center" wrapText="1" readingOrder="1"/>
      <protection locked="0"/>
    </xf>
    <xf numFmtId="0" fontId="7" fillId="3" borderId="0" xfId="0" applyFont="1" applyFill="1" applyAlignment="1" applyProtection="1">
      <alignment horizontal="left" vertical="center" wrapText="1" readingOrder="1"/>
      <protection locked="0"/>
    </xf>
    <xf numFmtId="0" fontId="7" fillId="3" borderId="19" xfId="0" applyFont="1" applyFill="1" applyBorder="1" applyAlignment="1" applyProtection="1">
      <alignment horizontal="left" vertical="center" wrapText="1" readingOrder="1"/>
      <protection locked="0"/>
    </xf>
    <xf numFmtId="0" fontId="7" fillId="3" borderId="41" xfId="0" applyFont="1" applyFill="1" applyBorder="1" applyAlignment="1" applyProtection="1">
      <alignment horizontal="left" vertical="center" wrapText="1" readingOrder="1"/>
      <protection locked="0"/>
    </xf>
    <xf numFmtId="0" fontId="7" fillId="3" borderId="62" xfId="0" applyFont="1" applyFill="1" applyBorder="1" applyAlignment="1" applyProtection="1">
      <alignment horizontal="left" vertical="center" wrapText="1" readingOrder="1"/>
      <protection locked="0"/>
    </xf>
    <xf numFmtId="0" fontId="7" fillId="3" borderId="55" xfId="0" applyFont="1" applyFill="1" applyBorder="1" applyAlignment="1" applyProtection="1">
      <alignment horizontal="left" vertical="center" wrapText="1" readingOrder="1"/>
      <protection locked="0"/>
    </xf>
    <xf numFmtId="0" fontId="0" fillId="0" borderId="0" xfId="0" applyProtection="1">
      <alignment vertical="center"/>
      <protection locked="0"/>
    </xf>
    <xf numFmtId="0" fontId="3" fillId="4" borderId="33" xfId="3" applyFont="1" applyFill="1" applyBorder="1" applyAlignment="1">
      <alignment vertical="center"/>
    </xf>
    <xf numFmtId="0" fontId="3" fillId="4" borderId="11" xfId="3" applyFont="1" applyFill="1" applyBorder="1" applyAlignment="1">
      <alignment vertical="center"/>
    </xf>
    <xf numFmtId="0" fontId="3" fillId="4" borderId="73" xfId="3" applyFont="1" applyFill="1" applyBorder="1" applyAlignment="1">
      <alignment vertical="center"/>
    </xf>
    <xf numFmtId="0" fontId="3" fillId="4" borderId="34" xfId="3" applyFont="1" applyFill="1" applyBorder="1" applyAlignment="1">
      <alignment vertical="center"/>
    </xf>
    <xf numFmtId="0" fontId="16" fillId="4" borderId="0" xfId="0" applyFont="1" applyFill="1">
      <alignment vertical="center"/>
    </xf>
    <xf numFmtId="0" fontId="16" fillId="4" borderId="0" xfId="0" applyFont="1" applyFill="1" applyAlignment="1">
      <alignment horizontal="right" vertical="center"/>
    </xf>
    <xf numFmtId="0" fontId="16" fillId="4" borderId="0" xfId="0" applyFont="1" applyFill="1" applyAlignment="1">
      <alignment horizontal="left" vertical="center"/>
    </xf>
    <xf numFmtId="0" fontId="0" fillId="4" borderId="0" xfId="0" applyFill="1" applyAlignment="1">
      <alignment horizontal="right" vertical="center"/>
    </xf>
    <xf numFmtId="0" fontId="29" fillId="4" borderId="0" xfId="0" applyFont="1" applyFill="1" applyAlignment="1">
      <alignment horizontal="centerContinuous" vertical="center"/>
    </xf>
    <xf numFmtId="0" fontId="16" fillId="4" borderId="0" xfId="0" applyFont="1" applyFill="1" applyAlignment="1">
      <alignment horizontal="centerContinuous" vertical="center"/>
    </xf>
    <xf numFmtId="0" fontId="0" fillId="4" borderId="0" xfId="0" applyFill="1" applyAlignment="1">
      <alignment horizontal="centerContinuous" vertical="center"/>
    </xf>
    <xf numFmtId="0" fontId="30" fillId="4" borderId="0" xfId="0" applyFont="1" applyFill="1" applyAlignment="1">
      <alignment horizontal="centerContinuous" vertical="center"/>
    </xf>
    <xf numFmtId="0" fontId="16" fillId="4" borderId="13" xfId="0" applyFont="1" applyFill="1" applyBorder="1">
      <alignment vertical="center"/>
    </xf>
    <xf numFmtId="0" fontId="16" fillId="4" borderId="15" xfId="0" applyFont="1" applyFill="1" applyBorder="1">
      <alignment vertical="center"/>
    </xf>
    <xf numFmtId="0" fontId="0" fillId="4" borderId="15" xfId="0" applyFill="1" applyBorder="1">
      <alignment vertical="center"/>
    </xf>
    <xf numFmtId="0" fontId="0" fillId="4" borderId="28" xfId="0" applyFill="1" applyBorder="1">
      <alignment vertical="center"/>
    </xf>
    <xf numFmtId="0" fontId="16" fillId="4" borderId="8" xfId="0" applyFont="1" applyFill="1" applyBorder="1" applyAlignment="1">
      <alignment vertical="center" wrapText="1"/>
    </xf>
    <xf numFmtId="0" fontId="16" fillId="4" borderId="29" xfId="0" applyFont="1" applyFill="1" applyBorder="1" applyAlignment="1">
      <alignment vertical="center" wrapText="1"/>
    </xf>
    <xf numFmtId="0" fontId="16" fillId="4" borderId="0" xfId="0" applyFont="1" applyFill="1" applyAlignment="1">
      <alignment vertical="center" wrapText="1"/>
    </xf>
    <xf numFmtId="0" fontId="16" fillId="4" borderId="8" xfId="0" applyFont="1" applyFill="1" applyBorder="1">
      <alignment vertical="center"/>
    </xf>
    <xf numFmtId="0" fontId="0" fillId="4" borderId="29" xfId="0" applyFill="1" applyBorder="1">
      <alignment vertical="center"/>
    </xf>
    <xf numFmtId="0" fontId="0" fillId="4" borderId="0" xfId="0" applyFill="1" applyAlignment="1">
      <alignment vertical="top" wrapText="1"/>
    </xf>
    <xf numFmtId="0" fontId="16" fillId="4" borderId="5" xfId="0" applyFont="1" applyFill="1" applyBorder="1">
      <alignment vertical="center"/>
    </xf>
    <xf numFmtId="0" fontId="16" fillId="4" borderId="17" xfId="0" applyFont="1" applyFill="1" applyBorder="1">
      <alignment vertical="center"/>
    </xf>
    <xf numFmtId="0" fontId="0" fillId="4" borderId="17" xfId="0" applyFill="1" applyBorder="1">
      <alignment vertical="center"/>
    </xf>
    <xf numFmtId="0" fontId="0" fillId="4" borderId="27" xfId="0" applyFill="1" applyBorder="1">
      <alignment vertical="center"/>
    </xf>
    <xf numFmtId="0" fontId="17" fillId="4" borderId="0" xfId="0" applyFont="1" applyFill="1">
      <alignment vertical="center"/>
    </xf>
    <xf numFmtId="0" fontId="16" fillId="4" borderId="0" xfId="0" applyFont="1" applyFill="1" applyAlignment="1">
      <alignment horizontal="center" vertical="center"/>
    </xf>
    <xf numFmtId="0" fontId="0" fillId="4" borderId="0" xfId="0" applyFill="1" applyAlignment="1">
      <alignment horizontal="left" vertical="top" wrapText="1"/>
    </xf>
    <xf numFmtId="0" fontId="16" fillId="4" borderId="0" xfId="0" applyFont="1" applyFill="1" applyAlignment="1">
      <alignment horizontal="left" vertical="center" wrapText="1"/>
    </xf>
    <xf numFmtId="0" fontId="11" fillId="4" borderId="0" xfId="2" applyFill="1" applyAlignment="1" applyProtection="1">
      <alignment horizontal="left" vertical="center"/>
      <protection locked="0"/>
    </xf>
    <xf numFmtId="0" fontId="11" fillId="4" borderId="0" xfId="2" applyFill="1" applyAlignment="1" applyProtection="1">
      <alignment horizontal="center" vertical="center"/>
      <protection locked="0"/>
    </xf>
    <xf numFmtId="0" fontId="23" fillId="6" borderId="0" xfId="0" applyFont="1" applyFill="1" applyAlignment="1">
      <alignment horizontal="center" vertical="center"/>
    </xf>
    <xf numFmtId="0" fontId="23" fillId="6" borderId="39" xfId="0" applyFont="1" applyFill="1" applyBorder="1" applyAlignment="1">
      <alignment horizontal="center" vertical="center"/>
    </xf>
    <xf numFmtId="0" fontId="23" fillId="6" borderId="40" xfId="0" applyFont="1" applyFill="1" applyBorder="1" applyAlignment="1">
      <alignment horizontal="center" vertical="center"/>
    </xf>
    <xf numFmtId="0" fontId="13" fillId="5" borderId="25" xfId="0" applyFont="1" applyFill="1" applyBorder="1" applyAlignment="1" applyProtection="1">
      <alignment horizontal="left" vertical="center"/>
      <protection locked="0"/>
    </xf>
    <xf numFmtId="0" fontId="13" fillId="5" borderId="24" xfId="0" applyFont="1" applyFill="1" applyBorder="1" applyAlignment="1" applyProtection="1">
      <alignment horizontal="left" vertical="center"/>
      <protection locked="0"/>
    </xf>
    <xf numFmtId="0" fontId="13" fillId="5" borderId="26" xfId="0" applyFont="1" applyFill="1" applyBorder="1" applyAlignment="1" applyProtection="1">
      <alignment horizontal="left" vertical="center"/>
      <protection locked="0"/>
    </xf>
    <xf numFmtId="0" fontId="16" fillId="5" borderId="25" xfId="0" applyFont="1" applyFill="1" applyBorder="1" applyAlignment="1" applyProtection="1">
      <alignment horizontal="left" vertical="center"/>
      <protection locked="0"/>
    </xf>
    <xf numFmtId="0" fontId="16" fillId="5" borderId="24" xfId="0" applyFont="1" applyFill="1" applyBorder="1" applyAlignment="1" applyProtection="1">
      <alignment horizontal="left" vertical="center"/>
      <protection locked="0"/>
    </xf>
    <xf numFmtId="0" fontId="16" fillId="5" borderId="26" xfId="0" applyFont="1" applyFill="1" applyBorder="1" applyAlignment="1" applyProtection="1">
      <alignment horizontal="left" vertical="center"/>
      <protection locked="0"/>
    </xf>
    <xf numFmtId="49" fontId="13" fillId="5" borderId="25" xfId="0" applyNumberFormat="1" applyFont="1" applyFill="1" applyBorder="1" applyAlignment="1" applyProtection="1">
      <alignment horizontal="left" vertical="center"/>
      <protection locked="0"/>
    </xf>
    <xf numFmtId="49" fontId="13" fillId="5" borderId="24" xfId="0" applyNumberFormat="1" applyFont="1" applyFill="1" applyBorder="1" applyAlignment="1" applyProtection="1">
      <alignment horizontal="left" vertical="center"/>
      <protection locked="0"/>
    </xf>
    <xf numFmtId="49" fontId="13" fillId="5" borderId="26" xfId="0" applyNumberFormat="1" applyFont="1" applyFill="1" applyBorder="1" applyAlignment="1" applyProtection="1">
      <alignment horizontal="left" vertical="center"/>
      <protection locked="0"/>
    </xf>
    <xf numFmtId="0" fontId="13" fillId="5" borderId="12" xfId="0" applyFont="1" applyFill="1" applyBorder="1" applyAlignment="1" applyProtection="1">
      <alignment horizontal="left" vertical="center"/>
      <protection locked="0"/>
    </xf>
    <xf numFmtId="0" fontId="0" fillId="4" borderId="25" xfId="0" applyFill="1" applyBorder="1" applyAlignment="1">
      <alignment vertical="center" shrinkToFit="1"/>
    </xf>
    <xf numFmtId="0" fontId="0" fillId="0" borderId="24" xfId="0" applyBorder="1" applyAlignment="1">
      <alignment vertical="center" shrinkToFit="1"/>
    </xf>
    <xf numFmtId="0" fontId="0" fillId="0" borderId="26" xfId="0" applyBorder="1" applyAlignment="1">
      <alignment vertical="center" shrinkToFit="1"/>
    </xf>
    <xf numFmtId="0" fontId="0" fillId="3" borderId="1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28"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29"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27" xfId="0" applyFill="1" applyBorder="1" applyAlignment="1" applyProtection="1">
      <alignment horizontal="left" vertical="top"/>
      <protection locked="0"/>
    </xf>
    <xf numFmtId="0" fontId="0" fillId="3" borderId="54" xfId="0" applyFill="1" applyBorder="1" applyProtection="1">
      <alignment vertical="center"/>
      <protection hidden="1"/>
    </xf>
    <xf numFmtId="0" fontId="0" fillId="3" borderId="49" xfId="0" applyFill="1" applyBorder="1" applyProtection="1">
      <alignment vertical="center"/>
      <protection hidden="1"/>
    </xf>
    <xf numFmtId="0" fontId="0" fillId="3" borderId="1" xfId="0" applyFill="1" applyBorder="1" applyProtection="1">
      <alignment vertical="center"/>
      <protection hidden="1"/>
    </xf>
    <xf numFmtId="0" fontId="0" fillId="3" borderId="32" xfId="0" applyFill="1" applyBorder="1" applyProtection="1">
      <alignment vertical="center"/>
      <protection hidden="1"/>
    </xf>
    <xf numFmtId="0" fontId="0" fillId="3" borderId="3" xfId="0" applyFill="1" applyBorder="1" applyProtection="1">
      <alignment vertical="center"/>
      <protection hidden="1"/>
    </xf>
    <xf numFmtId="0" fontId="0" fillId="3" borderId="51" xfId="0" applyFill="1" applyBorder="1" applyProtection="1">
      <alignment vertical="center"/>
      <protection hidden="1"/>
    </xf>
    <xf numFmtId="0" fontId="0" fillId="4" borderId="12" xfId="0" applyFill="1" applyBorder="1" applyProtection="1">
      <alignment vertical="center"/>
      <protection hidden="1"/>
    </xf>
    <xf numFmtId="0" fontId="10" fillId="3" borderId="42" xfId="0" applyFont="1" applyFill="1" applyBorder="1" applyAlignment="1" applyProtection="1">
      <alignment horizontal="left" vertical="center" wrapText="1"/>
      <protection locked="0"/>
    </xf>
    <xf numFmtId="0" fontId="10" fillId="3" borderId="45" xfId="0" applyFont="1" applyFill="1" applyBorder="1" applyAlignment="1" applyProtection="1">
      <alignment horizontal="left" vertical="center" wrapText="1"/>
      <protection locked="0"/>
    </xf>
    <xf numFmtId="0" fontId="3" fillId="3" borderId="63"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3" fillId="3" borderId="42" xfId="0" applyFont="1" applyFill="1" applyBorder="1" applyAlignment="1" applyProtection="1">
      <alignment horizontal="left" vertical="center" wrapText="1"/>
      <protection locked="0"/>
    </xf>
    <xf numFmtId="0" fontId="3" fillId="3" borderId="45" xfId="0" applyFont="1" applyFill="1" applyBorder="1" applyAlignment="1" applyProtection="1">
      <alignment horizontal="left" vertical="center" wrapText="1"/>
      <protection locked="0"/>
    </xf>
    <xf numFmtId="0" fontId="3" fillId="4" borderId="8" xfId="0" applyFont="1" applyFill="1" applyBorder="1" applyAlignment="1">
      <alignment horizontal="left" vertical="center" wrapText="1"/>
    </xf>
    <xf numFmtId="0" fontId="3" fillId="4" borderId="64"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10" fillId="3" borderId="0" xfId="0" applyFont="1" applyFill="1" applyAlignment="1" applyProtection="1">
      <alignment horizontal="left" vertical="center" wrapText="1"/>
      <protection locked="0"/>
    </xf>
    <xf numFmtId="0" fontId="10" fillId="3" borderId="29"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17" xfId="0" applyFont="1" applyFill="1" applyBorder="1" applyAlignment="1">
      <alignment vertical="center" wrapText="1"/>
    </xf>
    <xf numFmtId="0" fontId="3" fillId="4" borderId="27" xfId="0" applyFont="1" applyFill="1" applyBorder="1" applyAlignment="1">
      <alignment vertical="center" wrapText="1"/>
    </xf>
    <xf numFmtId="0" fontId="3" fillId="3" borderId="11"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49" fontId="10" fillId="4" borderId="21"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9" fontId="10" fillId="4" borderId="23" xfId="0" applyNumberFormat="1" applyFont="1" applyFill="1" applyBorder="1" applyAlignment="1">
      <alignment horizontal="center" vertical="center" wrapText="1"/>
    </xf>
    <xf numFmtId="0" fontId="3" fillId="13" borderId="25" xfId="0" applyFont="1" applyFill="1" applyBorder="1" applyAlignment="1" applyProtection="1">
      <alignment horizontal="left" vertical="center" wrapText="1"/>
      <protection locked="0"/>
    </xf>
    <xf numFmtId="0" fontId="3" fillId="13" borderId="26" xfId="0" applyFont="1" applyFill="1" applyBorder="1" applyAlignment="1" applyProtection="1">
      <alignment horizontal="left" vertical="center" wrapText="1"/>
      <protection locked="0"/>
    </xf>
    <xf numFmtId="0" fontId="3" fillId="4" borderId="9" xfId="0" applyFont="1" applyFill="1" applyBorder="1" applyAlignment="1">
      <alignment vertical="center" wrapText="1"/>
    </xf>
    <xf numFmtId="0" fontId="3" fillId="4" borderId="35" xfId="0" applyFont="1" applyFill="1" applyBorder="1" applyAlignment="1">
      <alignment vertical="center" wrapText="1"/>
    </xf>
    <xf numFmtId="0" fontId="10" fillId="3" borderId="9" xfId="0" applyFont="1" applyFill="1" applyBorder="1" applyAlignment="1">
      <alignment vertical="center" wrapText="1"/>
    </xf>
    <xf numFmtId="0" fontId="3" fillId="3" borderId="35" xfId="0" applyFont="1" applyFill="1" applyBorder="1" applyAlignment="1">
      <alignment vertical="center" wrapText="1"/>
    </xf>
    <xf numFmtId="0" fontId="10" fillId="3" borderId="11"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3" fillId="3" borderId="8" xfId="0" applyFont="1" applyFill="1" applyBorder="1" applyAlignment="1">
      <alignment vertical="center" wrapText="1"/>
    </xf>
    <xf numFmtId="0" fontId="3" fillId="3" borderId="0" xfId="0" applyFont="1" applyFill="1" applyAlignment="1">
      <alignment vertical="center" wrapText="1"/>
    </xf>
    <xf numFmtId="0" fontId="7" fillId="3" borderId="10"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0" xfId="0" applyFont="1" applyFill="1" applyBorder="1" applyAlignment="1">
      <alignment horizontal="left" vertical="center" wrapText="1" readingOrder="1"/>
    </xf>
    <xf numFmtId="0" fontId="7" fillId="3" borderId="44" xfId="0" applyFont="1" applyFill="1" applyBorder="1" applyAlignment="1">
      <alignment horizontal="left" vertical="center" wrapText="1" readingOrder="1"/>
    </xf>
    <xf numFmtId="49" fontId="3" fillId="3" borderId="21"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23" xfId="0" applyNumberFormat="1" applyFont="1" applyFill="1" applyBorder="1" applyAlignment="1">
      <alignment horizontal="center" vertical="center" wrapText="1"/>
    </xf>
    <xf numFmtId="0" fontId="10" fillId="4" borderId="9" xfId="0" applyFont="1" applyFill="1" applyBorder="1" applyAlignment="1">
      <alignment vertical="center" wrapText="1"/>
    </xf>
    <xf numFmtId="49" fontId="3" fillId="4" borderId="21" xfId="0" applyNumberFormat="1" applyFont="1" applyFill="1" applyBorder="1" applyAlignment="1">
      <alignment horizontal="center" vertical="center" wrapText="1"/>
    </xf>
    <xf numFmtId="49" fontId="3" fillId="4" borderId="22"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0" fontId="3" fillId="4" borderId="16" xfId="0" applyFont="1" applyFill="1" applyBorder="1" applyAlignment="1">
      <alignment vertical="center" wrapText="1"/>
    </xf>
    <xf numFmtId="0" fontId="3" fillId="3" borderId="15" xfId="0" applyFont="1" applyFill="1" applyBorder="1" applyAlignment="1">
      <alignment vertical="center" wrapText="1"/>
    </xf>
    <xf numFmtId="0" fontId="3" fillId="3" borderId="28" xfId="0" applyFont="1" applyFill="1" applyBorder="1" applyAlignment="1">
      <alignment vertical="center" wrapText="1"/>
    </xf>
    <xf numFmtId="0" fontId="10" fillId="0" borderId="4" xfId="0" applyFont="1" applyBorder="1" applyAlignment="1">
      <alignment vertical="center" wrapText="1"/>
    </xf>
    <xf numFmtId="0" fontId="10" fillId="0" borderId="45"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8" fillId="4" borderId="25"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3" fillId="3" borderId="13" xfId="0" applyFont="1" applyFill="1" applyBorder="1" applyAlignment="1">
      <alignment vertical="center" wrapText="1"/>
    </xf>
    <xf numFmtId="49" fontId="3" fillId="3" borderId="13"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3" fillId="0" borderId="9" xfId="0" applyFont="1" applyBorder="1" applyAlignment="1">
      <alignment vertical="center" wrapText="1"/>
    </xf>
    <xf numFmtId="0" fontId="3" fillId="0" borderId="35" xfId="0" applyFont="1" applyBorder="1" applyAlignment="1">
      <alignment vertical="center" wrapText="1"/>
    </xf>
    <xf numFmtId="0" fontId="3" fillId="0" borderId="4" xfId="0" applyFont="1" applyBorder="1" applyAlignment="1">
      <alignment vertical="center" wrapText="1"/>
    </xf>
    <xf numFmtId="0" fontId="3" fillId="0" borderId="45" xfId="0" applyFont="1" applyBorder="1" applyAlignment="1">
      <alignment vertical="center" wrapText="1"/>
    </xf>
    <xf numFmtId="0" fontId="3" fillId="3" borderId="9" xfId="0" applyFont="1" applyFill="1" applyBorder="1" applyAlignment="1">
      <alignment vertical="center" wrapText="1"/>
    </xf>
    <xf numFmtId="0" fontId="7" fillId="3" borderId="5" xfId="0" applyFont="1" applyFill="1" applyBorder="1" applyAlignment="1">
      <alignment horizontal="left" vertical="center" wrapText="1" readingOrder="1"/>
    </xf>
    <xf numFmtId="0" fontId="7" fillId="3" borderId="2"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7" fillId="3" borderId="43" xfId="0" applyFont="1" applyFill="1" applyBorder="1" applyAlignment="1">
      <alignment horizontal="center" vertical="center" wrapText="1" readingOrder="1"/>
    </xf>
    <xf numFmtId="0" fontId="3" fillId="3" borderId="9"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0" fillId="3" borderId="15" xfId="0" applyFont="1" applyFill="1" applyBorder="1" applyAlignment="1">
      <alignment vertical="center" wrapText="1"/>
    </xf>
    <xf numFmtId="49" fontId="10" fillId="3" borderId="21" xfId="0"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wrapText="1"/>
    </xf>
    <xf numFmtId="0" fontId="10" fillId="0" borderId="9" xfId="0" applyFont="1" applyBorder="1" applyAlignment="1">
      <alignment vertical="center" wrapText="1"/>
    </xf>
    <xf numFmtId="0" fontId="10" fillId="0" borderId="35" xfId="0" applyFont="1" applyBorder="1" applyAlignment="1">
      <alignment vertical="center" wrapText="1"/>
    </xf>
    <xf numFmtId="49" fontId="3" fillId="3" borderId="12" xfId="0" applyNumberFormat="1" applyFont="1" applyFill="1" applyBorder="1" applyAlignment="1">
      <alignment horizontal="center" vertical="center" wrapText="1"/>
    </xf>
    <xf numFmtId="0" fontId="10" fillId="0" borderId="0" xfId="0" applyFont="1" applyAlignment="1">
      <alignment vertical="center" wrapText="1"/>
    </xf>
    <xf numFmtId="0" fontId="10" fillId="0" borderId="29" xfId="0" applyFont="1" applyBorder="1" applyAlignment="1">
      <alignment vertical="center" wrapText="1"/>
    </xf>
    <xf numFmtId="49" fontId="10" fillId="3" borderId="12"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49" fontId="10" fillId="3" borderId="13" xfId="0" applyNumberFormat="1" applyFont="1" applyFill="1" applyBorder="1" applyAlignment="1" applyProtection="1">
      <alignment horizontal="center" vertical="center" wrapText="1"/>
      <protection locked="0"/>
    </xf>
    <xf numFmtId="49" fontId="3" fillId="3" borderId="23" xfId="0" applyNumberFormat="1" applyFont="1" applyFill="1" applyBorder="1" applyAlignment="1" applyProtection="1">
      <alignment horizontal="center" vertical="center" wrapText="1"/>
      <protection locked="0"/>
    </xf>
    <xf numFmtId="49" fontId="13" fillId="3" borderId="21"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3" borderId="23" xfId="0" applyNumberFormat="1" applyFont="1" applyFill="1" applyBorder="1" applyAlignment="1">
      <alignment horizontal="center" vertical="center" wrapText="1"/>
    </xf>
    <xf numFmtId="49" fontId="16" fillId="4" borderId="21" xfId="0" applyNumberFormat="1" applyFont="1" applyFill="1" applyBorder="1" applyAlignment="1">
      <alignment horizontal="center" vertical="center" wrapText="1"/>
    </xf>
    <xf numFmtId="49" fontId="16" fillId="4" borderId="22" xfId="0" applyNumberFormat="1" applyFont="1" applyFill="1" applyBorder="1" applyAlignment="1">
      <alignment horizontal="center" vertical="center" wrapText="1"/>
    </xf>
    <xf numFmtId="49" fontId="16" fillId="4" borderId="23" xfId="0" applyNumberFormat="1" applyFont="1" applyFill="1" applyBorder="1" applyAlignment="1">
      <alignment horizontal="center" vertical="center" wrapText="1"/>
    </xf>
    <xf numFmtId="49" fontId="13" fillId="0" borderId="21" xfId="0" applyNumberFormat="1" applyFont="1" applyBorder="1" applyAlignment="1">
      <alignment horizontal="center" vertical="center" wrapText="1"/>
    </xf>
    <xf numFmtId="49" fontId="13" fillId="0" borderId="22" xfId="0" applyNumberFormat="1" applyFont="1" applyBorder="1" applyAlignment="1">
      <alignment horizontal="center" vertical="center" wrapText="1"/>
    </xf>
    <xf numFmtId="49" fontId="13" fillId="0" borderId="23" xfId="0" applyNumberFormat="1" applyFont="1" applyBorder="1" applyAlignment="1">
      <alignment horizontal="center"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0" fontId="7" fillId="3" borderId="2"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43" xfId="0" applyFont="1" applyFill="1" applyBorder="1" applyAlignment="1">
      <alignment horizontal="left" vertical="center" wrapText="1" readingOrder="1"/>
    </xf>
    <xf numFmtId="49" fontId="19" fillId="3" borderId="21"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0" fontId="3" fillId="3" borderId="4" xfId="0" applyFont="1" applyFill="1" applyBorder="1" applyAlignment="1">
      <alignment vertical="center" wrapText="1"/>
    </xf>
    <xf numFmtId="0" fontId="3" fillId="3" borderId="36" xfId="0" applyFont="1" applyFill="1" applyBorder="1" applyAlignment="1">
      <alignment vertical="center" wrapText="1"/>
    </xf>
    <xf numFmtId="0" fontId="3" fillId="3" borderId="11" xfId="0" applyFont="1" applyFill="1" applyBorder="1" applyAlignment="1" applyProtection="1">
      <alignment vertical="center" wrapText="1"/>
      <protection locked="0"/>
    </xf>
    <xf numFmtId="0" fontId="3" fillId="3" borderId="34" xfId="0" applyFont="1" applyFill="1" applyBorder="1" applyAlignment="1" applyProtection="1">
      <alignment vertical="center" wrapText="1"/>
      <protection locked="0"/>
    </xf>
    <xf numFmtId="0" fontId="3" fillId="3" borderId="16" xfId="0" applyFont="1" applyFill="1" applyBorder="1" applyAlignment="1">
      <alignment vertical="center" wrapText="1"/>
    </xf>
    <xf numFmtId="49" fontId="19" fillId="4" borderId="21" xfId="0" applyNumberFormat="1" applyFont="1" applyFill="1" applyBorder="1" applyAlignment="1">
      <alignment horizontal="center" vertical="center" wrapText="1"/>
    </xf>
    <xf numFmtId="49" fontId="19" fillId="4" borderId="22" xfId="0" applyNumberFormat="1" applyFont="1" applyFill="1" applyBorder="1" applyAlignment="1">
      <alignment horizontal="center" vertical="center" wrapText="1"/>
    </xf>
    <xf numFmtId="49" fontId="19" fillId="4" borderId="23" xfId="0" applyNumberFormat="1" applyFont="1" applyFill="1" applyBorder="1" applyAlignment="1">
      <alignment horizontal="center" vertical="center" wrapText="1"/>
    </xf>
    <xf numFmtId="0" fontId="3" fillId="4" borderId="4" xfId="0" applyFont="1" applyFill="1" applyBorder="1" applyAlignment="1">
      <alignment vertical="center" wrapText="1"/>
    </xf>
    <xf numFmtId="0" fontId="3" fillId="4" borderId="42" xfId="0" applyFont="1" applyFill="1" applyBorder="1" applyAlignment="1">
      <alignment vertical="center" wrapText="1"/>
    </xf>
    <xf numFmtId="0" fontId="3" fillId="4" borderId="9"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10" fillId="0" borderId="0" xfId="0" applyFont="1">
      <alignment vertical="center"/>
    </xf>
    <xf numFmtId="0" fontId="3" fillId="0" borderId="36" xfId="0" applyFont="1" applyBorder="1" applyAlignment="1">
      <alignment vertical="center" wrapText="1"/>
    </xf>
    <xf numFmtId="0" fontId="3" fillId="3" borderId="10" xfId="0" applyFont="1" applyFill="1" applyBorder="1" applyAlignment="1" applyProtection="1">
      <alignment horizontal="left" vertical="center" wrapText="1"/>
      <protection locked="0"/>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10" fillId="3" borderId="22" xfId="0" applyNumberFormat="1" applyFont="1" applyFill="1" applyBorder="1" applyAlignment="1">
      <alignment horizontal="center" vertical="center" wrapText="1"/>
    </xf>
    <xf numFmtId="0" fontId="3" fillId="3" borderId="59" xfId="0" applyFont="1" applyFill="1" applyBorder="1" applyAlignment="1">
      <alignment vertical="center" wrapText="1"/>
    </xf>
    <xf numFmtId="0" fontId="3" fillId="3" borderId="5"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10" fillId="0" borderId="16" xfId="0" applyFont="1" applyBorder="1" applyAlignment="1">
      <alignment vertical="center" wrapText="1"/>
    </xf>
    <xf numFmtId="0" fontId="3" fillId="13" borderId="25" xfId="0" applyFont="1" applyFill="1" applyBorder="1" applyAlignment="1">
      <alignment horizontal="left" vertical="center" wrapText="1"/>
    </xf>
    <xf numFmtId="0" fontId="3" fillId="13" borderId="26" xfId="0" applyFont="1" applyFill="1" applyBorder="1" applyAlignment="1">
      <alignment horizontal="left" vertical="center" wrapText="1"/>
    </xf>
    <xf numFmtId="0" fontId="3" fillId="3" borderId="35" xfId="0" applyFont="1" applyFill="1" applyBorder="1" applyAlignment="1">
      <alignment horizontal="left" vertical="center" wrapText="1"/>
    </xf>
    <xf numFmtId="49" fontId="10" fillId="0" borderId="21"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0" fontId="10" fillId="4" borderId="13"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0" fillId="0" borderId="42" xfId="0" applyFont="1" applyBorder="1" applyAlignment="1">
      <alignment vertical="center" wrapText="1"/>
    </xf>
    <xf numFmtId="49" fontId="3" fillId="4" borderId="21" xfId="0" applyNumberFormat="1" applyFont="1" applyFill="1" applyBorder="1" applyAlignment="1">
      <alignment horizontal="center" vertical="center"/>
    </xf>
    <xf numFmtId="49" fontId="3" fillId="4" borderId="22" xfId="0" applyNumberFormat="1" applyFont="1" applyFill="1" applyBorder="1" applyAlignment="1">
      <alignment horizontal="center" vertical="center"/>
    </xf>
    <xf numFmtId="49" fontId="3" fillId="4" borderId="23" xfId="0" applyNumberFormat="1"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49" fontId="3" fillId="0" borderId="21"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10" fillId="4" borderId="21" xfId="0" applyNumberFormat="1" applyFont="1" applyFill="1" applyBorder="1" applyAlignment="1">
      <alignment horizontal="center" vertical="center"/>
    </xf>
    <xf numFmtId="49" fontId="10" fillId="4" borderId="22" xfId="0" applyNumberFormat="1" applyFont="1" applyFill="1" applyBorder="1" applyAlignment="1">
      <alignment horizontal="center" vertical="center"/>
    </xf>
    <xf numFmtId="49" fontId="10" fillId="4" borderId="23" xfId="0" applyNumberFormat="1"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28" xfId="0" applyFont="1" applyFill="1" applyBorder="1" applyAlignment="1">
      <alignment horizontal="left" vertical="center" wrapText="1"/>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28" xfId="0" applyFont="1" applyFill="1" applyBorder="1" applyAlignment="1">
      <alignment horizontal="left" vertical="center"/>
    </xf>
    <xf numFmtId="0" fontId="10" fillId="3" borderId="11" xfId="0" applyFont="1" applyFill="1" applyBorder="1" applyAlignment="1" applyProtection="1">
      <alignment horizontal="left" vertical="center"/>
      <protection locked="0"/>
    </xf>
    <xf numFmtId="0" fontId="10" fillId="3" borderId="34" xfId="0" applyFont="1" applyFill="1" applyBorder="1" applyAlignment="1" applyProtection="1">
      <alignment horizontal="left" vertical="center"/>
      <protection locked="0"/>
    </xf>
    <xf numFmtId="0" fontId="3" fillId="3" borderId="29" xfId="0" applyFont="1" applyFill="1" applyBorder="1" applyAlignment="1">
      <alignment horizontal="left" vertical="center"/>
    </xf>
    <xf numFmtId="0" fontId="3" fillId="4" borderId="13" xfId="0" applyFont="1" applyFill="1" applyBorder="1" applyAlignment="1">
      <alignment horizontal="left" vertical="center"/>
    </xf>
    <xf numFmtId="0" fontId="3" fillId="4" borderId="15" xfId="0" applyFont="1" applyFill="1" applyBorder="1" applyAlignment="1">
      <alignment horizontal="left" vertical="center"/>
    </xf>
    <xf numFmtId="0" fontId="5" fillId="2" borderId="25" xfId="0" applyFont="1" applyFill="1" applyBorder="1" applyAlignment="1">
      <alignment vertical="center" wrapText="1"/>
    </xf>
    <xf numFmtId="0" fontId="5" fillId="2" borderId="12" xfId="0" applyFont="1" applyFill="1" applyBorder="1" applyAlignment="1">
      <alignment vertical="center" wrapText="1"/>
    </xf>
    <xf numFmtId="0" fontId="3" fillId="0" borderId="59" xfId="0" applyFont="1" applyBorder="1" applyAlignment="1">
      <alignment vertical="center" wrapText="1"/>
    </xf>
    <xf numFmtId="0" fontId="10" fillId="0" borderId="36" xfId="0" applyFont="1" applyBorder="1" applyAlignment="1">
      <alignment vertical="center" wrapText="1"/>
    </xf>
    <xf numFmtId="0" fontId="10" fillId="3" borderId="35" xfId="0" applyFont="1" applyFill="1" applyBorder="1" applyAlignment="1">
      <alignment horizontal="left" vertical="center" wrapText="1"/>
    </xf>
    <xf numFmtId="0" fontId="3" fillId="0" borderId="35" xfId="0" applyFont="1" applyBorder="1" applyAlignment="1">
      <alignment horizontal="left" vertical="center" wrapText="1"/>
    </xf>
    <xf numFmtId="0" fontId="3" fillId="0" borderId="13" xfId="0" applyFont="1" applyBorder="1" applyAlignment="1">
      <alignment vertical="center" wrapText="1"/>
    </xf>
    <xf numFmtId="0" fontId="3" fillId="0" borderId="21" xfId="0" applyFont="1" applyBorder="1" applyAlignment="1">
      <alignment vertical="center" wrapText="1"/>
    </xf>
    <xf numFmtId="0" fontId="13" fillId="4" borderId="21" xfId="0" applyFont="1" applyFill="1" applyBorder="1">
      <alignment vertical="center"/>
    </xf>
    <xf numFmtId="0" fontId="13" fillId="4" borderId="23" xfId="0" applyFont="1" applyFill="1" applyBorder="1">
      <alignment vertical="center"/>
    </xf>
    <xf numFmtId="0" fontId="13" fillId="4" borderId="25" xfId="0" applyFont="1" applyFill="1" applyBorder="1">
      <alignment vertical="center"/>
    </xf>
    <xf numFmtId="0" fontId="13" fillId="4" borderId="58" xfId="0" applyFont="1" applyFill="1" applyBorder="1">
      <alignment vertical="center"/>
    </xf>
    <xf numFmtId="0" fontId="13" fillId="4" borderId="21"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65" xfId="0" applyFont="1" applyFill="1" applyBorder="1" applyAlignment="1">
      <alignment horizontal="center" vertical="center"/>
    </xf>
    <xf numFmtId="0" fontId="13" fillId="4" borderId="49"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35" xfId="0" applyFont="1" applyFill="1" applyBorder="1" applyAlignment="1">
      <alignment horizontal="center" vertical="center"/>
    </xf>
    <xf numFmtId="0" fontId="3" fillId="3" borderId="13" xfId="0" applyFont="1" applyFill="1" applyBorder="1" applyAlignment="1" applyProtection="1">
      <alignment vertical="center" wrapText="1"/>
    </xf>
    <xf numFmtId="0" fontId="3" fillId="3" borderId="28" xfId="0" applyFont="1" applyFill="1" applyBorder="1" applyAlignment="1" applyProtection="1">
      <alignment vertical="center" wrapText="1"/>
    </xf>
  </cellXfs>
  <cellStyles count="5">
    <cellStyle name="Normal 2" xfId="3" xr:uid="{A81625A3-4360-4BF3-B434-DB01D152BD87}"/>
    <cellStyle name="Percent 2" xfId="4" xr:uid="{94EABEDB-9010-4295-AA70-F9086FF90DCC}"/>
    <cellStyle name="ハイパーリンク" xfId="2" builtinId="8"/>
    <cellStyle name="標準" xfId="0" builtinId="0"/>
    <cellStyle name="標準 2" xfId="1" xr:uid="{4BE81360-CC38-4289-945D-81C193BBFCC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AC"/>
      <color rgb="FF009999"/>
      <color rgb="FF0099CC"/>
      <color rgb="FFC5D46A"/>
      <color rgb="FF829DE8"/>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171450</xdr:rowOff>
    </xdr:from>
    <xdr:to>
      <xdr:col>5</xdr:col>
      <xdr:colOff>410321</xdr:colOff>
      <xdr:row>3</xdr:row>
      <xdr:rowOff>182194</xdr:rowOff>
    </xdr:to>
    <xdr:pic>
      <xdr:nvPicPr>
        <xdr:cNvPr id="7" name="Picture 2" descr="経済産業省のWEBサイト（METI/経済産業省） （METI/経済産業省）">
          <a:extLst>
            <a:ext uri="{FF2B5EF4-FFF2-40B4-BE49-F238E27FC236}">
              <a16:creationId xmlns:a16="http://schemas.microsoft.com/office/drawing/2014/main" id="{B16D456A-3271-4501-8192-ADB2F66A9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71450"/>
          <a:ext cx="2357866" cy="619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0</xdr:row>
      <xdr:rowOff>76200</xdr:rowOff>
    </xdr:from>
    <xdr:to>
      <xdr:col>7</xdr:col>
      <xdr:colOff>313222</xdr:colOff>
      <xdr:row>4</xdr:row>
      <xdr:rowOff>144594</xdr:rowOff>
    </xdr:to>
    <xdr:pic>
      <xdr:nvPicPr>
        <xdr:cNvPr id="8" name="図 2">
          <a:extLst>
            <a:ext uri="{FF2B5EF4-FFF2-40B4-BE49-F238E27FC236}">
              <a16:creationId xmlns:a16="http://schemas.microsoft.com/office/drawing/2014/main" id="{44D1A910-815E-ADFD-0A9A-385381996BA0}"/>
            </a:ext>
          </a:extLst>
        </xdr:cNvPr>
        <xdr:cNvPicPr>
          <a:picLocks noChangeAspect="1"/>
        </xdr:cNvPicPr>
      </xdr:nvPicPr>
      <xdr:blipFill>
        <a:blip xmlns:r="http://schemas.openxmlformats.org/officeDocument/2006/relationships" r:embed="rId2"/>
        <a:stretch>
          <a:fillRect/>
        </a:stretch>
      </xdr:blipFill>
      <xdr:spPr>
        <a:xfrm>
          <a:off x="3095625" y="76200"/>
          <a:ext cx="734227" cy="903419"/>
        </a:xfrm>
        <a:prstGeom prst="rect">
          <a:avLst/>
        </a:prstGeom>
      </xdr:spPr>
    </xdr:pic>
    <xdr:clientData/>
  </xdr:twoCellAnchor>
  <xdr:twoCellAnchor editAs="oneCell">
    <xdr:from>
      <xdr:col>7</xdr:col>
      <xdr:colOff>285750</xdr:colOff>
      <xdr:row>1</xdr:row>
      <xdr:rowOff>142875</xdr:rowOff>
    </xdr:from>
    <xdr:to>
      <xdr:col>11</xdr:col>
      <xdr:colOff>114934</xdr:colOff>
      <xdr:row>3</xdr:row>
      <xdr:rowOff>77801</xdr:rowOff>
    </xdr:to>
    <xdr:pic>
      <xdr:nvPicPr>
        <xdr:cNvPr id="9" name="図 3">
          <a:extLst>
            <a:ext uri="{FF2B5EF4-FFF2-40B4-BE49-F238E27FC236}">
              <a16:creationId xmlns:a16="http://schemas.microsoft.com/office/drawing/2014/main" id="{2F6004EB-BF9F-EAE5-4D84-A274FC2022AF}"/>
            </a:ext>
          </a:extLst>
        </xdr:cNvPr>
        <xdr:cNvPicPr>
          <a:picLocks noChangeAspect="1"/>
        </xdr:cNvPicPr>
      </xdr:nvPicPr>
      <xdr:blipFill>
        <a:blip xmlns:r="http://schemas.openxmlformats.org/officeDocument/2006/relationships" r:embed="rId3"/>
        <a:stretch>
          <a:fillRect/>
        </a:stretch>
      </xdr:blipFill>
      <xdr:spPr>
        <a:xfrm>
          <a:off x="3800475" y="352425"/>
          <a:ext cx="2077084" cy="354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716280</xdr:colOff>
      <xdr:row>14</xdr:row>
      <xdr:rowOff>99060</xdr:rowOff>
    </xdr:from>
    <xdr:to>
      <xdr:col>7</xdr:col>
      <xdr:colOff>7620</xdr:colOff>
      <xdr:row>17</xdr:row>
      <xdr:rowOff>114300</xdr:rowOff>
    </xdr:to>
    <xdr:sp macro="" textlink="">
      <xdr:nvSpPr>
        <xdr:cNvPr id="2" name="Rectangle 1">
          <a:extLst>
            <a:ext uri="{FF2B5EF4-FFF2-40B4-BE49-F238E27FC236}">
              <a16:creationId xmlns:a16="http://schemas.microsoft.com/office/drawing/2014/main" id="{BB59ECFE-C6EA-49F1-A739-3B2E035EDDF9}"/>
            </a:ext>
          </a:extLst>
        </xdr:cNvPr>
        <xdr:cNvSpPr/>
      </xdr:nvSpPr>
      <xdr:spPr>
        <a:xfrm>
          <a:off x="1447800" y="2689860"/>
          <a:ext cx="10035540" cy="8382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7" dT="2025-09-28T15:52:30.07" personId="{00000000-0000-0000-0000-000000000000}" id="{6E72EB0E-3C3C-4323-A215-2802399253F5}">
    <text>複数選択
選択が0個⇒0点
選択が１～４個⇒0.5点
それ以上⇒1点
1つでも対応していれば0.5点、
全体の3分の１以上に対応していれば1点とする。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26-sxbrands-office@nri.co.jp" TargetMode="External"/><Relationship Id="rId1" Type="http://schemas.openxmlformats.org/officeDocument/2006/relationships/hyperlink" Target="https://www.meti.go.jp/policy/economy/keiei_innovation/kigyoukaikei/sxbrands_bosyu.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F56D-9852-4586-ACB7-CE45FD293ABD}">
  <sheetPr>
    <pageSetUpPr fitToPage="1"/>
  </sheetPr>
  <dimension ref="A3:V44"/>
  <sheetViews>
    <sheetView showGridLines="0" tabSelected="1" view="pageBreakPreview" zoomScale="115" zoomScaleNormal="100" zoomScaleSheetLayoutView="115" workbookViewId="0">
      <selection activeCell="C38" sqref="C38:L38"/>
    </sheetView>
  </sheetViews>
  <sheetFormatPr defaultColWidth="9" defaultRowHeight="16.2" x14ac:dyDescent="0.45"/>
  <cols>
    <col min="1" max="1" width="5.6328125" style="289" customWidth="1"/>
    <col min="2" max="2" width="3.6328125" style="289" customWidth="1"/>
    <col min="3" max="13" width="7.36328125" style="289" customWidth="1"/>
    <col min="14" max="17" width="7.36328125" style="2" customWidth="1"/>
    <col min="18" max="18" width="4" style="2" customWidth="1"/>
    <col min="19" max="20" width="5.6328125" style="2" customWidth="1"/>
    <col min="21" max="16384" width="9" style="2"/>
  </cols>
  <sheetData>
    <row r="3" spans="1:22" x14ac:dyDescent="0.45">
      <c r="B3" s="2"/>
    </row>
    <row r="7" spans="1:22" ht="18.600000000000001" x14ac:dyDescent="0.45">
      <c r="A7" s="293" t="s">
        <v>311</v>
      </c>
      <c r="B7" s="294"/>
      <c r="C7" s="294"/>
      <c r="D7" s="294"/>
      <c r="E7" s="294"/>
      <c r="F7" s="294"/>
      <c r="G7" s="294"/>
      <c r="H7" s="294"/>
      <c r="I7" s="294"/>
      <c r="J7" s="294"/>
      <c r="K7" s="294"/>
      <c r="L7" s="294"/>
      <c r="M7" s="294"/>
      <c r="N7" s="295"/>
      <c r="O7" s="295"/>
      <c r="P7" s="295"/>
      <c r="Q7" s="295"/>
      <c r="R7" s="295"/>
      <c r="S7" s="295"/>
    </row>
    <row r="8" spans="1:22" ht="27" x14ac:dyDescent="0.45">
      <c r="A8" s="296" t="s">
        <v>394</v>
      </c>
      <c r="B8" s="294"/>
      <c r="C8" s="294"/>
      <c r="D8" s="294"/>
      <c r="E8" s="294"/>
      <c r="F8" s="294"/>
      <c r="G8" s="294"/>
      <c r="H8" s="294"/>
      <c r="I8" s="294"/>
      <c r="J8" s="294"/>
      <c r="K8" s="294"/>
      <c r="L8" s="294"/>
      <c r="M8" s="294"/>
      <c r="N8" s="295"/>
      <c r="O8" s="295"/>
      <c r="P8" s="295"/>
      <c r="Q8" s="295"/>
      <c r="R8" s="295"/>
      <c r="S8" s="295"/>
    </row>
    <row r="10" spans="1:22" x14ac:dyDescent="0.45">
      <c r="B10" s="297"/>
      <c r="C10" s="298"/>
      <c r="D10" s="298"/>
      <c r="E10" s="298"/>
      <c r="F10" s="298"/>
      <c r="G10" s="298"/>
      <c r="H10" s="298"/>
      <c r="I10" s="298"/>
      <c r="J10" s="298"/>
      <c r="K10" s="298"/>
      <c r="L10" s="298"/>
      <c r="M10" s="298"/>
      <c r="N10" s="299"/>
      <c r="O10" s="299"/>
      <c r="P10" s="299"/>
      <c r="Q10" s="299"/>
      <c r="R10" s="300"/>
      <c r="V10" s="313"/>
    </row>
    <row r="11" spans="1:22" ht="16.5" customHeight="1" x14ac:dyDescent="0.45">
      <c r="B11" s="301"/>
      <c r="C11" s="314" t="s">
        <v>548</v>
      </c>
      <c r="D11" s="314"/>
      <c r="E11" s="314"/>
      <c r="F11" s="314"/>
      <c r="G11" s="314"/>
      <c r="H11" s="314"/>
      <c r="I11" s="314"/>
      <c r="J11" s="314"/>
      <c r="K11" s="314"/>
      <c r="L11" s="314"/>
      <c r="M11" s="314"/>
      <c r="N11" s="314"/>
      <c r="O11" s="314"/>
      <c r="P11" s="314"/>
      <c r="Q11" s="314"/>
      <c r="R11" s="302"/>
      <c r="V11" s="313"/>
    </row>
    <row r="12" spans="1:22" x14ac:dyDescent="0.45">
      <c r="B12" s="301"/>
      <c r="C12" s="314"/>
      <c r="D12" s="314"/>
      <c r="E12" s="314"/>
      <c r="F12" s="314"/>
      <c r="G12" s="314"/>
      <c r="H12" s="314"/>
      <c r="I12" s="314"/>
      <c r="J12" s="314"/>
      <c r="K12" s="314"/>
      <c r="L12" s="314"/>
      <c r="M12" s="314"/>
      <c r="N12" s="314"/>
      <c r="O12" s="314"/>
      <c r="P12" s="314"/>
      <c r="Q12" s="314"/>
      <c r="R12" s="302"/>
      <c r="V12" s="313"/>
    </row>
    <row r="13" spans="1:22" x14ac:dyDescent="0.45">
      <c r="B13" s="301"/>
      <c r="C13" s="314"/>
      <c r="D13" s="314"/>
      <c r="E13" s="314"/>
      <c r="F13" s="314"/>
      <c r="G13" s="314"/>
      <c r="H13" s="314"/>
      <c r="I13" s="314"/>
      <c r="J13" s="314"/>
      <c r="K13" s="314"/>
      <c r="L13" s="314"/>
      <c r="M13" s="314"/>
      <c r="N13" s="314"/>
      <c r="O13" s="314"/>
      <c r="P13" s="314"/>
      <c r="Q13" s="314"/>
      <c r="R13" s="302"/>
      <c r="V13" s="313"/>
    </row>
    <row r="14" spans="1:22" x14ac:dyDescent="0.45">
      <c r="B14" s="301"/>
      <c r="C14" s="314"/>
      <c r="D14" s="314"/>
      <c r="E14" s="314"/>
      <c r="F14" s="314"/>
      <c r="G14" s="314"/>
      <c r="H14" s="314"/>
      <c r="I14" s="314"/>
      <c r="J14" s="314"/>
      <c r="K14" s="314"/>
      <c r="L14" s="314"/>
      <c r="M14" s="314"/>
      <c r="N14" s="314"/>
      <c r="O14" s="314"/>
      <c r="P14" s="314"/>
      <c r="Q14" s="314"/>
      <c r="R14" s="302"/>
      <c r="V14" s="313"/>
    </row>
    <row r="15" spans="1:22" x14ac:dyDescent="0.45">
      <c r="B15" s="301"/>
      <c r="C15" s="314"/>
      <c r="D15" s="314"/>
      <c r="E15" s="314"/>
      <c r="F15" s="314"/>
      <c r="G15" s="314"/>
      <c r="H15" s="314"/>
      <c r="I15" s="314"/>
      <c r="J15" s="314"/>
      <c r="K15" s="314"/>
      <c r="L15" s="314"/>
      <c r="M15" s="314"/>
      <c r="N15" s="314"/>
      <c r="O15" s="314"/>
      <c r="P15" s="314"/>
      <c r="Q15" s="314"/>
      <c r="R15" s="302"/>
      <c r="V15" s="313"/>
    </row>
    <row r="16" spans="1:22" x14ac:dyDescent="0.45">
      <c r="B16" s="301"/>
      <c r="C16" s="314"/>
      <c r="D16" s="314"/>
      <c r="E16" s="314"/>
      <c r="F16" s="314"/>
      <c r="G16" s="314"/>
      <c r="H16" s="314"/>
      <c r="I16" s="314"/>
      <c r="J16" s="314"/>
      <c r="K16" s="314"/>
      <c r="L16" s="314"/>
      <c r="M16" s="314"/>
      <c r="N16" s="314"/>
      <c r="O16" s="314"/>
      <c r="P16" s="314"/>
      <c r="Q16" s="314"/>
      <c r="R16" s="302"/>
      <c r="V16" s="313"/>
    </row>
    <row r="17" spans="2:22" x14ac:dyDescent="0.45">
      <c r="B17" s="301"/>
      <c r="C17" s="314"/>
      <c r="D17" s="314"/>
      <c r="E17" s="314"/>
      <c r="F17" s="314"/>
      <c r="G17" s="314"/>
      <c r="H17" s="314"/>
      <c r="I17" s="314"/>
      <c r="J17" s="314"/>
      <c r="K17" s="314"/>
      <c r="L17" s="314"/>
      <c r="M17" s="314"/>
      <c r="N17" s="314"/>
      <c r="O17" s="314"/>
      <c r="P17" s="314"/>
      <c r="Q17" s="314"/>
      <c r="R17" s="302"/>
      <c r="V17" s="313"/>
    </row>
    <row r="18" spans="2:22" x14ac:dyDescent="0.45">
      <c r="B18" s="301"/>
      <c r="C18" s="314"/>
      <c r="D18" s="314"/>
      <c r="E18" s="314"/>
      <c r="F18" s="314"/>
      <c r="G18" s="314"/>
      <c r="H18" s="314"/>
      <c r="I18" s="314"/>
      <c r="J18" s="314"/>
      <c r="K18" s="314"/>
      <c r="L18" s="314"/>
      <c r="M18" s="314"/>
      <c r="N18" s="314"/>
      <c r="O18" s="314"/>
      <c r="P18" s="314"/>
      <c r="Q18" s="314"/>
      <c r="R18" s="302"/>
      <c r="V18" s="313"/>
    </row>
    <row r="19" spans="2:22" x14ac:dyDescent="0.45">
      <c r="B19" s="301"/>
      <c r="C19" s="314"/>
      <c r="D19" s="314"/>
      <c r="E19" s="314"/>
      <c r="F19" s="314"/>
      <c r="G19" s="314"/>
      <c r="H19" s="314"/>
      <c r="I19" s="314"/>
      <c r="J19" s="314"/>
      <c r="K19" s="314"/>
      <c r="L19" s="314"/>
      <c r="M19" s="314"/>
      <c r="N19" s="314"/>
      <c r="O19" s="314"/>
      <c r="P19" s="314"/>
      <c r="Q19" s="314"/>
      <c r="R19" s="302"/>
      <c r="V19" s="313"/>
    </row>
    <row r="20" spans="2:22" x14ac:dyDescent="0.45">
      <c r="B20" s="301"/>
      <c r="C20" s="314"/>
      <c r="D20" s="314"/>
      <c r="E20" s="314"/>
      <c r="F20" s="314"/>
      <c r="G20" s="314"/>
      <c r="H20" s="314"/>
      <c r="I20" s="314"/>
      <c r="J20" s="314"/>
      <c r="K20" s="314"/>
      <c r="L20" s="314"/>
      <c r="M20" s="314"/>
      <c r="N20" s="314"/>
      <c r="O20" s="314"/>
      <c r="P20" s="314"/>
      <c r="Q20" s="314"/>
      <c r="R20" s="302"/>
      <c r="V20" s="313"/>
    </row>
    <row r="21" spans="2:22" x14ac:dyDescent="0.45">
      <c r="B21" s="301"/>
      <c r="C21" s="314"/>
      <c r="D21" s="314"/>
      <c r="E21" s="314"/>
      <c r="F21" s="314"/>
      <c r="G21" s="314"/>
      <c r="H21" s="314"/>
      <c r="I21" s="314"/>
      <c r="J21" s="314"/>
      <c r="K21" s="314"/>
      <c r="L21" s="314"/>
      <c r="M21" s="314"/>
      <c r="N21" s="314"/>
      <c r="O21" s="314"/>
      <c r="P21" s="314"/>
      <c r="Q21" s="314"/>
      <c r="R21" s="302"/>
      <c r="V21" s="313"/>
    </row>
    <row r="22" spans="2:22" x14ac:dyDescent="0.45">
      <c r="B22" s="301"/>
      <c r="C22" s="314"/>
      <c r="D22" s="314"/>
      <c r="E22" s="314"/>
      <c r="F22" s="314"/>
      <c r="G22" s="314"/>
      <c r="H22" s="314"/>
      <c r="I22" s="314"/>
      <c r="J22" s="314"/>
      <c r="K22" s="314"/>
      <c r="L22" s="314"/>
      <c r="M22" s="314"/>
      <c r="N22" s="314"/>
      <c r="O22" s="314"/>
      <c r="P22" s="314"/>
      <c r="Q22" s="314"/>
      <c r="R22" s="302"/>
      <c r="V22" s="313"/>
    </row>
    <row r="23" spans="2:22" x14ac:dyDescent="0.45">
      <c r="B23" s="301"/>
      <c r="C23" s="303"/>
      <c r="D23" s="303"/>
      <c r="E23" s="303"/>
      <c r="F23" s="303"/>
      <c r="G23" s="303"/>
      <c r="H23" s="303"/>
      <c r="I23" s="303"/>
      <c r="J23" s="303"/>
      <c r="K23" s="303"/>
      <c r="L23" s="303"/>
      <c r="M23" s="303"/>
      <c r="N23" s="303"/>
      <c r="O23" s="303"/>
      <c r="P23" s="303"/>
      <c r="Q23" s="303"/>
      <c r="R23" s="302"/>
      <c r="V23" s="313"/>
    </row>
    <row r="24" spans="2:22" x14ac:dyDescent="0.45">
      <c r="B24" s="304"/>
      <c r="N24" s="289" t="s">
        <v>665</v>
      </c>
      <c r="R24" s="305"/>
      <c r="V24" s="306"/>
    </row>
    <row r="25" spans="2:22" x14ac:dyDescent="0.45">
      <c r="B25" s="307"/>
      <c r="C25" s="308"/>
      <c r="D25" s="308"/>
      <c r="E25" s="308"/>
      <c r="F25" s="308"/>
      <c r="G25" s="308"/>
      <c r="H25" s="308"/>
      <c r="I25" s="308"/>
      <c r="J25" s="308"/>
      <c r="K25" s="308"/>
      <c r="L25" s="308"/>
      <c r="M25" s="308"/>
      <c r="N25" s="309"/>
      <c r="O25" s="309"/>
      <c r="P25" s="309"/>
      <c r="Q25" s="309"/>
      <c r="R25" s="310"/>
      <c r="V25" s="306"/>
    </row>
    <row r="28" spans="2:22" x14ac:dyDescent="0.45">
      <c r="B28" s="311" t="s">
        <v>0</v>
      </c>
    </row>
    <row r="29" spans="2:22" x14ac:dyDescent="0.45">
      <c r="C29" s="148" t="s">
        <v>792</v>
      </c>
    </row>
    <row r="30" spans="2:22" x14ac:dyDescent="0.45">
      <c r="C30" s="289" t="s">
        <v>1</v>
      </c>
    </row>
    <row r="32" spans="2:22" x14ac:dyDescent="0.45">
      <c r="B32" s="311" t="s">
        <v>3</v>
      </c>
    </row>
    <row r="33" spans="2:18" x14ac:dyDescent="0.45">
      <c r="B33" s="312" t="s">
        <v>2</v>
      </c>
      <c r="C33" s="289" t="s">
        <v>546</v>
      </c>
    </row>
    <row r="34" spans="2:18" x14ac:dyDescent="0.45">
      <c r="C34" s="289" t="s">
        <v>547</v>
      </c>
    </row>
    <row r="36" spans="2:18" x14ac:dyDescent="0.45">
      <c r="B36" s="312" t="s">
        <v>2</v>
      </c>
      <c r="C36" s="289" t="s">
        <v>832</v>
      </c>
    </row>
    <row r="37" spans="2:18" x14ac:dyDescent="0.45">
      <c r="C37" s="289" t="s">
        <v>666</v>
      </c>
    </row>
    <row r="38" spans="2:18" x14ac:dyDescent="0.45">
      <c r="C38" s="315" t="s">
        <v>790</v>
      </c>
      <c r="D38" s="315"/>
      <c r="E38" s="315"/>
      <c r="F38" s="315"/>
      <c r="G38" s="315"/>
      <c r="H38" s="315"/>
      <c r="I38" s="315"/>
      <c r="J38" s="315"/>
      <c r="K38" s="315"/>
      <c r="L38" s="315"/>
    </row>
    <row r="41" spans="2:18" x14ac:dyDescent="0.45">
      <c r="J41" s="290"/>
      <c r="K41" s="291" t="s">
        <v>4</v>
      </c>
      <c r="M41" s="290"/>
      <c r="N41" s="292"/>
    </row>
    <row r="42" spans="2:18" x14ac:dyDescent="0.45">
      <c r="K42" s="290"/>
      <c r="L42" s="290"/>
      <c r="M42" s="290"/>
      <c r="N42" s="292"/>
      <c r="R42" s="290" t="s">
        <v>667</v>
      </c>
    </row>
    <row r="43" spans="2:18" x14ac:dyDescent="0.45">
      <c r="J43" s="290"/>
      <c r="K43" s="290"/>
      <c r="L43" s="290"/>
      <c r="M43" s="290"/>
      <c r="N43" s="292"/>
      <c r="R43" s="290" t="s">
        <v>668</v>
      </c>
    </row>
    <row r="44" spans="2:18" x14ac:dyDescent="0.45">
      <c r="J44" s="290"/>
      <c r="K44" s="290"/>
      <c r="L44" s="290"/>
      <c r="M44" s="290"/>
      <c r="N44" s="292" t="s">
        <v>857</v>
      </c>
      <c r="O44" s="316" t="s">
        <v>856</v>
      </c>
      <c r="P44" s="316"/>
      <c r="Q44" s="316"/>
      <c r="R44" s="316"/>
    </row>
  </sheetData>
  <sheetProtection algorithmName="SHA-512" hashValue="a8caEiqufTrIj9nagmT6rTyQUrBHW6Vy3VFycxnFEo2E3Q3dzSZoMGN8Zb0GK7zoETF0UsMrLzVwbIzgxDkgiA==" saltValue="DOZPzA+bNOBBJY2AZ6zDnw==" spinCount="100000" sheet="1" objects="1" scenarios="1" selectLockedCells="1"/>
  <mergeCells count="4">
    <mergeCell ref="V10:V23"/>
    <mergeCell ref="C11:Q22"/>
    <mergeCell ref="C38:L38"/>
    <mergeCell ref="O44:R44"/>
  </mergeCells>
  <phoneticPr fontId="2"/>
  <hyperlinks>
    <hyperlink ref="C38" r:id="rId1" xr:uid="{A860BC86-B55E-4823-B912-745B8F63D7E8}"/>
    <hyperlink ref="O44" r:id="rId2" xr:uid="{22D685D9-354E-456D-B884-D36E2F3D74A2}"/>
  </hyperlinks>
  <pageMargins left="0.70866141732283472" right="0.70866141732283472" top="0.74803149606299213" bottom="0.74803149606299213" header="0.31496062992125984" footer="0.31496062992125984"/>
  <pageSetup paperSize="9" scale="91" fitToHeight="0" orientation="landscape" r:id="rId3"/>
  <rowBreaks count="1" manualBreakCount="1">
    <brk id="26"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2875-2719-4245-A106-97086494D891}">
  <sheetPr>
    <pageSetUpPr fitToPage="1"/>
  </sheetPr>
  <dimension ref="A2:B28"/>
  <sheetViews>
    <sheetView showGridLines="0" view="pageBreakPreview" zoomScaleNormal="100" zoomScaleSheetLayoutView="100" workbookViewId="0">
      <selection activeCell="A25" sqref="A25"/>
    </sheetView>
  </sheetViews>
  <sheetFormatPr defaultColWidth="9" defaultRowHeight="14.4" x14ac:dyDescent="0.45"/>
  <cols>
    <col min="1" max="1" width="139.453125" style="1" customWidth="1"/>
    <col min="2" max="2" width="27.26953125" style="1" customWidth="1"/>
    <col min="3" max="13" width="9" style="1"/>
    <col min="14" max="14" width="13.7265625" style="1" customWidth="1"/>
    <col min="15" max="15" width="14.7265625" style="1" customWidth="1"/>
    <col min="16" max="16" width="14.08984375" style="1" customWidth="1"/>
    <col min="17" max="16384" width="9" style="1"/>
  </cols>
  <sheetData>
    <row r="2" spans="1:2" ht="22.8" x14ac:dyDescent="0.45">
      <c r="A2" s="53" t="s">
        <v>396</v>
      </c>
    </row>
    <row r="3" spans="1:2" ht="16.2" x14ac:dyDescent="0.45">
      <c r="A3" s="124" t="s">
        <v>791</v>
      </c>
    </row>
    <row r="5" spans="1:2" ht="19.5" customHeight="1" x14ac:dyDescent="0.45">
      <c r="A5" s="125" t="s">
        <v>84</v>
      </c>
    </row>
    <row r="6" spans="1:2" ht="43.2" x14ac:dyDescent="0.45">
      <c r="A6" s="126" t="s">
        <v>682</v>
      </c>
      <c r="B6" s="127"/>
    </row>
    <row r="7" spans="1:2" ht="250.2" customHeight="1" x14ac:dyDescent="0.45">
      <c r="A7" s="133"/>
      <c r="B7" s="128"/>
    </row>
    <row r="8" spans="1:2" ht="28.8" x14ac:dyDescent="0.45">
      <c r="A8" s="129" t="s">
        <v>683</v>
      </c>
      <c r="B8" s="128"/>
    </row>
    <row r="9" spans="1:2" ht="20.25" customHeight="1" x14ac:dyDescent="0.45">
      <c r="A9" s="134"/>
      <c r="B9" s="128"/>
    </row>
    <row r="10" spans="1:2" ht="28.8" x14ac:dyDescent="0.45">
      <c r="A10" s="126" t="s">
        <v>684</v>
      </c>
      <c r="B10" s="127"/>
    </row>
    <row r="11" spans="1:2" ht="250.2" customHeight="1" x14ac:dyDescent="0.45">
      <c r="A11" s="133"/>
      <c r="B11" s="128"/>
    </row>
    <row r="12" spans="1:2" x14ac:dyDescent="0.45">
      <c r="A12" s="129" t="s">
        <v>341</v>
      </c>
      <c r="B12" s="128"/>
    </row>
    <row r="13" spans="1:2" ht="15.75" customHeight="1" x14ac:dyDescent="0.45">
      <c r="A13" s="134"/>
      <c r="B13" s="128"/>
    </row>
    <row r="14" spans="1:2" ht="28.8" x14ac:dyDescent="0.45">
      <c r="A14" s="130" t="s">
        <v>685</v>
      </c>
      <c r="B14" s="128"/>
    </row>
    <row r="15" spans="1:2" ht="250.2" customHeight="1" x14ac:dyDescent="0.45">
      <c r="A15" s="135"/>
      <c r="B15" s="128"/>
    </row>
    <row r="16" spans="1:2" ht="15.75" customHeight="1" x14ac:dyDescent="0.45">
      <c r="A16" s="129" t="s">
        <v>341</v>
      </c>
      <c r="B16" s="128"/>
    </row>
    <row r="17" spans="1:2" ht="15.75" customHeight="1" x14ac:dyDescent="0.45">
      <c r="A17" s="134"/>
      <c r="B17" s="128"/>
    </row>
    <row r="18" spans="1:2" ht="28.8" x14ac:dyDescent="0.45">
      <c r="A18" s="130" t="s">
        <v>450</v>
      </c>
      <c r="B18" s="128"/>
    </row>
    <row r="19" spans="1:2" ht="250.2" customHeight="1" x14ac:dyDescent="0.45">
      <c r="A19" s="135"/>
      <c r="B19" s="128"/>
    </row>
    <row r="20" spans="1:2" ht="15.75" customHeight="1" x14ac:dyDescent="0.45">
      <c r="A20" s="131" t="s">
        <v>341</v>
      </c>
      <c r="B20" s="128"/>
    </row>
    <row r="21" spans="1:2" ht="15.75" customHeight="1" x14ac:dyDescent="0.45">
      <c r="A21" s="134"/>
      <c r="B21" s="128"/>
    </row>
    <row r="22" spans="1:2" ht="43.2" x14ac:dyDescent="0.45">
      <c r="A22" s="130" t="s">
        <v>523</v>
      </c>
      <c r="B22" s="128"/>
    </row>
    <row r="23" spans="1:2" ht="250.2" customHeight="1" x14ac:dyDescent="0.45">
      <c r="A23" s="135"/>
      <c r="B23" s="128"/>
    </row>
    <row r="24" spans="1:2" x14ac:dyDescent="0.45">
      <c r="A24" s="131" t="s">
        <v>341</v>
      </c>
      <c r="B24" s="128"/>
    </row>
    <row r="25" spans="1:2" ht="15.75" customHeight="1" x14ac:dyDescent="0.45">
      <c r="A25" s="134"/>
      <c r="B25" s="128"/>
    </row>
    <row r="26" spans="1:2" ht="29.25" customHeight="1" x14ac:dyDescent="0.45">
      <c r="A26" s="132"/>
      <c r="B26" s="128"/>
    </row>
    <row r="27" spans="1:2" ht="29.25" customHeight="1" x14ac:dyDescent="0.45"/>
    <row r="28" spans="1:2" ht="29.25" customHeight="1" x14ac:dyDescent="0.45"/>
  </sheetData>
  <sheetProtection algorithmName="SHA-512" hashValue="852SMQ9luNvRLKNDRfiDojJ2ERCHaJalT1s7MGxju8rpSl09jjtupKDLHWA4nSuyn256XBmUMhF+ssoSvDXa3g==" saltValue="xqeF2RdKG0RZvcii25yogg==" spinCount="100000" sheet="1" objects="1" scenarios="1" selectLockedCells="1"/>
  <phoneticPr fontId="2"/>
  <pageMargins left="0.70866141732283472" right="0.70866141732283472" top="0.74803149606299213" bottom="0.74803149606299213" header="0.31496062992125984" footer="0.31496062992125984"/>
  <pageSetup paperSize="9" scale="84" fitToHeight="0" orientation="landscape" r:id="rId1"/>
  <rowBreaks count="1" manualBreakCount="1">
    <brk id="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7141-E6B8-4181-BEEA-5859964E51E9}">
  <sheetPr>
    <pageSetUpPr fitToPage="1"/>
  </sheetPr>
  <dimension ref="B2:P49"/>
  <sheetViews>
    <sheetView topLeftCell="A2" zoomScale="85" zoomScaleNormal="85" workbookViewId="0"/>
  </sheetViews>
  <sheetFormatPr defaultColWidth="9" defaultRowHeight="14.4" x14ac:dyDescent="0.45"/>
  <cols>
    <col min="1" max="1" width="2.7265625" style="148" customWidth="1"/>
    <col min="2" max="2" width="2.36328125" style="148" customWidth="1"/>
    <col min="3" max="3" width="30.453125" style="148" customWidth="1"/>
    <col min="4" max="4" width="9" style="148"/>
    <col min="5" max="5" width="4.90625" style="148" customWidth="1"/>
    <col min="6" max="6" width="12.453125" style="148" customWidth="1"/>
    <col min="7" max="8" width="9" style="148"/>
    <col min="9" max="9" width="4.90625" style="148" customWidth="1"/>
    <col min="10" max="10" width="12.453125" style="148" customWidth="1"/>
    <col min="11" max="12" width="9" style="148"/>
    <col min="13" max="13" width="4.90625" style="148" customWidth="1"/>
    <col min="14" max="14" width="12.453125" style="148" customWidth="1"/>
    <col min="15" max="16" width="9" style="148"/>
    <col min="17" max="17" width="2.7265625" style="148" customWidth="1"/>
    <col min="18" max="16384" width="9" style="148"/>
  </cols>
  <sheetData>
    <row r="2" spans="2:16" ht="22.8" x14ac:dyDescent="0.45">
      <c r="B2" s="189" t="s">
        <v>640</v>
      </c>
    </row>
    <row r="3" spans="2:16" ht="16.2" x14ac:dyDescent="0.45">
      <c r="B3" s="190" t="s">
        <v>659</v>
      </c>
    </row>
    <row r="4" spans="2:16" ht="16.2" x14ac:dyDescent="0.45">
      <c r="B4" s="191" t="s">
        <v>660</v>
      </c>
    </row>
    <row r="6" spans="2:16" x14ac:dyDescent="0.45">
      <c r="B6" s="148" t="s">
        <v>554</v>
      </c>
      <c r="F6" s="148" t="s">
        <v>641</v>
      </c>
      <c r="J6" s="148" t="s">
        <v>587</v>
      </c>
      <c r="N6" s="148" t="s">
        <v>617</v>
      </c>
    </row>
    <row r="7" spans="2:16" ht="16.5" customHeight="1" x14ac:dyDescent="0.45">
      <c r="B7" s="527"/>
      <c r="C7" s="528"/>
      <c r="D7" s="149" t="s">
        <v>568</v>
      </c>
      <c r="F7" s="529"/>
      <c r="G7" s="531" t="s">
        <v>568</v>
      </c>
      <c r="H7" s="532"/>
      <c r="J7" s="525"/>
      <c r="K7" s="531" t="s">
        <v>568</v>
      </c>
      <c r="L7" s="532"/>
      <c r="N7" s="525"/>
      <c r="O7" s="533" t="s">
        <v>568</v>
      </c>
      <c r="P7" s="534"/>
    </row>
    <row r="8" spans="2:16" ht="16.5" customHeight="1" x14ac:dyDescent="0.45">
      <c r="B8" s="150" t="s">
        <v>560</v>
      </c>
      <c r="C8" s="151"/>
      <c r="D8" s="152"/>
      <c r="F8" s="530"/>
      <c r="G8" s="153" t="s">
        <v>579</v>
      </c>
      <c r="H8" s="154" t="s">
        <v>580</v>
      </c>
      <c r="J8" s="526"/>
      <c r="K8" s="153" t="s">
        <v>602</v>
      </c>
      <c r="L8" s="154" t="s">
        <v>601</v>
      </c>
      <c r="N8" s="526"/>
      <c r="O8" s="153" t="s">
        <v>602</v>
      </c>
      <c r="P8" s="154" t="s">
        <v>601</v>
      </c>
    </row>
    <row r="9" spans="2:16" x14ac:dyDescent="0.45">
      <c r="B9" s="155"/>
      <c r="C9" s="156" t="s">
        <v>555</v>
      </c>
      <c r="D9" s="157" t="str">
        <f>IF(基本情報!D5="","未入力","入力済")</f>
        <v>未入力</v>
      </c>
      <c r="F9" s="212" t="s">
        <v>569</v>
      </c>
      <c r="G9" s="159" t="str">
        <f>IF(根拠資料・URL!C4="","未入力","入力済")</f>
        <v>未入力</v>
      </c>
      <c r="H9" s="160" t="str">
        <f>IF(根拠資料・URL!C5="","未入力","入力済")</f>
        <v>未入力</v>
      </c>
      <c r="J9" s="161" t="s">
        <v>94</v>
      </c>
      <c r="K9" s="159" t="str">
        <f>IF(選択式項目①!B8="","未入力","入力済")</f>
        <v>未入力</v>
      </c>
      <c r="L9" s="160" t="str">
        <f>IF(選択式項目①!B11="","未入力","入力済")</f>
        <v>未入力</v>
      </c>
      <c r="N9" s="161" t="s">
        <v>170</v>
      </c>
      <c r="O9" s="162" t="str">
        <f>IF(選択式項目③!B11="","未入力","入力済")</f>
        <v>未入力</v>
      </c>
      <c r="P9" s="160" t="str">
        <f>IF(選択式項目③!C14="資料名・ページ数","未入力","入力済")</f>
        <v>未入力</v>
      </c>
    </row>
    <row r="10" spans="2:16" x14ac:dyDescent="0.45">
      <c r="B10" s="155"/>
      <c r="C10" s="156" t="s">
        <v>556</v>
      </c>
      <c r="D10" s="157" t="str">
        <f>IF(基本情報!D7="","未入力","入力済")</f>
        <v>未入力</v>
      </c>
      <c r="F10" s="163" t="s">
        <v>570</v>
      </c>
      <c r="G10" s="164" t="str">
        <f>IF(根拠資料・URL!C9="","未入力","入力済")</f>
        <v>未入力</v>
      </c>
      <c r="H10" s="157" t="str">
        <f>IF(根拠資料・URL!C10="","未入力","入力済")</f>
        <v>未入力</v>
      </c>
      <c r="J10" s="165" t="s">
        <v>588</v>
      </c>
      <c r="K10" s="164" t="str">
        <f>IF(選択式項目①!B18="","未入力","入力済")</f>
        <v>未入力</v>
      </c>
      <c r="L10" s="157" t="str">
        <f>IF(選択式項目①!B21="","未入力","入力済")</f>
        <v>未入力</v>
      </c>
      <c r="N10" s="165" t="s">
        <v>618</v>
      </c>
      <c r="O10" s="166" t="str">
        <f>IF(選択式項目③!B26="","未入力","入力済")</f>
        <v>未入力</v>
      </c>
      <c r="P10" s="157" t="str">
        <f>IF(選択式項目③!C29="資料名・ページ数","未入力","入力済")</f>
        <v>未入力</v>
      </c>
    </row>
    <row r="11" spans="2:16" x14ac:dyDescent="0.45">
      <c r="B11" s="155"/>
      <c r="C11" s="156" t="s">
        <v>557</v>
      </c>
      <c r="D11" s="157" t="str">
        <f>IF(基本情報!D9="","未入力","入力済")</f>
        <v>未入力</v>
      </c>
      <c r="F11" s="163" t="s">
        <v>571</v>
      </c>
      <c r="G11" s="164" t="str">
        <f>IF(根拠資料・URL!C14="","未入力","入力済")</f>
        <v>未入力</v>
      </c>
      <c r="H11" s="157" t="str">
        <f>IF(根拠資料・URL!C15="","未入力","入力済")</f>
        <v>未入力</v>
      </c>
      <c r="J11" s="165" t="s">
        <v>589</v>
      </c>
      <c r="K11" s="164" t="str">
        <f>IF(選択式項目①!B27="","未入力","入力済")</f>
        <v>未入力</v>
      </c>
      <c r="L11" s="157" t="str">
        <f>IF(選択式項目①!B30="","未入力","入力済")</f>
        <v>未入力</v>
      </c>
      <c r="N11" s="165" t="s">
        <v>619</v>
      </c>
      <c r="O11" s="166" t="str">
        <f>IF(選択式項目③!B40="","未入力","入力済")</f>
        <v>未入力</v>
      </c>
      <c r="P11" s="157" t="str">
        <f>IF(選択式項目③!B43="","未入力","入力済")</f>
        <v>未入力</v>
      </c>
    </row>
    <row r="12" spans="2:16" x14ac:dyDescent="0.45">
      <c r="B12" s="155"/>
      <c r="C12" s="156" t="s">
        <v>558</v>
      </c>
      <c r="D12" s="157" t="str">
        <f>IF(OR(基本情報!D11="",基本情報!F11="")=TRUE,"未入力","入力済")</f>
        <v>未入力</v>
      </c>
      <c r="F12" s="163" t="s">
        <v>572</v>
      </c>
      <c r="G12" s="164" t="str">
        <f>IF(根拠資料・URL!C19="","未入力","入力済")</f>
        <v>未入力</v>
      </c>
      <c r="H12" s="157" t="str">
        <f>IF(根拠資料・URL!C20="","未入力","入力済")</f>
        <v>未入力</v>
      </c>
      <c r="J12" s="165" t="s">
        <v>590</v>
      </c>
      <c r="K12" s="164" t="str">
        <f>IF(選択式項目①!B35="","未入力","入力済")</f>
        <v>未入力</v>
      </c>
      <c r="L12" s="157" t="str">
        <f>IF(選択式項目①!B38="","未入力","入力済")</f>
        <v>未入力</v>
      </c>
      <c r="N12" s="165" t="s">
        <v>620</v>
      </c>
      <c r="O12" s="166" t="str">
        <f>IF(選択式項目③!B50="","未入力","入力済")</f>
        <v>未入力</v>
      </c>
      <c r="P12" s="176" t="str">
        <f>IF(選択式項目③!C53="資料名・ページ数","未入力","入力済")</f>
        <v>未入力</v>
      </c>
    </row>
    <row r="13" spans="2:16" x14ac:dyDescent="0.45">
      <c r="B13" s="167"/>
      <c r="C13" s="168" t="s">
        <v>559</v>
      </c>
      <c r="D13" s="154" t="str">
        <f>IF(基本情報!D19="","未入力","入力済")</f>
        <v>未入力</v>
      </c>
      <c r="F13" s="163" t="s">
        <v>573</v>
      </c>
      <c r="G13" s="164" t="str">
        <f>IF(根拠資料・URL!C24="","未入力","入力済")</f>
        <v>未入力</v>
      </c>
      <c r="H13" s="157" t="str">
        <f>IF(根拠資料・URL!C25="","未入力","入力済")</f>
        <v>未入力</v>
      </c>
      <c r="J13" s="165" t="s">
        <v>591</v>
      </c>
      <c r="K13" s="164" t="str">
        <f>IF(選択式項目①!B45="","未入力","入力済")</f>
        <v>未入力</v>
      </c>
      <c r="L13" s="157" t="str">
        <f>IF(選択式項目①!C48="資料名・ページ数","未入力","入力済")</f>
        <v>未入力</v>
      </c>
      <c r="N13" s="165" t="s">
        <v>621</v>
      </c>
      <c r="O13" s="178" t="str">
        <f>IF(選択式項目③!B63="","未入力","入力済")</f>
        <v>未入力</v>
      </c>
      <c r="P13" s="157" t="str">
        <f>IF(選択式項目③!B66="","未入力","入力済")</f>
        <v>未入力</v>
      </c>
    </row>
    <row r="14" spans="2:16" ht="16.5" customHeight="1" x14ac:dyDescent="0.45">
      <c r="B14" s="174" t="s">
        <v>678</v>
      </c>
      <c r="C14" s="175"/>
      <c r="D14" s="149" t="str">
        <f>IF(基本情報!C25="","未入力","入力済")</f>
        <v>未入力</v>
      </c>
      <c r="F14" s="163" t="s">
        <v>574</v>
      </c>
      <c r="G14" s="164" t="str">
        <f>IF(根拠資料・URL!C29="","未入力","入力済")</f>
        <v>未入力</v>
      </c>
      <c r="H14" s="157" t="str">
        <f>IF(根拠資料・URL!C30="","未入力","入力済")</f>
        <v>未入力</v>
      </c>
      <c r="J14" s="165" t="s">
        <v>592</v>
      </c>
      <c r="K14" s="164" t="str">
        <f>IF(選択式項目①!B59="","未入力","入力済")</f>
        <v>未入力</v>
      </c>
      <c r="L14" s="157" t="str">
        <f>IF(選択式項目①!C62="資料名・ページ数","未入力","入力済")</f>
        <v>未入力</v>
      </c>
      <c r="N14" s="165" t="s">
        <v>622</v>
      </c>
      <c r="O14" s="166" t="str">
        <f>IF(選択式項目③!B71="","未入力","入力済")</f>
        <v>未入力</v>
      </c>
      <c r="P14" s="179" t="str">
        <f>IF(選択式項目③!B74="","未入力","入力済")</f>
        <v>未入力</v>
      </c>
    </row>
    <row r="15" spans="2:16" x14ac:dyDescent="0.45">
      <c r="B15" s="174" t="s">
        <v>677</v>
      </c>
      <c r="C15" s="175"/>
      <c r="D15" s="149" t="str">
        <f>IF(基本情報!C25="","未入力","入力済")</f>
        <v>未入力</v>
      </c>
      <c r="F15" s="163" t="s">
        <v>575</v>
      </c>
      <c r="G15" s="164" t="str">
        <f>IF(根拠資料・URL!C34="","未入力","入力済")</f>
        <v>未入力</v>
      </c>
      <c r="H15" s="157" t="str">
        <f>IF(根拠資料・URL!C35="","未入力","入力済")</f>
        <v>未入力</v>
      </c>
      <c r="J15" s="165" t="s">
        <v>593</v>
      </c>
      <c r="K15" s="164" t="str">
        <f>IF(選択式項目①!B72="","未入力","入力済")</f>
        <v>未入力</v>
      </c>
      <c r="L15" s="157" t="str">
        <f>IF(選択式項目①!B75="","未入力","入力済")</f>
        <v>未入力</v>
      </c>
      <c r="N15" s="165" t="s">
        <v>623</v>
      </c>
      <c r="O15" s="178" t="str">
        <f>IF(選択式項目③!B79="","未入力","入力済")</f>
        <v>未入力</v>
      </c>
      <c r="P15" s="157" t="str">
        <f>IF(選択式項目③!B82="","未入力","入力済")</f>
        <v>未入力</v>
      </c>
    </row>
    <row r="16" spans="2:16" x14ac:dyDescent="0.45">
      <c r="B16" s="150" t="s">
        <v>567</v>
      </c>
      <c r="C16" s="151"/>
      <c r="D16" s="152"/>
      <c r="F16" s="163" t="s">
        <v>576</v>
      </c>
      <c r="G16" s="164" t="str">
        <f>IF(根拠資料・URL!C39="","未入力","入力済")</f>
        <v>未入力</v>
      </c>
      <c r="H16" s="157" t="str">
        <f>IF(根拠資料・URL!C40="","未入力","入力済")</f>
        <v>未入力</v>
      </c>
      <c r="J16" s="165" t="s">
        <v>594</v>
      </c>
      <c r="K16" s="164" t="str">
        <f>IF(選択式項目①!B80="","未入力","入力済")</f>
        <v>未入力</v>
      </c>
      <c r="L16" s="157" t="str">
        <f>IF(選択式項目①!B83="","未入力","入力済")</f>
        <v>未入力</v>
      </c>
      <c r="N16" s="165" t="s">
        <v>624</v>
      </c>
      <c r="O16" s="166" t="str">
        <f>IF(選択式項目③!B87="","未入力","入力済")</f>
        <v>未入力</v>
      </c>
      <c r="P16" s="173" t="str">
        <f>IF(選択式項目③!B90="","未入力","入力済")</f>
        <v>未入力</v>
      </c>
    </row>
    <row r="17" spans="2:16" ht="16.5" customHeight="1" x14ac:dyDescent="0.45">
      <c r="B17" s="155"/>
      <c r="C17" s="156" t="s">
        <v>809</v>
      </c>
      <c r="D17" s="157" t="str">
        <f>IF(基本情報!B50="","未入力","入力済")</f>
        <v>未入力</v>
      </c>
      <c r="F17" s="163" t="s">
        <v>577</v>
      </c>
      <c r="G17" s="164" t="str">
        <f>IF(根拠資料・URL!C44="","未入力","入力済")</f>
        <v>未入力</v>
      </c>
      <c r="H17" s="157" t="str">
        <f>IF(根拠資料・URL!C45="","未入力","入力済")</f>
        <v>未入力</v>
      </c>
      <c r="J17" s="165" t="s">
        <v>595</v>
      </c>
      <c r="K17" s="164" t="str">
        <f>IF(選択式項目①!B88="","未入力","入力済")</f>
        <v>未入力</v>
      </c>
      <c r="L17" s="157" t="str">
        <f>IF(選択式項目①!B112="","未入力","入力済")</f>
        <v>未入力</v>
      </c>
      <c r="N17" s="165" t="s">
        <v>625</v>
      </c>
      <c r="O17" s="166" t="str">
        <f>IF(選択式項目③!B95="","未入力","入力済")</f>
        <v>未入力</v>
      </c>
      <c r="P17" s="157" t="str">
        <f>IF(選択式項目③!B98="","未入力","入力済")</f>
        <v>未入力</v>
      </c>
    </row>
    <row r="18" spans="2:16" x14ac:dyDescent="0.45">
      <c r="B18" s="155"/>
      <c r="C18" s="156" t="s">
        <v>561</v>
      </c>
      <c r="D18" s="157" t="str">
        <f>IF(基本情報!D53="","未入力","入力済")</f>
        <v>未入力</v>
      </c>
      <c r="F18" s="169" t="s">
        <v>578</v>
      </c>
      <c r="G18" s="170" t="str">
        <f>IF(根拠資料・URL!C49="","未入力","入力済")</f>
        <v>未入力</v>
      </c>
      <c r="H18" s="154" t="str">
        <f>IF(根拠資料・URL!C50="","未入力","入力済")</f>
        <v>未入力</v>
      </c>
      <c r="J18" s="165" t="s">
        <v>596</v>
      </c>
      <c r="K18" s="164" t="str">
        <f>IF(選択式項目①!B100=0,"未入力","入力済")</f>
        <v>未入力</v>
      </c>
      <c r="L18" s="157" t="str">
        <f>IF(選択式項目①!B112="","未入力","入力済")</f>
        <v>未入力</v>
      </c>
      <c r="N18" s="165" t="s">
        <v>626</v>
      </c>
      <c r="O18" s="166" t="str">
        <f>IF(選択式項目③!B105="","未入力","入力済")</f>
        <v>未入力</v>
      </c>
      <c r="P18" s="157" t="str">
        <f>IF(選択式項目③!C108="資料名・ページ数","未入力","入力済")</f>
        <v>未入力</v>
      </c>
    </row>
    <row r="19" spans="2:16" x14ac:dyDescent="0.45">
      <c r="B19" s="155"/>
      <c r="C19" s="156" t="s">
        <v>562</v>
      </c>
      <c r="D19" s="157" t="str">
        <f>IF(基本情報!D54="","未入力","入力済")</f>
        <v>未入力</v>
      </c>
      <c r="J19" s="165" t="s">
        <v>597</v>
      </c>
      <c r="K19" s="164" t="str">
        <f>IF(選択式項目①!B119="","未入力","入力済")</f>
        <v>未入力</v>
      </c>
      <c r="L19" s="157" t="str">
        <f>IF(選択式項目①!C122="資料名・ページ数","未入力","入力済")</f>
        <v>未入力</v>
      </c>
      <c r="N19" s="165" t="s">
        <v>627</v>
      </c>
      <c r="O19" s="166" t="str">
        <f>IF(選択式項目③!B119="","未入力","入力済")</f>
        <v>未入力</v>
      </c>
      <c r="P19" s="157" t="str">
        <f>IF(選択式項目③!C122="資料名・ページ数","未入力","入力済")</f>
        <v>未入力</v>
      </c>
    </row>
    <row r="20" spans="2:16" x14ac:dyDescent="0.45">
      <c r="B20" s="155"/>
      <c r="C20" s="156" t="s">
        <v>563</v>
      </c>
      <c r="D20" s="157" t="str">
        <f>IF(基本情報!D55="","未入力","入力済")</f>
        <v>未入力</v>
      </c>
      <c r="F20" s="148" t="s">
        <v>581</v>
      </c>
      <c r="J20" s="165" t="s">
        <v>598</v>
      </c>
      <c r="K20" s="164" t="str">
        <f>IF(選択式項目①!B133="","未入力","入力済")</f>
        <v>未入力</v>
      </c>
      <c r="L20" s="157" t="str">
        <f>IF(選択式項目①!B136="","未入力","入力済")</f>
        <v>未入力</v>
      </c>
      <c r="N20" s="165" t="s">
        <v>628</v>
      </c>
      <c r="O20" s="166" t="str">
        <f>IF(選択式項目③!B133="","未入力","入力済")</f>
        <v>未入力</v>
      </c>
      <c r="P20" s="157" t="str">
        <f>IF(選択式項目③!C136="資料名・ページ数","未入力","入力済")</f>
        <v>未入力</v>
      </c>
    </row>
    <row r="21" spans="2:16" x14ac:dyDescent="0.45">
      <c r="B21" s="155"/>
      <c r="C21" s="156" t="s">
        <v>564</v>
      </c>
      <c r="D21" s="157" t="str">
        <f>IF(基本情報!D56="","未入力","入力済")</f>
        <v>未入力</v>
      </c>
      <c r="F21" s="525"/>
      <c r="G21" s="531" t="s">
        <v>568</v>
      </c>
      <c r="H21" s="532"/>
      <c r="J21" s="165" t="s">
        <v>599</v>
      </c>
      <c r="K21" s="164" t="str">
        <f>IF(選択式項目①!B141="","未入力","入力済")</f>
        <v>未入力</v>
      </c>
      <c r="L21" s="157" t="str">
        <f>IF(選択式項目①!B169="","未入力","入力済")</f>
        <v>未入力</v>
      </c>
      <c r="N21" s="165" t="s">
        <v>629</v>
      </c>
      <c r="O21" s="166" t="str">
        <f>IF(選択式項目③!B148="","未入力","入力済")</f>
        <v>未入力</v>
      </c>
      <c r="P21" s="157" t="str">
        <f>IF(選択式項目③!B151="","未入力","入力済")</f>
        <v>未入力</v>
      </c>
    </row>
    <row r="22" spans="2:16" x14ac:dyDescent="0.45">
      <c r="B22" s="225"/>
      <c r="C22" s="156" t="s">
        <v>565</v>
      </c>
      <c r="D22" s="157" t="str">
        <f>IF(基本情報!D57="","未入力","入力済")</f>
        <v>未入力</v>
      </c>
      <c r="F22" s="526"/>
      <c r="G22" s="153" t="s">
        <v>602</v>
      </c>
      <c r="H22" s="154" t="s">
        <v>601</v>
      </c>
      <c r="J22" s="172" t="s">
        <v>600</v>
      </c>
      <c r="K22" s="170" t="str">
        <f>IF(選択式項目①!B155=0,"未入力","入力済")</f>
        <v>未入力</v>
      </c>
      <c r="L22" s="154" t="str">
        <f>IF(選択式項目①!B169="","未入力","入力済")</f>
        <v>未入力</v>
      </c>
      <c r="N22" s="165" t="s">
        <v>630</v>
      </c>
      <c r="O22" s="166" t="str">
        <f>IF(選択式項目③!B156="","未入力","入力済")</f>
        <v>未入力</v>
      </c>
      <c r="P22" s="157" t="str">
        <f>IF(選択式項目③!B159="","未入力","入力済")</f>
        <v>未入力</v>
      </c>
    </row>
    <row r="23" spans="2:16" x14ac:dyDescent="0.45">
      <c r="B23" s="167"/>
      <c r="C23" s="168" t="s">
        <v>566</v>
      </c>
      <c r="D23" s="154" t="str">
        <f>IF(基本情報!D58="","未入力","入力済")</f>
        <v>未入力</v>
      </c>
      <c r="F23" s="158" t="s">
        <v>582</v>
      </c>
      <c r="G23" s="159" t="str">
        <f>IF(記述式項目!A7="","未入力","入力済")</f>
        <v>未入力</v>
      </c>
      <c r="H23" s="160" t="str">
        <f>IF(記述式項目!A9="","未入力","入力済")</f>
        <v>未入力</v>
      </c>
      <c r="N23" s="165" t="s">
        <v>631</v>
      </c>
      <c r="O23" s="166" t="str">
        <f>IF(選択式項目③!B165="","未入力","入力済")</f>
        <v>未入力</v>
      </c>
      <c r="P23" s="176" t="str">
        <f>IF(選択式項目③!B168="","未入力","入力済")</f>
        <v>未入力</v>
      </c>
    </row>
    <row r="24" spans="2:16" x14ac:dyDescent="0.45">
      <c r="F24" s="163" t="s">
        <v>583</v>
      </c>
      <c r="G24" s="164" t="str">
        <f>IF(記述式項目!A11="","未入力","入力済")</f>
        <v>未入力</v>
      </c>
      <c r="H24" s="157" t="str">
        <f>IF(記述式項目!A13="","未入力","入力済")</f>
        <v>未入力</v>
      </c>
      <c r="J24" s="148" t="s">
        <v>603</v>
      </c>
      <c r="N24" s="165" t="s">
        <v>632</v>
      </c>
      <c r="O24" s="178" t="str">
        <f>IF(選択式項目③!B174="","未入力","入力済")</f>
        <v>未入力</v>
      </c>
      <c r="P24" s="157" t="str">
        <f>IF(選択式項目③!C177="資料名・ページ数","未入力","入力済")</f>
        <v>未入力</v>
      </c>
    </row>
    <row r="25" spans="2:16" x14ac:dyDescent="0.45">
      <c r="F25" s="163" t="s">
        <v>584</v>
      </c>
      <c r="G25" s="164" t="str">
        <f>IF(記述式項目!A15="","未入力","入力済")</f>
        <v>未入力</v>
      </c>
      <c r="H25" s="157" t="str">
        <f>IF(記述式項目!A17="","未入力","入力済")</f>
        <v>未入力</v>
      </c>
      <c r="J25" s="525"/>
      <c r="K25" s="531" t="s">
        <v>568</v>
      </c>
      <c r="L25" s="532"/>
      <c r="N25" s="172" t="s">
        <v>633</v>
      </c>
      <c r="O25" s="170" t="str">
        <f>IF(選択式項目③!B187="","未入力","入力済")</f>
        <v>未入力</v>
      </c>
      <c r="P25" s="177" t="str">
        <f>IF(選択式項目③!B190="","未入力","入力済")</f>
        <v>未入力</v>
      </c>
    </row>
    <row r="26" spans="2:16" x14ac:dyDescent="0.45">
      <c r="F26" s="163" t="s">
        <v>585</v>
      </c>
      <c r="G26" s="164" t="str">
        <f>IF(記述式項目!A19="","未入力","入力済")</f>
        <v>未入力</v>
      </c>
      <c r="H26" s="157" t="str">
        <f>IF(記述式項目!A21="","未入力","入力済")</f>
        <v>未入力</v>
      </c>
      <c r="J26" s="526"/>
      <c r="K26" s="153" t="s">
        <v>602</v>
      </c>
      <c r="L26" s="154" t="s">
        <v>601</v>
      </c>
    </row>
    <row r="27" spans="2:16" x14ac:dyDescent="0.45">
      <c r="F27" s="169" t="s">
        <v>586</v>
      </c>
      <c r="G27" s="170" t="str">
        <f>IF(記述式項目!A23="","未入力","入力済")</f>
        <v>未入力</v>
      </c>
      <c r="H27" s="154" t="str">
        <f>IF(記述式項目!A25="","未入力","入力済")</f>
        <v>未入力</v>
      </c>
      <c r="J27" s="161" t="s">
        <v>137</v>
      </c>
      <c r="K27" s="162" t="str">
        <f>IF(選択式項目②!B8="","未入力","入力済")</f>
        <v>未入力</v>
      </c>
      <c r="L27" s="173" t="str">
        <f>IF(選択式項目②!B11="","未入力","入力済")</f>
        <v>未入力</v>
      </c>
      <c r="N27" s="148" t="s">
        <v>634</v>
      </c>
    </row>
    <row r="28" spans="2:16" ht="16.5" customHeight="1" x14ac:dyDescent="0.45">
      <c r="J28" s="165" t="s">
        <v>604</v>
      </c>
      <c r="K28" s="166" t="str">
        <f>IF(選択式項目②!B18="","未入力","入力済")</f>
        <v>未入力</v>
      </c>
      <c r="L28" s="157" t="str">
        <f>IF(選択式項目②!C21="資料名・ページ数","未入力","入力済")</f>
        <v>未入力</v>
      </c>
      <c r="N28" s="525"/>
      <c r="O28" s="533" t="s">
        <v>568</v>
      </c>
      <c r="P28" s="534"/>
    </row>
    <row r="29" spans="2:16" ht="16.5" customHeight="1" x14ac:dyDescent="0.45">
      <c r="J29" s="165" t="s">
        <v>605</v>
      </c>
      <c r="K29" s="166" t="str">
        <f>IF(選択式項目②!B32="","未入力","入力済")</f>
        <v>未入力</v>
      </c>
      <c r="L29" s="157" t="str">
        <f>IF(選択式項目②!C35="資料名・ページ数","未入力","入力済")</f>
        <v>未入力</v>
      </c>
      <c r="N29" s="526"/>
      <c r="O29" s="153" t="s">
        <v>602</v>
      </c>
      <c r="P29" s="154" t="s">
        <v>601</v>
      </c>
    </row>
    <row r="30" spans="2:16" x14ac:dyDescent="0.45">
      <c r="J30" s="165" t="s">
        <v>606</v>
      </c>
      <c r="K30" s="166" t="str">
        <f>IF(選択式項目②!B46="","未入力","入力済")</f>
        <v>未入力</v>
      </c>
      <c r="L30" s="157" t="str">
        <f>IF(選択式項目②!C49="資料名・ページ数","未入力","入力済")</f>
        <v>未入力</v>
      </c>
      <c r="N30" s="161" t="s">
        <v>212</v>
      </c>
      <c r="O30" s="162" t="str">
        <f>IF(選択式項目④!B10="","未入力","入力済")</f>
        <v>未入力</v>
      </c>
      <c r="P30" s="149" t="str">
        <f>IF(選択式項目④!B13="","未入力","入力済")</f>
        <v>未入力</v>
      </c>
    </row>
    <row r="31" spans="2:16" x14ac:dyDescent="0.45">
      <c r="J31" s="165" t="s">
        <v>607</v>
      </c>
      <c r="K31" s="166" t="str">
        <f>IF(選択式項目②!B60="","未入力","入力済")</f>
        <v>未入力</v>
      </c>
      <c r="L31" s="157" t="str">
        <f>IF(選択式項目②!C63="資料名・ページ数","未入力","入力済")</f>
        <v>未入力</v>
      </c>
      <c r="N31" s="165" t="s">
        <v>635</v>
      </c>
      <c r="O31" s="163" t="str">
        <f>IF(選択式項目④!B21=0,"未入力","入力済")</f>
        <v>未入力</v>
      </c>
      <c r="P31" s="171"/>
    </row>
    <row r="32" spans="2:16" x14ac:dyDescent="0.45">
      <c r="J32" s="165" t="s">
        <v>608</v>
      </c>
      <c r="K32" s="166" t="str">
        <f>IF(選択式項目②!B74="","未入力","入力済")</f>
        <v>未入力</v>
      </c>
      <c r="L32" s="157" t="str">
        <f>IF(選択式項目②!C77="資料名・ページ数","未入力","入力済")</f>
        <v>未入力</v>
      </c>
      <c r="N32" s="165" t="s">
        <v>636</v>
      </c>
      <c r="O32" s="178" t="str">
        <f>IF(選択式項目④!B32="","未入力","入力済")</f>
        <v>未入力</v>
      </c>
      <c r="P32" s="149" t="str">
        <f>IF(選択式項目④!B36="","未入力","入力済")</f>
        <v>未入力</v>
      </c>
    </row>
    <row r="33" spans="10:16" x14ac:dyDescent="0.45">
      <c r="J33" s="165" t="s">
        <v>609</v>
      </c>
      <c r="K33" s="166" t="str">
        <f>IF(選択式項目②!B88="","未入力","入力済")</f>
        <v>未入力</v>
      </c>
      <c r="L33" s="157" t="str">
        <f>IF(選択式項目②!B91="","未入力","入力済")</f>
        <v>未入力</v>
      </c>
      <c r="N33" s="165" t="s">
        <v>637</v>
      </c>
      <c r="O33" s="163" t="str">
        <f>IF(選択式項目④!B42="","未入力","入力済")</f>
        <v>未入力</v>
      </c>
      <c r="P33" s="171"/>
    </row>
    <row r="34" spans="10:16" x14ac:dyDescent="0.45">
      <c r="J34" s="165" t="s">
        <v>610</v>
      </c>
      <c r="K34" s="166" t="str">
        <f>IF(選択式項目②!B97="","未入力","入力済")</f>
        <v>未入力</v>
      </c>
      <c r="L34" s="157" t="str">
        <f>IF(選択式項目②!C100="資料名・ページ数","未入力","入力済")</f>
        <v>未入力</v>
      </c>
      <c r="N34" s="165" t="s">
        <v>638</v>
      </c>
      <c r="O34" s="163" t="str">
        <f>IF(選択式項目④!B48="","未入力","入力済")</f>
        <v>未入力</v>
      </c>
      <c r="P34" s="171"/>
    </row>
    <row r="35" spans="10:16" ht="16.5" customHeight="1" x14ac:dyDescent="0.45">
      <c r="J35" s="165" t="s">
        <v>611</v>
      </c>
      <c r="K35" s="166" t="str">
        <f>IF(選択式項目②!B110="","未入力","入力済")</f>
        <v>未入力</v>
      </c>
      <c r="L35" s="157" t="str">
        <f>IF(選択式項目②!B113="","未入力","入力済")</f>
        <v>未入力</v>
      </c>
      <c r="N35" s="165" t="s">
        <v>639</v>
      </c>
      <c r="O35" s="178" t="str">
        <f>IF(選択式項目④!B54="","未入力","入力済")</f>
        <v>未入力</v>
      </c>
      <c r="P35" s="181" t="str">
        <f>IF(選択式項目④!B57="","未入力","入力済")</f>
        <v>未入力</v>
      </c>
    </row>
    <row r="36" spans="10:16" x14ac:dyDescent="0.45">
      <c r="J36" s="165" t="s">
        <v>612</v>
      </c>
      <c r="K36" s="166" t="str">
        <f>IF(選択式項目②!B118="","未入力","入力済")</f>
        <v>未入力</v>
      </c>
      <c r="L36" s="157" t="str">
        <f>IF(選択式項目②!B121="","未入力","入力済")</f>
        <v>未入力</v>
      </c>
      <c r="N36" s="165" t="s">
        <v>222</v>
      </c>
      <c r="O36" s="178" t="str">
        <f>IF(選択式項目④!B62="","未入力","入力済")</f>
        <v>未入力</v>
      </c>
      <c r="P36" s="157" t="str">
        <f>IF(選択式項目④!B65="","未入力","入力済")</f>
        <v>未入力</v>
      </c>
    </row>
    <row r="37" spans="10:16" x14ac:dyDescent="0.45">
      <c r="J37" s="165" t="s">
        <v>613</v>
      </c>
      <c r="K37" s="166" t="str">
        <f>IF(選択式項目②!B126="","未入力","入力済")</f>
        <v>未入力</v>
      </c>
      <c r="L37" s="157" t="str">
        <f>IF(選択式項目②!B129="","未入力","入力済")</f>
        <v>未入力</v>
      </c>
      <c r="N37" s="165" t="s">
        <v>777</v>
      </c>
      <c r="O37" s="180" t="str">
        <f>IF(選択式項目④!B71="","未入力","入力済")</f>
        <v>未入力</v>
      </c>
      <c r="P37" s="177" t="str">
        <f>IF(選択式項目④!B74="","未入力","入力済")</f>
        <v>未入力</v>
      </c>
    </row>
    <row r="38" spans="10:16" x14ac:dyDescent="0.45">
      <c r="J38" s="165" t="s">
        <v>614</v>
      </c>
      <c r="K38" s="166" t="str">
        <f>IF(選択式項目②!B134="","未入力","入力済")</f>
        <v>未入力</v>
      </c>
      <c r="L38" s="157" t="str">
        <f>IF(選択式項目②!B137="","未入力","入力済")</f>
        <v>未入力</v>
      </c>
    </row>
    <row r="39" spans="10:16" ht="16.5" customHeight="1" x14ac:dyDescent="0.45">
      <c r="J39" s="165" t="s">
        <v>615</v>
      </c>
      <c r="K39" s="166" t="str">
        <f>IF(選択式項目②!B142="","未入力","入力済")</f>
        <v>未入力</v>
      </c>
      <c r="L39" s="157" t="str">
        <f>IF(選択式項目②!B145="","未入力","入力済")</f>
        <v>未入力</v>
      </c>
    </row>
    <row r="40" spans="10:16" ht="16.5" customHeight="1" x14ac:dyDescent="0.45">
      <c r="J40" s="172" t="s">
        <v>616</v>
      </c>
      <c r="K40" s="153" t="str">
        <f>IF(選択式項目②!B150="","未入力","入力済")</f>
        <v>未入力</v>
      </c>
      <c r="L40" s="154" t="str">
        <f>IF(選択式項目②!B153="","未入力","入力済")</f>
        <v>未入力</v>
      </c>
    </row>
    <row r="41" spans="10:16" ht="16.5" customHeight="1" x14ac:dyDescent="0.45"/>
    <row r="42" spans="10:16" ht="16.5" customHeight="1" x14ac:dyDescent="0.45"/>
    <row r="43" spans="10:16" ht="16.5" customHeight="1" x14ac:dyDescent="0.45"/>
    <row r="44" spans="10:16" ht="16.5" customHeight="1" x14ac:dyDescent="0.45"/>
    <row r="45" spans="10:16" ht="16.5" customHeight="1" x14ac:dyDescent="0.45"/>
    <row r="46" spans="10:16" ht="16.5" customHeight="1" x14ac:dyDescent="0.45"/>
    <row r="47" spans="10:16" ht="16.5" customHeight="1" x14ac:dyDescent="0.45"/>
    <row r="48" spans="10:16" ht="16.5" customHeight="1" x14ac:dyDescent="0.45"/>
    <row r="49" ht="16.5" customHeight="1" x14ac:dyDescent="0.45"/>
  </sheetData>
  <mergeCells count="13">
    <mergeCell ref="O28:P28"/>
    <mergeCell ref="O7:P7"/>
    <mergeCell ref="J25:J26"/>
    <mergeCell ref="J7:J8"/>
    <mergeCell ref="N28:N29"/>
    <mergeCell ref="N7:N8"/>
    <mergeCell ref="F21:F22"/>
    <mergeCell ref="B7:C7"/>
    <mergeCell ref="F7:F8"/>
    <mergeCell ref="K25:L25"/>
    <mergeCell ref="K7:L7"/>
    <mergeCell ref="G21:H21"/>
    <mergeCell ref="G7:H7"/>
  </mergeCells>
  <phoneticPr fontId="2"/>
  <conditionalFormatting sqref="A1:XFD5 A6:L6 M6:XFD7 D7:E7 G7 I7:K7 A7:B8 E8 K8:L8 O8:XFD8 I8:I13 M8:M13 G8:H18 A9:E13 N9:XFD13 J9:L24 D14:I14 B14:B23 M14:XFD28 A14:A1048576 D15 I15:I40 E15:E59 B16:D16 F18:H27 B24:D28 J25:K25 K26:L26 B27:B36 J27:L40 O29:XFD29 M29:M40 N30:XFD1048576 B37:D1048576 I41:M59 E60:M1048576">
    <cfRule type="containsText" dxfId="2" priority="3" operator="containsText" text="未入力">
      <formula>NOT(ISERROR(SEARCH("未入力",A1)))</formula>
    </cfRule>
  </conditionalFormatting>
  <conditionalFormatting sqref="C17:D23">
    <cfRule type="containsText" dxfId="1" priority="1" operator="containsText" text="未入力">
      <formula>NOT(ISERROR(SEARCH("未入力",C17)))</formula>
    </cfRule>
  </conditionalFormatting>
  <conditionalFormatting sqref="F9:F18">
    <cfRule type="containsText" dxfId="0" priority="2" operator="containsText" text="未入力">
      <formula>NOT(ISERROR(SEARCH("未入力",F9)))</formula>
    </cfRule>
  </conditionalFormatting>
  <pageMargins left="0.7" right="0.7" top="0.75" bottom="0.75" header="0.3" footer="0.3"/>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9F18-66A3-49A8-8A4D-90321A184AC4}">
  <sheetPr>
    <tabColor rgb="FFFF0000"/>
  </sheetPr>
  <dimension ref="B3:D35"/>
  <sheetViews>
    <sheetView workbookViewId="0"/>
  </sheetViews>
  <sheetFormatPr defaultRowHeight="16.2" x14ac:dyDescent="0.45"/>
  <cols>
    <col min="2" max="2" width="21.453125" bestFit="1" customWidth="1"/>
    <col min="3" max="3" width="34.90625" bestFit="1" customWidth="1"/>
  </cols>
  <sheetData>
    <row r="3" spans="2:4" x14ac:dyDescent="0.45">
      <c r="B3" t="s">
        <v>356</v>
      </c>
      <c r="C3" t="s">
        <v>413</v>
      </c>
      <c r="D3" t="s">
        <v>651</v>
      </c>
    </row>
    <row r="4" spans="2:4" x14ac:dyDescent="0.45">
      <c r="B4" t="s">
        <v>357</v>
      </c>
      <c r="C4" t="s">
        <v>414</v>
      </c>
    </row>
    <row r="5" spans="2:4" x14ac:dyDescent="0.45">
      <c r="B5" t="s">
        <v>358</v>
      </c>
    </row>
    <row r="6" spans="2:4" x14ac:dyDescent="0.45">
      <c r="B6" t="s">
        <v>359</v>
      </c>
    </row>
    <row r="7" spans="2:4" x14ac:dyDescent="0.45">
      <c r="B7" t="s">
        <v>360</v>
      </c>
    </row>
    <row r="8" spans="2:4" x14ac:dyDescent="0.45">
      <c r="B8" t="s">
        <v>361</v>
      </c>
    </row>
    <row r="9" spans="2:4" x14ac:dyDescent="0.45">
      <c r="B9" t="s">
        <v>362</v>
      </c>
    </row>
    <row r="10" spans="2:4" x14ac:dyDescent="0.45">
      <c r="B10" t="s">
        <v>363</v>
      </c>
    </row>
    <row r="11" spans="2:4" x14ac:dyDescent="0.45">
      <c r="B11" t="s">
        <v>364</v>
      </c>
    </row>
    <row r="12" spans="2:4" x14ac:dyDescent="0.45">
      <c r="B12" t="s">
        <v>365</v>
      </c>
    </row>
    <row r="13" spans="2:4" x14ac:dyDescent="0.45">
      <c r="B13" t="s">
        <v>366</v>
      </c>
    </row>
    <row r="14" spans="2:4" x14ac:dyDescent="0.45">
      <c r="B14" t="s">
        <v>367</v>
      </c>
    </row>
    <row r="15" spans="2:4" x14ac:dyDescent="0.45">
      <c r="B15" t="s">
        <v>368</v>
      </c>
    </row>
    <row r="16" spans="2:4" x14ac:dyDescent="0.45">
      <c r="B16" t="s">
        <v>369</v>
      </c>
    </row>
    <row r="17" spans="2:2" x14ac:dyDescent="0.45">
      <c r="B17" t="s">
        <v>370</v>
      </c>
    </row>
    <row r="18" spans="2:2" x14ac:dyDescent="0.45">
      <c r="B18" t="s">
        <v>371</v>
      </c>
    </row>
    <row r="19" spans="2:2" x14ac:dyDescent="0.45">
      <c r="B19" t="s">
        <v>372</v>
      </c>
    </row>
    <row r="20" spans="2:2" x14ac:dyDescent="0.45">
      <c r="B20" t="s">
        <v>373</v>
      </c>
    </row>
    <row r="21" spans="2:2" x14ac:dyDescent="0.45">
      <c r="B21" t="s">
        <v>374</v>
      </c>
    </row>
    <row r="22" spans="2:2" x14ac:dyDescent="0.45">
      <c r="B22" t="s">
        <v>375</v>
      </c>
    </row>
    <row r="23" spans="2:2" x14ac:dyDescent="0.45">
      <c r="B23" t="s">
        <v>376</v>
      </c>
    </row>
    <row r="24" spans="2:2" x14ac:dyDescent="0.45">
      <c r="B24" t="s">
        <v>377</v>
      </c>
    </row>
    <row r="25" spans="2:2" x14ac:dyDescent="0.45">
      <c r="B25" t="s">
        <v>378</v>
      </c>
    </row>
    <row r="26" spans="2:2" x14ac:dyDescent="0.45">
      <c r="B26" t="s">
        <v>379</v>
      </c>
    </row>
    <row r="27" spans="2:2" x14ac:dyDescent="0.45">
      <c r="B27" t="s">
        <v>380</v>
      </c>
    </row>
    <row r="28" spans="2:2" x14ac:dyDescent="0.45">
      <c r="B28" t="s">
        <v>381</v>
      </c>
    </row>
    <row r="29" spans="2:2" x14ac:dyDescent="0.45">
      <c r="B29" t="s">
        <v>382</v>
      </c>
    </row>
    <row r="30" spans="2:2" x14ac:dyDescent="0.45">
      <c r="B30" t="s">
        <v>383</v>
      </c>
    </row>
    <row r="31" spans="2:2" x14ac:dyDescent="0.45">
      <c r="B31" t="s">
        <v>384</v>
      </c>
    </row>
    <row r="32" spans="2:2" x14ac:dyDescent="0.45">
      <c r="B32" t="s">
        <v>385</v>
      </c>
    </row>
    <row r="33" spans="2:2" x14ac:dyDescent="0.45">
      <c r="B33" t="s">
        <v>386</v>
      </c>
    </row>
    <row r="34" spans="2:2" x14ac:dyDescent="0.45">
      <c r="B34" t="s">
        <v>387</v>
      </c>
    </row>
    <row r="35" spans="2:2" x14ac:dyDescent="0.45">
      <c r="B35" t="s">
        <v>388</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BB58-F9B4-43C6-8CD3-61BBD8429A76}">
  <sheetPr>
    <tabColor rgb="FFFF0000"/>
    <pageSetUpPr fitToPage="1"/>
  </sheetPr>
  <dimension ref="B2:AS82"/>
  <sheetViews>
    <sheetView showGridLines="0" topLeftCell="A55" zoomScale="85" zoomScaleNormal="85" workbookViewId="0"/>
  </sheetViews>
  <sheetFormatPr defaultColWidth="8.7265625" defaultRowHeight="18" customHeight="1" outlineLevelCol="1" x14ac:dyDescent="0.45"/>
  <cols>
    <col min="1" max="1" width="2.6328125" style="28" customWidth="1"/>
    <col min="2" max="38" width="9.08984375" style="28" customWidth="1"/>
    <col min="39" max="44" width="9.08984375" style="28" hidden="1" customWidth="1" outlineLevel="1"/>
    <col min="45" max="45" width="3.26953125" style="28" customWidth="1" collapsed="1"/>
    <col min="46" max="108" width="8.90625" style="28" customWidth="1"/>
    <col min="109" max="16384" width="8.7265625" style="28"/>
  </cols>
  <sheetData>
    <row r="2" spans="2:11" ht="18" customHeight="1" x14ac:dyDescent="0.45">
      <c r="B2" s="42" t="s">
        <v>226</v>
      </c>
    </row>
    <row r="3" spans="2:11" ht="18" customHeight="1" x14ac:dyDescent="0.45">
      <c r="B3" s="28" t="s">
        <v>434</v>
      </c>
    </row>
    <row r="4" spans="2:11" ht="18" customHeight="1" x14ac:dyDescent="0.45">
      <c r="B4" s="28" t="s">
        <v>522</v>
      </c>
    </row>
    <row r="5" spans="2:11" s="29" customFormat="1" ht="18" customHeight="1" x14ac:dyDescent="0.45"/>
    <row r="6" spans="2:11" s="29" customFormat="1" ht="18" customHeight="1" x14ac:dyDescent="0.45">
      <c r="B6" s="29" t="s">
        <v>833</v>
      </c>
    </row>
    <row r="7" spans="2:11" s="29" customFormat="1" ht="18" customHeight="1" x14ac:dyDescent="0.45">
      <c r="B7" s="219" t="s">
        <v>834</v>
      </c>
      <c r="C7" s="215" t="str">
        <f>IF(基本情報!$D$5="","",基本情報!$D$5)</f>
        <v/>
      </c>
      <c r="D7" s="216"/>
      <c r="E7" s="216"/>
      <c r="F7" s="216"/>
      <c r="G7" s="216"/>
      <c r="H7" s="216"/>
      <c r="I7" s="216"/>
      <c r="J7" s="217"/>
    </row>
    <row r="8" spans="2:11" s="29" customFormat="1" ht="18" customHeight="1" x14ac:dyDescent="0.45">
      <c r="B8" s="220" t="s">
        <v>835</v>
      </c>
      <c r="C8" s="30" t="str">
        <f>IF(基本情報!$D$7="","",基本情報!$D$7)</f>
        <v/>
      </c>
      <c r="D8" s="45"/>
      <c r="E8" s="45"/>
      <c r="F8" s="45"/>
      <c r="G8" s="45"/>
      <c r="H8" s="45"/>
      <c r="I8" s="45"/>
      <c r="J8" s="218"/>
    </row>
    <row r="9" spans="2:11" s="29" customFormat="1" ht="18" customHeight="1" x14ac:dyDescent="0.45">
      <c r="B9" s="220" t="s">
        <v>836</v>
      </c>
      <c r="C9" s="30" t="str">
        <f>IF(基本情報!$D$9="","",基本情報!$D$9)</f>
        <v/>
      </c>
      <c r="D9" s="45"/>
      <c r="E9" s="45"/>
      <c r="F9" s="45"/>
      <c r="G9" s="45"/>
      <c r="H9" s="45"/>
      <c r="I9" s="45"/>
      <c r="J9" s="218"/>
    </row>
    <row r="10" spans="2:11" s="29" customFormat="1" ht="18" customHeight="1" x14ac:dyDescent="0.45">
      <c r="B10" s="285" t="s">
        <v>837</v>
      </c>
      <c r="C10" s="286" t="str">
        <f>IF(基本情報!$D$19="","",基本情報!$D$19)</f>
        <v/>
      </c>
      <c r="D10" s="287"/>
      <c r="E10" s="287"/>
      <c r="F10" s="287"/>
      <c r="G10" s="287"/>
      <c r="H10" s="287"/>
      <c r="I10" s="287"/>
      <c r="J10" s="288"/>
    </row>
    <row r="11" spans="2:11" s="29" customFormat="1" ht="18" customHeight="1" x14ac:dyDescent="0.45">
      <c r="B11" s="219" t="s">
        <v>838</v>
      </c>
      <c r="C11" s="215" t="str">
        <f>IF(基本情報!$D$53="","",基本情報!$D$53)</f>
        <v/>
      </c>
      <c r="D11" s="216"/>
      <c r="E11" s="216"/>
      <c r="F11" s="216"/>
      <c r="G11" s="216"/>
      <c r="H11" s="216"/>
      <c r="I11" s="216"/>
      <c r="J11" s="217"/>
      <c r="K11" s="29" t="s">
        <v>853</v>
      </c>
    </row>
    <row r="12" spans="2:11" s="29" customFormat="1" ht="18" customHeight="1" x14ac:dyDescent="0.45">
      <c r="B12" s="220" t="s">
        <v>839</v>
      </c>
      <c r="C12" s="30" t="str">
        <f>IF(基本情報!$D$54="","",基本情報!$D$54)</f>
        <v/>
      </c>
      <c r="D12" s="45"/>
      <c r="E12" s="45"/>
      <c r="F12" s="45"/>
      <c r="G12" s="45"/>
      <c r="H12" s="45"/>
      <c r="I12" s="45"/>
      <c r="J12" s="218"/>
    </row>
    <row r="13" spans="2:11" s="29" customFormat="1" ht="18" customHeight="1" x14ac:dyDescent="0.45">
      <c r="B13" s="220" t="s">
        <v>840</v>
      </c>
      <c r="C13" s="30" t="str">
        <f>IF(基本情報!$D$55="","",基本情報!$D$55)</f>
        <v/>
      </c>
      <c r="D13" s="45"/>
      <c r="E13" s="45"/>
      <c r="F13" s="45"/>
      <c r="G13" s="45"/>
      <c r="H13" s="45"/>
      <c r="I13" s="45"/>
      <c r="J13" s="218"/>
    </row>
    <row r="14" spans="2:11" s="29" customFormat="1" ht="18" customHeight="1" x14ac:dyDescent="0.45">
      <c r="B14" s="220" t="s">
        <v>841</v>
      </c>
      <c r="C14" s="30" t="str">
        <f>IF(基本情報!$D$56="","",基本情報!$D$56)</f>
        <v/>
      </c>
      <c r="D14" s="45"/>
      <c r="E14" s="45"/>
      <c r="F14" s="45"/>
      <c r="G14" s="45"/>
      <c r="H14" s="45"/>
      <c r="I14" s="45"/>
      <c r="J14" s="218"/>
    </row>
    <row r="15" spans="2:11" s="29" customFormat="1" ht="18" customHeight="1" x14ac:dyDescent="0.45">
      <c r="B15" s="220" t="s">
        <v>842</v>
      </c>
      <c r="C15" s="30" t="str">
        <f>IF(基本情報!$D$57="","",基本情報!$D$57)</f>
        <v/>
      </c>
      <c r="D15" s="45"/>
      <c r="E15" s="45"/>
      <c r="F15" s="45"/>
      <c r="G15" s="45"/>
      <c r="H15" s="45"/>
      <c r="I15" s="45"/>
      <c r="J15" s="218"/>
    </row>
    <row r="16" spans="2:11" s="29" customFormat="1" ht="18" customHeight="1" x14ac:dyDescent="0.45">
      <c r="B16" s="221" t="s">
        <v>843</v>
      </c>
      <c r="C16" s="222" t="str">
        <f>IF(基本情報!$D$58="","",基本情報!$D$58)</f>
        <v/>
      </c>
      <c r="D16" s="223"/>
      <c r="E16" s="223"/>
      <c r="F16" s="223"/>
      <c r="G16" s="223"/>
      <c r="H16" s="223"/>
      <c r="I16" s="223"/>
      <c r="J16" s="224"/>
    </row>
    <row r="17" spans="2:22" s="29" customFormat="1" ht="18" customHeight="1" x14ac:dyDescent="0.45">
      <c r="B17" s="219" t="s">
        <v>838</v>
      </c>
      <c r="C17" s="215" t="str">
        <f>IF(基本情報!D60="","",基本情報!D60)</f>
        <v/>
      </c>
      <c r="D17" s="216"/>
      <c r="E17" s="216"/>
      <c r="F17" s="216"/>
      <c r="G17" s="216"/>
      <c r="H17" s="216"/>
      <c r="I17" s="216"/>
      <c r="J17" s="217"/>
      <c r="K17" s="29" t="s">
        <v>854</v>
      </c>
    </row>
    <row r="18" spans="2:22" s="29" customFormat="1" ht="18" customHeight="1" x14ac:dyDescent="0.45">
      <c r="B18" s="220" t="s">
        <v>839</v>
      </c>
      <c r="C18" s="30" t="str">
        <f>IF(基本情報!D61="","",基本情報!D61)</f>
        <v/>
      </c>
      <c r="D18" s="45"/>
      <c r="E18" s="45"/>
      <c r="F18" s="45"/>
      <c r="G18" s="45"/>
      <c r="H18" s="45"/>
      <c r="I18" s="45"/>
      <c r="J18" s="218"/>
    </row>
    <row r="19" spans="2:22" s="29" customFormat="1" ht="18" customHeight="1" x14ac:dyDescent="0.45">
      <c r="B19" s="220" t="s">
        <v>840</v>
      </c>
      <c r="C19" s="30" t="str">
        <f>IF(基本情報!D62="","",基本情報!D62)</f>
        <v/>
      </c>
      <c r="D19" s="45"/>
      <c r="E19" s="45"/>
      <c r="F19" s="45"/>
      <c r="G19" s="45"/>
      <c r="H19" s="45"/>
      <c r="I19" s="45"/>
      <c r="J19" s="218"/>
    </row>
    <row r="20" spans="2:22" s="29" customFormat="1" ht="18" customHeight="1" x14ac:dyDescent="0.45">
      <c r="B20" s="221" t="s">
        <v>843</v>
      </c>
      <c r="C20" s="222" t="str">
        <f>IF(基本情報!D63="","",基本情報!D63)</f>
        <v/>
      </c>
      <c r="D20" s="223"/>
      <c r="E20" s="223"/>
      <c r="F20" s="223"/>
      <c r="G20" s="223"/>
      <c r="H20" s="223"/>
      <c r="I20" s="223"/>
      <c r="J20" s="224"/>
    </row>
    <row r="21" spans="2:22" s="29" customFormat="1" ht="18" customHeight="1" x14ac:dyDescent="0.45">
      <c r="B21" s="219" t="s">
        <v>838</v>
      </c>
      <c r="C21" s="215" t="str">
        <f>IF(基本情報!D65="","",基本情報!D65)</f>
        <v/>
      </c>
      <c r="D21" s="216"/>
      <c r="E21" s="216"/>
      <c r="F21" s="216"/>
      <c r="G21" s="216"/>
      <c r="H21" s="216"/>
      <c r="I21" s="216"/>
      <c r="J21" s="217"/>
      <c r="K21" s="29" t="s">
        <v>855</v>
      </c>
    </row>
    <row r="22" spans="2:22" s="29" customFormat="1" ht="18" customHeight="1" x14ac:dyDescent="0.45">
      <c r="B22" s="220" t="s">
        <v>839</v>
      </c>
      <c r="C22" s="30" t="str">
        <f>IF(基本情報!D66="","",基本情報!D66)</f>
        <v/>
      </c>
      <c r="D22" s="45"/>
      <c r="E22" s="45"/>
      <c r="F22" s="45"/>
      <c r="G22" s="45"/>
      <c r="H22" s="45"/>
      <c r="I22" s="45"/>
      <c r="J22" s="218"/>
    </row>
    <row r="23" spans="2:22" s="29" customFormat="1" ht="18" customHeight="1" x14ac:dyDescent="0.45">
      <c r="B23" s="220" t="s">
        <v>840</v>
      </c>
      <c r="C23" s="30" t="str">
        <f>IF(基本情報!D67="","",基本情報!D67)</f>
        <v/>
      </c>
      <c r="D23" s="45"/>
      <c r="E23" s="45"/>
      <c r="F23" s="45"/>
      <c r="G23" s="45"/>
      <c r="H23" s="45"/>
      <c r="I23" s="45"/>
      <c r="J23" s="218"/>
    </row>
    <row r="24" spans="2:22" s="29" customFormat="1" ht="18" customHeight="1" x14ac:dyDescent="0.45">
      <c r="B24" s="221" t="s">
        <v>843</v>
      </c>
      <c r="C24" s="222" t="str">
        <f>IF(基本情報!D68="","",基本情報!D68)</f>
        <v/>
      </c>
      <c r="D24" s="223"/>
      <c r="E24" s="223"/>
      <c r="F24" s="223"/>
      <c r="G24" s="223"/>
      <c r="H24" s="223"/>
      <c r="I24" s="223"/>
      <c r="J24" s="224"/>
    </row>
    <row r="25" spans="2:22" s="29" customFormat="1" ht="18" customHeight="1" x14ac:dyDescent="0.45"/>
    <row r="26" spans="2:22" ht="18" customHeight="1" x14ac:dyDescent="0.45">
      <c r="B26" s="31" t="s">
        <v>224</v>
      </c>
      <c r="C26" s="32"/>
      <c r="D26" s="32"/>
      <c r="E26" s="32"/>
      <c r="F26" s="32"/>
      <c r="G26" s="32"/>
      <c r="H26" s="32"/>
      <c r="I26" s="32"/>
      <c r="J26" s="32"/>
      <c r="K26" s="32"/>
      <c r="L26" s="32"/>
      <c r="M26" s="32"/>
      <c r="N26" s="32"/>
      <c r="O26" s="32"/>
      <c r="P26" s="32"/>
      <c r="Q26" s="32"/>
      <c r="R26" s="32"/>
      <c r="S26" s="32"/>
      <c r="T26" s="32"/>
      <c r="U26" s="32"/>
    </row>
    <row r="27" spans="2:22" ht="18" customHeight="1" x14ac:dyDescent="0.45">
      <c r="B27" s="33" t="s">
        <v>228</v>
      </c>
      <c r="C27" s="34" t="s">
        <v>229</v>
      </c>
      <c r="D27" s="34" t="s">
        <v>230</v>
      </c>
      <c r="E27" s="35" t="s">
        <v>231</v>
      </c>
      <c r="F27" s="34" t="s">
        <v>232</v>
      </c>
      <c r="G27" s="34" t="s">
        <v>233</v>
      </c>
      <c r="H27" s="34" t="s">
        <v>234</v>
      </c>
      <c r="I27" s="34" t="s">
        <v>235</v>
      </c>
      <c r="J27" s="34" t="s">
        <v>236</v>
      </c>
      <c r="K27" s="34" t="s">
        <v>237</v>
      </c>
      <c r="L27" s="34" t="s">
        <v>238</v>
      </c>
      <c r="M27" s="34" t="s">
        <v>239</v>
      </c>
      <c r="N27" s="34" t="s">
        <v>240</v>
      </c>
      <c r="O27" s="34" t="s">
        <v>241</v>
      </c>
      <c r="P27" s="34" t="s">
        <v>416</v>
      </c>
      <c r="Q27" s="34" t="s">
        <v>417</v>
      </c>
      <c r="R27" s="34" t="s">
        <v>418</v>
      </c>
      <c r="S27" s="34" t="s">
        <v>419</v>
      </c>
      <c r="T27" s="34" t="s">
        <v>420</v>
      </c>
      <c r="U27" s="34" t="s">
        <v>421</v>
      </c>
      <c r="V27" s="121"/>
    </row>
    <row r="28" spans="2:22" ht="18" customHeight="1" x14ac:dyDescent="0.45">
      <c r="B28" s="43">
        <v>1</v>
      </c>
      <c r="C28" s="44">
        <v>1</v>
      </c>
      <c r="D28" s="44">
        <v>1</v>
      </c>
      <c r="E28" s="44">
        <v>1</v>
      </c>
      <c r="F28" s="44">
        <v>1</v>
      </c>
      <c r="G28" s="44">
        <v>1</v>
      </c>
      <c r="H28" s="44">
        <v>1</v>
      </c>
      <c r="I28" s="44">
        <v>1</v>
      </c>
      <c r="J28" s="44">
        <v>1</v>
      </c>
      <c r="K28" s="44">
        <v>1</v>
      </c>
      <c r="L28" s="44">
        <v>1</v>
      </c>
      <c r="M28" s="44">
        <v>1</v>
      </c>
      <c r="N28" s="44">
        <v>1</v>
      </c>
      <c r="O28" s="44">
        <v>1</v>
      </c>
      <c r="P28" s="44"/>
      <c r="Q28" s="44"/>
      <c r="R28" s="44"/>
      <c r="S28" s="44"/>
      <c r="T28" s="44"/>
      <c r="U28" s="44"/>
      <c r="V28" s="121"/>
    </row>
    <row r="29" spans="2:22" ht="18" customHeight="1" x14ac:dyDescent="0.45">
      <c r="B29" s="43">
        <v>2</v>
      </c>
      <c r="C29" s="44">
        <v>2</v>
      </c>
      <c r="D29" s="44">
        <v>2</v>
      </c>
      <c r="E29" s="44">
        <v>2</v>
      </c>
      <c r="F29" s="44">
        <v>2</v>
      </c>
      <c r="G29" s="44">
        <v>2</v>
      </c>
      <c r="H29" s="44">
        <v>2</v>
      </c>
      <c r="I29" s="44">
        <v>2</v>
      </c>
      <c r="J29" s="44">
        <v>2</v>
      </c>
      <c r="K29" s="44">
        <v>2</v>
      </c>
      <c r="L29" s="44">
        <v>2</v>
      </c>
      <c r="M29" s="44">
        <v>2</v>
      </c>
      <c r="N29" s="44">
        <v>2</v>
      </c>
      <c r="O29" s="44">
        <v>2</v>
      </c>
      <c r="P29" s="44"/>
      <c r="Q29" s="44"/>
      <c r="R29" s="44"/>
      <c r="S29" s="44"/>
      <c r="T29" s="44"/>
      <c r="U29" s="44"/>
      <c r="V29" s="121"/>
    </row>
    <row r="30" spans="2:22" ht="18" customHeight="1" x14ac:dyDescent="0.45">
      <c r="B30" s="43"/>
      <c r="C30" s="44">
        <v>3</v>
      </c>
      <c r="D30" s="44">
        <v>3</v>
      </c>
      <c r="E30" s="44"/>
      <c r="F30" s="44">
        <v>3</v>
      </c>
      <c r="G30" s="44">
        <v>3</v>
      </c>
      <c r="H30" s="44"/>
      <c r="I30" s="44"/>
      <c r="J30" s="44"/>
      <c r="K30" s="44">
        <v>3</v>
      </c>
      <c r="L30" s="44">
        <v>3</v>
      </c>
      <c r="M30" s="44"/>
      <c r="N30" s="44"/>
      <c r="O30" s="44">
        <v>3</v>
      </c>
      <c r="P30" s="44"/>
      <c r="Q30" s="44"/>
      <c r="R30" s="44"/>
      <c r="S30" s="44"/>
      <c r="T30" s="44"/>
      <c r="U30" s="44"/>
      <c r="V30" s="121"/>
    </row>
    <row r="31" spans="2:22" ht="18" customHeight="1" x14ac:dyDescent="0.45">
      <c r="B31" s="43"/>
      <c r="C31" s="44"/>
      <c r="D31" s="44"/>
      <c r="E31" s="44"/>
      <c r="F31" s="44">
        <v>4</v>
      </c>
      <c r="G31" s="44"/>
      <c r="H31" s="44"/>
      <c r="I31" s="44"/>
      <c r="J31" s="44"/>
      <c r="K31" s="44">
        <v>4</v>
      </c>
      <c r="L31" s="44">
        <v>4</v>
      </c>
      <c r="M31" s="44"/>
      <c r="N31" s="44"/>
      <c r="O31" s="44">
        <v>4</v>
      </c>
      <c r="P31" s="44"/>
      <c r="Q31" s="44"/>
      <c r="R31" s="44"/>
      <c r="S31" s="44"/>
      <c r="T31" s="44"/>
      <c r="U31" s="44"/>
      <c r="V31" s="121"/>
    </row>
    <row r="32" spans="2:22" ht="18" customHeight="1" x14ac:dyDescent="0.45">
      <c r="B32" s="43"/>
      <c r="C32" s="44"/>
      <c r="D32" s="44"/>
      <c r="E32" s="44"/>
      <c r="F32" s="44"/>
      <c r="G32" s="44"/>
      <c r="H32" s="44"/>
      <c r="I32" s="44"/>
      <c r="J32" s="44"/>
      <c r="K32" s="44">
        <v>5</v>
      </c>
      <c r="L32" s="44"/>
      <c r="M32" s="44"/>
      <c r="N32" s="44"/>
      <c r="O32" s="44">
        <v>5</v>
      </c>
      <c r="P32" s="44"/>
      <c r="Q32" s="44"/>
      <c r="R32" s="44"/>
      <c r="S32" s="44"/>
      <c r="T32" s="44"/>
      <c r="U32" s="44"/>
      <c r="V32" s="121"/>
    </row>
    <row r="33" spans="2:22" ht="18" customHeight="1" x14ac:dyDescent="0.45">
      <c r="B33" s="43"/>
      <c r="C33" s="44"/>
      <c r="D33" s="44"/>
      <c r="E33" s="44"/>
      <c r="F33" s="44"/>
      <c r="G33" s="44"/>
      <c r="H33" s="44"/>
      <c r="I33" s="44"/>
      <c r="J33" s="44"/>
      <c r="K33" s="44">
        <v>6</v>
      </c>
      <c r="L33" s="44"/>
      <c r="M33" s="44"/>
      <c r="N33" s="44"/>
      <c r="O33" s="44">
        <v>6</v>
      </c>
      <c r="P33" s="44"/>
      <c r="Q33" s="44"/>
      <c r="R33" s="44"/>
      <c r="S33" s="44"/>
      <c r="T33" s="44"/>
      <c r="U33" s="44"/>
      <c r="V33" s="121"/>
    </row>
    <row r="34" spans="2:22" ht="18" customHeight="1" x14ac:dyDescent="0.45">
      <c r="B34" s="43"/>
      <c r="C34" s="44"/>
      <c r="D34" s="44"/>
      <c r="E34" s="44"/>
      <c r="F34" s="44"/>
      <c r="G34" s="44"/>
      <c r="H34" s="44"/>
      <c r="I34" s="44"/>
      <c r="J34" s="44"/>
      <c r="K34" s="44">
        <v>7</v>
      </c>
      <c r="L34" s="44"/>
      <c r="M34" s="44"/>
      <c r="N34" s="44"/>
      <c r="O34" s="44">
        <v>7</v>
      </c>
      <c r="P34" s="44"/>
      <c r="Q34" s="44"/>
      <c r="R34" s="44"/>
      <c r="S34" s="44"/>
      <c r="T34" s="44"/>
      <c r="U34" s="44"/>
      <c r="V34" s="121"/>
    </row>
    <row r="35" spans="2:22" ht="18" customHeight="1" x14ac:dyDescent="0.45">
      <c r="B35" s="43"/>
      <c r="C35" s="44"/>
      <c r="D35" s="44"/>
      <c r="E35" s="44"/>
      <c r="F35" s="44"/>
      <c r="G35" s="44"/>
      <c r="H35" s="44"/>
      <c r="I35" s="44"/>
      <c r="J35" s="44"/>
      <c r="K35" s="44">
        <v>8</v>
      </c>
      <c r="L35" s="44"/>
      <c r="M35" s="44"/>
      <c r="N35" s="44"/>
      <c r="O35" s="44">
        <v>8</v>
      </c>
      <c r="P35" s="44"/>
      <c r="Q35" s="44"/>
      <c r="R35" s="44"/>
      <c r="S35" s="44"/>
      <c r="T35" s="44"/>
      <c r="U35" s="44"/>
      <c r="V35" s="121"/>
    </row>
    <row r="36" spans="2:22" ht="18" customHeight="1" x14ac:dyDescent="0.45">
      <c r="B36" s="43"/>
      <c r="C36" s="44"/>
      <c r="D36" s="44"/>
      <c r="E36" s="44"/>
      <c r="F36" s="44"/>
      <c r="G36" s="44"/>
      <c r="H36" s="44"/>
      <c r="I36" s="44"/>
      <c r="J36" s="44"/>
      <c r="K36" s="44">
        <v>9</v>
      </c>
      <c r="L36" s="44"/>
      <c r="M36" s="44"/>
      <c r="N36" s="44"/>
      <c r="O36" s="44">
        <v>9</v>
      </c>
      <c r="P36" s="44"/>
      <c r="Q36" s="44"/>
      <c r="R36" s="44"/>
      <c r="S36" s="44"/>
      <c r="T36" s="44"/>
      <c r="U36" s="44"/>
      <c r="V36" s="121"/>
    </row>
    <row r="37" spans="2:22" ht="18" customHeight="1" x14ac:dyDescent="0.45">
      <c r="B37" s="43"/>
      <c r="C37" s="44"/>
      <c r="D37" s="44"/>
      <c r="E37" s="44"/>
      <c r="F37" s="44"/>
      <c r="G37" s="44"/>
      <c r="H37" s="44"/>
      <c r="I37" s="44"/>
      <c r="J37" s="44"/>
      <c r="K37" s="44"/>
      <c r="L37" s="44"/>
      <c r="M37" s="44"/>
      <c r="N37" s="44"/>
      <c r="O37" s="44">
        <v>10</v>
      </c>
      <c r="P37" s="44"/>
      <c r="Q37" s="44"/>
      <c r="R37" s="44"/>
      <c r="S37" s="44"/>
      <c r="T37" s="44"/>
      <c r="U37" s="44"/>
      <c r="V37" s="121"/>
    </row>
    <row r="38" spans="2:22" ht="18" customHeight="1" x14ac:dyDescent="0.45">
      <c r="B38" s="43"/>
      <c r="C38" s="44"/>
      <c r="D38" s="44"/>
      <c r="E38" s="44"/>
      <c r="F38" s="44"/>
      <c r="G38" s="44"/>
      <c r="H38" s="44"/>
      <c r="I38" s="44"/>
      <c r="J38" s="44"/>
      <c r="K38" s="44"/>
      <c r="L38" s="44"/>
      <c r="M38" s="44"/>
      <c r="N38" s="44"/>
      <c r="O38" s="44">
        <v>11</v>
      </c>
      <c r="P38" s="44"/>
      <c r="Q38" s="44"/>
      <c r="R38" s="44"/>
      <c r="S38" s="44"/>
      <c r="T38" s="44"/>
      <c r="U38" s="44"/>
      <c r="V38" s="121"/>
    </row>
    <row r="39" spans="2:22" ht="18" customHeight="1" x14ac:dyDescent="0.45">
      <c r="B39" s="105"/>
      <c r="C39" s="106"/>
      <c r="D39" s="106"/>
      <c r="E39" s="106"/>
      <c r="F39" s="106"/>
      <c r="G39" s="106"/>
      <c r="H39" s="106"/>
      <c r="I39" s="106"/>
      <c r="J39" s="106"/>
      <c r="K39" s="106"/>
      <c r="L39" s="106"/>
      <c r="M39" s="106"/>
      <c r="N39" s="106"/>
      <c r="O39" s="106"/>
      <c r="P39" s="106"/>
      <c r="Q39" s="106"/>
      <c r="R39" s="106"/>
      <c r="S39" s="106"/>
      <c r="T39" s="106"/>
      <c r="U39" s="106"/>
      <c r="V39" s="121"/>
    </row>
    <row r="40" spans="2:22" ht="18" customHeight="1" x14ac:dyDescent="0.45">
      <c r="B40" s="103">
        <f>選択式項目①!B8</f>
        <v>0</v>
      </c>
      <c r="C40" s="104">
        <f>選択式項目①!B18</f>
        <v>0</v>
      </c>
      <c r="D40" s="104">
        <f>選択式項目①!B27</f>
        <v>0</v>
      </c>
      <c r="E40" s="104">
        <f>選択式項目①!B35</f>
        <v>0</v>
      </c>
      <c r="F40" s="104">
        <f>選択式項目①!B45</f>
        <v>0</v>
      </c>
      <c r="G40" s="104">
        <f>選択式項目①!B59</f>
        <v>0</v>
      </c>
      <c r="H40" s="104">
        <f>選択式項目①!B72</f>
        <v>0</v>
      </c>
      <c r="I40" s="104">
        <f>選択式項目①!B80</f>
        <v>0</v>
      </c>
      <c r="J40" s="104">
        <f>選択式項目①!B88</f>
        <v>0</v>
      </c>
      <c r="K40" s="104">
        <f>選択式項目①!B100</f>
        <v>0</v>
      </c>
      <c r="L40" s="104">
        <f>選択式項目①!B119</f>
        <v>0</v>
      </c>
      <c r="M40" s="104">
        <f>選択式項目①!B133</f>
        <v>0</v>
      </c>
      <c r="N40" s="104">
        <f>選択式項目①!B141</f>
        <v>0</v>
      </c>
      <c r="O40" s="104">
        <f>選択式項目①!B155</f>
        <v>0</v>
      </c>
      <c r="P40" s="104"/>
      <c r="Q40" s="104"/>
      <c r="R40" s="104"/>
      <c r="S40" s="104"/>
      <c r="T40" s="104"/>
      <c r="U40" s="104"/>
      <c r="V40" s="121"/>
    </row>
    <row r="42" spans="2:22" ht="18" customHeight="1" x14ac:dyDescent="0.45">
      <c r="B42" s="36" t="s">
        <v>227</v>
      </c>
      <c r="C42" s="37"/>
      <c r="D42" s="37"/>
      <c r="E42" s="37"/>
      <c r="F42" s="37"/>
      <c r="G42" s="37"/>
      <c r="H42" s="37"/>
      <c r="I42" s="37"/>
      <c r="J42" s="37"/>
      <c r="K42" s="37"/>
      <c r="L42" s="37"/>
      <c r="M42" s="37"/>
      <c r="N42" s="37"/>
      <c r="O42" s="37"/>
      <c r="P42" s="37"/>
      <c r="Q42" s="37"/>
      <c r="R42" s="37"/>
      <c r="S42" s="37"/>
      <c r="T42" s="37"/>
      <c r="U42" s="37"/>
    </row>
    <row r="43" spans="2:22" ht="18" customHeight="1" x14ac:dyDescent="0.45">
      <c r="B43" s="33" t="s">
        <v>242</v>
      </c>
      <c r="C43" s="34" t="s">
        <v>243</v>
      </c>
      <c r="D43" s="34" t="s">
        <v>244</v>
      </c>
      <c r="E43" s="35" t="s">
        <v>245</v>
      </c>
      <c r="F43" s="34" t="s">
        <v>246</v>
      </c>
      <c r="G43" s="34" t="s">
        <v>247</v>
      </c>
      <c r="H43" s="34" t="s">
        <v>248</v>
      </c>
      <c r="I43" s="34" t="s">
        <v>249</v>
      </c>
      <c r="J43" s="34" t="s">
        <v>250</v>
      </c>
      <c r="K43" s="34" t="s">
        <v>251</v>
      </c>
      <c r="L43" s="34" t="s">
        <v>252</v>
      </c>
      <c r="M43" s="34" t="s">
        <v>253</v>
      </c>
      <c r="N43" s="34" t="s">
        <v>254</v>
      </c>
      <c r="O43" s="34" t="s">
        <v>255</v>
      </c>
      <c r="P43" s="34" t="s">
        <v>422</v>
      </c>
      <c r="Q43" s="34" t="s">
        <v>423</v>
      </c>
      <c r="R43" s="34" t="s">
        <v>424</v>
      </c>
      <c r="S43" s="34" t="s">
        <v>425</v>
      </c>
      <c r="T43" s="34" t="s">
        <v>426</v>
      </c>
      <c r="U43" s="34" t="s">
        <v>427</v>
      </c>
      <c r="V43" s="121"/>
    </row>
    <row r="44" spans="2:22" ht="18" customHeight="1" x14ac:dyDescent="0.45">
      <c r="B44" s="43">
        <v>1</v>
      </c>
      <c r="C44" s="44">
        <v>1</v>
      </c>
      <c r="D44" s="44">
        <v>1</v>
      </c>
      <c r="E44" s="44">
        <v>1</v>
      </c>
      <c r="F44" s="44">
        <v>1</v>
      </c>
      <c r="G44" s="44">
        <v>1</v>
      </c>
      <c r="H44" s="44">
        <v>1</v>
      </c>
      <c r="I44" s="44">
        <v>1</v>
      </c>
      <c r="J44" s="44">
        <v>1</v>
      </c>
      <c r="K44" s="44">
        <v>1</v>
      </c>
      <c r="L44" s="44">
        <v>1</v>
      </c>
      <c r="M44" s="44">
        <v>1</v>
      </c>
      <c r="N44" s="44">
        <v>1</v>
      </c>
      <c r="O44" s="44">
        <v>1</v>
      </c>
      <c r="P44" s="44"/>
      <c r="Q44" s="44"/>
      <c r="R44" s="44"/>
      <c r="S44" s="44"/>
      <c r="T44" s="44"/>
      <c r="U44" s="44"/>
      <c r="V44" s="121"/>
    </row>
    <row r="45" spans="2:22" ht="18" customHeight="1" x14ac:dyDescent="0.45">
      <c r="B45" s="43">
        <v>2</v>
      </c>
      <c r="C45" s="44">
        <v>2</v>
      </c>
      <c r="D45" s="44">
        <v>2</v>
      </c>
      <c r="E45" s="44">
        <v>2</v>
      </c>
      <c r="F45" s="44">
        <v>2</v>
      </c>
      <c r="G45" s="44">
        <v>2</v>
      </c>
      <c r="H45" s="44">
        <v>2</v>
      </c>
      <c r="I45" s="44">
        <v>2</v>
      </c>
      <c r="J45" s="44">
        <v>2</v>
      </c>
      <c r="K45" s="44">
        <v>2</v>
      </c>
      <c r="L45" s="44">
        <v>2</v>
      </c>
      <c r="M45" s="44">
        <v>2</v>
      </c>
      <c r="N45" s="44">
        <v>2</v>
      </c>
      <c r="O45" s="44">
        <v>2</v>
      </c>
      <c r="P45" s="44"/>
      <c r="Q45" s="44"/>
      <c r="R45" s="44"/>
      <c r="S45" s="44"/>
      <c r="T45" s="44"/>
      <c r="U45" s="44"/>
      <c r="V45" s="121"/>
    </row>
    <row r="46" spans="2:22" ht="18" customHeight="1" x14ac:dyDescent="0.45">
      <c r="B46" s="43"/>
      <c r="C46" s="44">
        <v>3</v>
      </c>
      <c r="D46" s="44">
        <v>3</v>
      </c>
      <c r="E46" s="44">
        <v>3</v>
      </c>
      <c r="F46" s="44">
        <v>3</v>
      </c>
      <c r="G46" s="44">
        <v>3</v>
      </c>
      <c r="H46" s="44">
        <v>3</v>
      </c>
      <c r="I46" s="44">
        <v>3</v>
      </c>
      <c r="J46" s="44"/>
      <c r="K46" s="44"/>
      <c r="L46" s="44"/>
      <c r="M46" s="44"/>
      <c r="N46" s="44"/>
      <c r="O46" s="44"/>
      <c r="P46" s="44"/>
      <c r="Q46" s="44"/>
      <c r="R46" s="44"/>
      <c r="S46" s="44"/>
      <c r="T46" s="44"/>
      <c r="U46" s="44"/>
      <c r="V46" s="121"/>
    </row>
    <row r="47" spans="2:22" ht="18" customHeight="1" x14ac:dyDescent="0.45">
      <c r="B47" s="43"/>
      <c r="C47" s="44"/>
      <c r="D47" s="44"/>
      <c r="E47" s="44"/>
      <c r="F47" s="44"/>
      <c r="G47" s="44"/>
      <c r="H47" s="44"/>
      <c r="I47" s="44"/>
      <c r="J47" s="44"/>
      <c r="K47" s="44"/>
      <c r="L47" s="44"/>
      <c r="M47" s="44"/>
      <c r="N47" s="44"/>
      <c r="O47" s="44"/>
      <c r="P47" s="44"/>
      <c r="Q47" s="44"/>
      <c r="R47" s="44"/>
      <c r="S47" s="44"/>
      <c r="T47" s="44"/>
      <c r="U47" s="44"/>
      <c r="V47" s="121"/>
    </row>
    <row r="48" spans="2:22" ht="18" customHeight="1" x14ac:dyDescent="0.45">
      <c r="B48" s="43"/>
      <c r="C48" s="44"/>
      <c r="D48" s="44"/>
      <c r="E48" s="44"/>
      <c r="F48" s="44"/>
      <c r="G48" s="44"/>
      <c r="H48" s="44"/>
      <c r="I48" s="44"/>
      <c r="J48" s="44"/>
      <c r="K48" s="44"/>
      <c r="L48" s="44"/>
      <c r="M48" s="44"/>
      <c r="N48" s="44"/>
      <c r="O48" s="44"/>
      <c r="P48" s="44"/>
      <c r="Q48" s="44"/>
      <c r="R48" s="44"/>
      <c r="S48" s="44"/>
      <c r="T48" s="44"/>
      <c r="U48" s="44"/>
      <c r="V48" s="121"/>
    </row>
    <row r="49" spans="2:22" ht="18" customHeight="1" x14ac:dyDescent="0.45">
      <c r="B49" s="43"/>
      <c r="C49" s="44"/>
      <c r="D49" s="44"/>
      <c r="E49" s="44"/>
      <c r="F49" s="44"/>
      <c r="G49" s="44"/>
      <c r="H49" s="44"/>
      <c r="I49" s="44"/>
      <c r="J49" s="44"/>
      <c r="K49" s="44"/>
      <c r="L49" s="44"/>
      <c r="M49" s="44"/>
      <c r="N49" s="44"/>
      <c r="O49" s="44"/>
      <c r="P49" s="44"/>
      <c r="Q49" s="44"/>
      <c r="R49" s="44"/>
      <c r="S49" s="44"/>
      <c r="T49" s="44"/>
      <c r="U49" s="44"/>
      <c r="V49" s="121"/>
    </row>
    <row r="50" spans="2:22" ht="18" customHeight="1" x14ac:dyDescent="0.45">
      <c r="B50" s="43"/>
      <c r="C50" s="44"/>
      <c r="D50" s="44"/>
      <c r="E50" s="44"/>
      <c r="F50" s="44"/>
      <c r="G50" s="44"/>
      <c r="H50" s="44"/>
      <c r="I50" s="44"/>
      <c r="J50" s="44"/>
      <c r="K50" s="44"/>
      <c r="L50" s="44"/>
      <c r="M50" s="44"/>
      <c r="N50" s="44"/>
      <c r="O50" s="44"/>
      <c r="P50" s="44"/>
      <c r="Q50" s="44"/>
      <c r="R50" s="44"/>
      <c r="S50" s="44"/>
      <c r="T50" s="44"/>
      <c r="U50" s="44"/>
      <c r="V50" s="121"/>
    </row>
    <row r="51" spans="2:22" ht="18" customHeight="1" x14ac:dyDescent="0.45">
      <c r="B51" s="43"/>
      <c r="C51" s="44"/>
      <c r="D51" s="44"/>
      <c r="E51" s="44"/>
      <c r="F51" s="44"/>
      <c r="G51" s="44"/>
      <c r="H51" s="44"/>
      <c r="I51" s="44"/>
      <c r="J51" s="44"/>
      <c r="K51" s="44"/>
      <c r="L51" s="44"/>
      <c r="M51" s="44"/>
      <c r="N51" s="44"/>
      <c r="O51" s="44"/>
      <c r="P51" s="44"/>
      <c r="Q51" s="44"/>
      <c r="R51" s="44"/>
      <c r="S51" s="44"/>
      <c r="T51" s="44"/>
      <c r="U51" s="44"/>
      <c r="V51" s="121"/>
    </row>
    <row r="52" spans="2:22" ht="18" customHeight="1" x14ac:dyDescent="0.45">
      <c r="B52" s="43"/>
      <c r="C52" s="44"/>
      <c r="D52" s="44"/>
      <c r="E52" s="44"/>
      <c r="F52" s="44"/>
      <c r="G52" s="44"/>
      <c r="H52" s="44"/>
      <c r="I52" s="44"/>
      <c r="J52" s="44"/>
      <c r="K52" s="44"/>
      <c r="L52" s="44"/>
      <c r="M52" s="44"/>
      <c r="N52" s="44"/>
      <c r="O52" s="44"/>
      <c r="P52" s="44"/>
      <c r="Q52" s="44"/>
      <c r="R52" s="44"/>
      <c r="S52" s="44"/>
      <c r="T52" s="44"/>
      <c r="U52" s="44"/>
      <c r="V52" s="121"/>
    </row>
    <row r="53" spans="2:22" ht="18" customHeight="1" x14ac:dyDescent="0.45">
      <c r="B53" s="105"/>
      <c r="C53" s="106"/>
      <c r="D53" s="106"/>
      <c r="E53" s="106"/>
      <c r="F53" s="106"/>
      <c r="G53" s="106"/>
      <c r="H53" s="106"/>
      <c r="I53" s="106"/>
      <c r="J53" s="106"/>
      <c r="K53" s="106"/>
      <c r="L53" s="106"/>
      <c r="M53" s="106"/>
      <c r="N53" s="106"/>
      <c r="O53" s="106"/>
      <c r="P53" s="106"/>
      <c r="Q53" s="106"/>
      <c r="R53" s="106"/>
      <c r="S53" s="106"/>
      <c r="T53" s="106"/>
      <c r="U53" s="106"/>
      <c r="V53" s="121"/>
    </row>
    <row r="54" spans="2:22" ht="18" customHeight="1" x14ac:dyDescent="0.45">
      <c r="B54" s="103">
        <f>選択式項目②!B8</f>
        <v>0</v>
      </c>
      <c r="C54" s="104">
        <f>選択式項目②!B18</f>
        <v>0</v>
      </c>
      <c r="D54" s="104">
        <f>選択式項目②!B32</f>
        <v>0</v>
      </c>
      <c r="E54" s="104">
        <f>選択式項目②!B46</f>
        <v>0</v>
      </c>
      <c r="F54" s="104">
        <f>選択式項目②!B60</f>
        <v>0</v>
      </c>
      <c r="G54" s="104">
        <f>選択式項目②!B74</f>
        <v>0</v>
      </c>
      <c r="H54" s="104">
        <f>選択式項目②!B88</f>
        <v>0</v>
      </c>
      <c r="I54" s="104">
        <f>選択式項目②!B97</f>
        <v>0</v>
      </c>
      <c r="J54" s="104">
        <f>選択式項目②!B110</f>
        <v>0</v>
      </c>
      <c r="K54" s="104">
        <f>選択式項目②!B118</f>
        <v>0</v>
      </c>
      <c r="L54" s="104">
        <f>選択式項目②!B126</f>
        <v>0</v>
      </c>
      <c r="M54" s="104">
        <f>選択式項目②!B134</f>
        <v>0</v>
      </c>
      <c r="N54" s="104">
        <f>選択式項目②!B142</f>
        <v>0</v>
      </c>
      <c r="O54" s="104">
        <f>選択式項目②!B150</f>
        <v>0</v>
      </c>
      <c r="P54" s="104"/>
      <c r="Q54" s="104"/>
      <c r="R54" s="104"/>
      <c r="S54" s="104"/>
      <c r="T54" s="104"/>
      <c r="U54" s="104"/>
      <c r="V54" s="121"/>
    </row>
    <row r="56" spans="2:22" ht="18" customHeight="1" x14ac:dyDescent="0.45">
      <c r="B56" s="38" t="s">
        <v>225</v>
      </c>
      <c r="C56" s="39"/>
      <c r="D56" s="39"/>
      <c r="E56" s="39"/>
      <c r="F56" s="39"/>
      <c r="G56" s="39"/>
      <c r="H56" s="39"/>
      <c r="I56" s="39"/>
      <c r="J56" s="39"/>
      <c r="K56" s="39"/>
      <c r="L56" s="39"/>
      <c r="M56" s="39"/>
      <c r="N56" s="39"/>
      <c r="O56" s="39"/>
      <c r="P56" s="39"/>
      <c r="Q56" s="39"/>
      <c r="R56" s="39"/>
      <c r="S56" s="39"/>
      <c r="T56" s="39"/>
      <c r="U56" s="39"/>
    </row>
    <row r="57" spans="2:22" ht="18" customHeight="1" x14ac:dyDescent="0.45">
      <c r="B57" s="33" t="s">
        <v>256</v>
      </c>
      <c r="C57" s="34" t="s">
        <v>257</v>
      </c>
      <c r="D57" s="34" t="s">
        <v>258</v>
      </c>
      <c r="E57" s="35" t="s">
        <v>259</v>
      </c>
      <c r="F57" s="34" t="s">
        <v>260</v>
      </c>
      <c r="G57" s="34" t="s">
        <v>261</v>
      </c>
      <c r="H57" s="34" t="s">
        <v>262</v>
      </c>
      <c r="I57" s="34" t="s">
        <v>263</v>
      </c>
      <c r="J57" s="34" t="s">
        <v>264</v>
      </c>
      <c r="K57" s="34" t="s">
        <v>265</v>
      </c>
      <c r="L57" s="34" t="s">
        <v>266</v>
      </c>
      <c r="M57" s="34" t="s">
        <v>267</v>
      </c>
      <c r="N57" s="34" t="s">
        <v>268</v>
      </c>
      <c r="O57" s="34" t="s">
        <v>269</v>
      </c>
      <c r="P57" s="34" t="s">
        <v>270</v>
      </c>
      <c r="Q57" s="34" t="s">
        <v>271</v>
      </c>
      <c r="R57" s="34" t="s">
        <v>272</v>
      </c>
      <c r="S57" s="34" t="s">
        <v>428</v>
      </c>
      <c r="T57" s="34" t="s">
        <v>429</v>
      </c>
      <c r="U57" s="34" t="s">
        <v>430</v>
      </c>
      <c r="V57" s="121"/>
    </row>
    <row r="58" spans="2:22" ht="18" customHeight="1" x14ac:dyDescent="0.45">
      <c r="B58" s="43">
        <v>1</v>
      </c>
      <c r="C58" s="44">
        <v>1</v>
      </c>
      <c r="D58" s="44">
        <v>1</v>
      </c>
      <c r="E58" s="44">
        <v>1</v>
      </c>
      <c r="F58" s="44">
        <v>1</v>
      </c>
      <c r="G58" s="44">
        <v>1</v>
      </c>
      <c r="H58" s="44">
        <v>1</v>
      </c>
      <c r="I58" s="44">
        <v>1</v>
      </c>
      <c r="J58" s="44">
        <v>1</v>
      </c>
      <c r="K58" s="44">
        <v>1</v>
      </c>
      <c r="L58" s="44">
        <v>1</v>
      </c>
      <c r="M58" s="44">
        <v>1</v>
      </c>
      <c r="N58" s="44">
        <v>1</v>
      </c>
      <c r="O58" s="44">
        <v>1</v>
      </c>
      <c r="P58" s="44">
        <v>1</v>
      </c>
      <c r="Q58" s="44">
        <v>1</v>
      </c>
      <c r="R58" s="44">
        <v>1</v>
      </c>
      <c r="S58" s="44"/>
      <c r="T58" s="44"/>
      <c r="U58" s="44"/>
      <c r="V58" s="121"/>
    </row>
    <row r="59" spans="2:22" ht="18" customHeight="1" x14ac:dyDescent="0.45">
      <c r="B59" s="43">
        <v>2</v>
      </c>
      <c r="C59" s="44">
        <v>2</v>
      </c>
      <c r="D59" s="44">
        <v>2</v>
      </c>
      <c r="E59" s="44">
        <v>2</v>
      </c>
      <c r="F59" s="44">
        <v>2</v>
      </c>
      <c r="G59" s="44">
        <v>2</v>
      </c>
      <c r="H59" s="44">
        <v>2</v>
      </c>
      <c r="I59" s="44">
        <v>2</v>
      </c>
      <c r="J59" s="44">
        <v>2</v>
      </c>
      <c r="K59" s="44">
        <v>2</v>
      </c>
      <c r="L59" s="44">
        <v>2</v>
      </c>
      <c r="M59" s="44">
        <v>2</v>
      </c>
      <c r="N59" s="44">
        <v>2</v>
      </c>
      <c r="O59" s="44">
        <v>2</v>
      </c>
      <c r="P59" s="44">
        <v>2</v>
      </c>
      <c r="Q59" s="44">
        <v>2</v>
      </c>
      <c r="R59" s="44">
        <v>2</v>
      </c>
      <c r="S59" s="44"/>
      <c r="T59" s="44"/>
      <c r="U59" s="44"/>
      <c r="V59" s="121"/>
    </row>
    <row r="60" spans="2:22" ht="18" customHeight="1" x14ac:dyDescent="0.45">
      <c r="B60" s="43">
        <v>3</v>
      </c>
      <c r="C60" s="44">
        <v>3</v>
      </c>
      <c r="D60" s="44">
        <v>3</v>
      </c>
      <c r="E60" s="44">
        <v>3</v>
      </c>
      <c r="F60" s="44"/>
      <c r="G60" s="44"/>
      <c r="H60" s="44"/>
      <c r="I60" s="44"/>
      <c r="J60" s="44"/>
      <c r="K60" s="44">
        <v>3</v>
      </c>
      <c r="L60" s="44">
        <v>3</v>
      </c>
      <c r="M60" s="44">
        <v>3</v>
      </c>
      <c r="N60" s="44">
        <v>3</v>
      </c>
      <c r="O60" s="44"/>
      <c r="P60" s="44">
        <v>3</v>
      </c>
      <c r="Q60" s="44">
        <v>3</v>
      </c>
      <c r="R60" s="44"/>
      <c r="S60" s="44"/>
      <c r="T60" s="44"/>
      <c r="U60" s="44"/>
      <c r="V60" s="121"/>
    </row>
    <row r="61" spans="2:22" ht="18" customHeight="1" x14ac:dyDescent="0.45">
      <c r="B61" s="43">
        <v>4</v>
      </c>
      <c r="C61" s="44">
        <v>4</v>
      </c>
      <c r="D61" s="44"/>
      <c r="E61" s="44">
        <v>4</v>
      </c>
      <c r="F61" s="44"/>
      <c r="G61" s="44"/>
      <c r="H61" s="44"/>
      <c r="I61" s="44"/>
      <c r="J61" s="44"/>
      <c r="K61" s="44">
        <v>4</v>
      </c>
      <c r="L61" s="44"/>
      <c r="M61" s="44"/>
      <c r="N61" s="44">
        <v>4</v>
      </c>
      <c r="O61" s="44"/>
      <c r="P61" s="44"/>
      <c r="Q61" s="44"/>
      <c r="R61" s="44"/>
      <c r="S61" s="44"/>
      <c r="T61" s="44"/>
      <c r="U61" s="44"/>
      <c r="V61" s="121"/>
    </row>
    <row r="62" spans="2:22" ht="18" customHeight="1" x14ac:dyDescent="0.45">
      <c r="B62" s="43"/>
      <c r="C62" s="44"/>
      <c r="D62" s="44"/>
      <c r="E62" s="44"/>
      <c r="F62" s="44"/>
      <c r="G62" s="44"/>
      <c r="H62" s="44"/>
      <c r="I62" s="44"/>
      <c r="J62" s="44"/>
      <c r="K62" s="44"/>
      <c r="L62" s="44"/>
      <c r="M62" s="44"/>
      <c r="N62" s="44"/>
      <c r="O62" s="44"/>
      <c r="P62" s="44"/>
      <c r="Q62" s="44"/>
      <c r="R62" s="44"/>
      <c r="S62" s="44"/>
      <c r="T62" s="44"/>
      <c r="U62" s="44"/>
      <c r="V62" s="121"/>
    </row>
    <row r="63" spans="2:22" ht="18" customHeight="1" x14ac:dyDescent="0.45">
      <c r="B63" s="43"/>
      <c r="C63" s="44"/>
      <c r="D63" s="44"/>
      <c r="E63" s="44"/>
      <c r="F63" s="44"/>
      <c r="G63" s="44"/>
      <c r="H63" s="44"/>
      <c r="I63" s="44"/>
      <c r="J63" s="44"/>
      <c r="K63" s="44"/>
      <c r="L63" s="44"/>
      <c r="M63" s="44"/>
      <c r="N63" s="44"/>
      <c r="O63" s="44"/>
      <c r="P63" s="44"/>
      <c r="Q63" s="44"/>
      <c r="R63" s="44"/>
      <c r="S63" s="44"/>
      <c r="T63" s="44"/>
      <c r="U63" s="44"/>
      <c r="V63" s="121"/>
    </row>
    <row r="64" spans="2:22" ht="18" customHeight="1" x14ac:dyDescent="0.45">
      <c r="B64" s="43"/>
      <c r="C64" s="44"/>
      <c r="D64" s="44"/>
      <c r="E64" s="44"/>
      <c r="F64" s="44"/>
      <c r="G64" s="44"/>
      <c r="H64" s="44"/>
      <c r="I64" s="44"/>
      <c r="J64" s="44"/>
      <c r="K64" s="44"/>
      <c r="L64" s="44"/>
      <c r="M64" s="44"/>
      <c r="N64" s="44"/>
      <c r="O64" s="44"/>
      <c r="P64" s="44"/>
      <c r="Q64" s="44"/>
      <c r="R64" s="44"/>
      <c r="S64" s="44"/>
      <c r="T64" s="44"/>
      <c r="U64" s="44"/>
      <c r="V64" s="121"/>
    </row>
    <row r="65" spans="2:22" ht="18" customHeight="1" x14ac:dyDescent="0.45">
      <c r="B65" s="43"/>
      <c r="C65" s="44"/>
      <c r="D65" s="44"/>
      <c r="E65" s="44"/>
      <c r="F65" s="44"/>
      <c r="G65" s="44"/>
      <c r="H65" s="44"/>
      <c r="I65" s="44"/>
      <c r="J65" s="44"/>
      <c r="K65" s="44"/>
      <c r="L65" s="44"/>
      <c r="M65" s="44"/>
      <c r="N65" s="44"/>
      <c r="O65" s="44"/>
      <c r="P65" s="44"/>
      <c r="Q65" s="44"/>
      <c r="R65" s="44"/>
      <c r="S65" s="44"/>
      <c r="T65" s="44"/>
      <c r="U65" s="44"/>
      <c r="V65" s="121"/>
    </row>
    <row r="66" spans="2:22" ht="18" customHeight="1" x14ac:dyDescent="0.45">
      <c r="B66" s="43"/>
      <c r="C66" s="44"/>
      <c r="D66" s="44"/>
      <c r="E66" s="44"/>
      <c r="F66" s="44"/>
      <c r="G66" s="44"/>
      <c r="H66" s="44"/>
      <c r="I66" s="44"/>
      <c r="J66" s="44"/>
      <c r="K66" s="44"/>
      <c r="L66" s="44"/>
      <c r="M66" s="44"/>
      <c r="N66" s="44"/>
      <c r="O66" s="44"/>
      <c r="P66" s="44"/>
      <c r="Q66" s="44"/>
      <c r="R66" s="44"/>
      <c r="S66" s="44"/>
      <c r="T66" s="44"/>
      <c r="U66" s="44"/>
      <c r="V66" s="121"/>
    </row>
    <row r="67" spans="2:22" ht="18" customHeight="1" x14ac:dyDescent="0.45">
      <c r="B67" s="105"/>
      <c r="C67" s="106"/>
      <c r="D67" s="106"/>
      <c r="E67" s="106"/>
      <c r="F67" s="106"/>
      <c r="G67" s="106"/>
      <c r="H67" s="106"/>
      <c r="I67" s="106"/>
      <c r="J67" s="106"/>
      <c r="K67" s="106"/>
      <c r="L67" s="106"/>
      <c r="M67" s="106"/>
      <c r="N67" s="106"/>
      <c r="O67" s="106"/>
      <c r="P67" s="106"/>
      <c r="Q67" s="106"/>
      <c r="R67" s="106"/>
      <c r="S67" s="106"/>
      <c r="T67" s="106"/>
      <c r="U67" s="106"/>
      <c r="V67" s="121"/>
    </row>
    <row r="68" spans="2:22" ht="18" customHeight="1" x14ac:dyDescent="0.45">
      <c r="B68" s="103">
        <f>選択式項目③!B11</f>
        <v>0</v>
      </c>
      <c r="C68" s="104">
        <f>選択式項目③!B26</f>
        <v>0</v>
      </c>
      <c r="D68" s="104">
        <f>選択式項目③!B40</f>
        <v>0</v>
      </c>
      <c r="E68" s="104">
        <f>選択式項目③!B50</f>
        <v>0</v>
      </c>
      <c r="F68" s="104">
        <f>選択式項目③!B63</f>
        <v>0</v>
      </c>
      <c r="G68" s="104">
        <f>選択式項目③!B71</f>
        <v>0</v>
      </c>
      <c r="H68" s="104">
        <f>選択式項目③!B79</f>
        <v>0</v>
      </c>
      <c r="I68" s="104">
        <f>選択式項目③!B87</f>
        <v>0</v>
      </c>
      <c r="J68" s="104">
        <f>選択式項目③!B95</f>
        <v>0</v>
      </c>
      <c r="K68" s="104">
        <f>選択式項目③!B105</f>
        <v>0</v>
      </c>
      <c r="L68" s="104">
        <f>選択式項目③!B119</f>
        <v>0</v>
      </c>
      <c r="M68" s="104">
        <f>選択式項目③!B133</f>
        <v>0</v>
      </c>
      <c r="N68" s="104">
        <f>選択式項目③!B148</f>
        <v>0</v>
      </c>
      <c r="O68" s="104">
        <f>選択式項目③!B156</f>
        <v>0</v>
      </c>
      <c r="P68" s="104">
        <f>選択式項目③!B165</f>
        <v>0</v>
      </c>
      <c r="Q68" s="104">
        <f>選択式項目③!B174</f>
        <v>0</v>
      </c>
      <c r="R68" s="104">
        <f>選択式項目③!B187</f>
        <v>0</v>
      </c>
      <c r="S68" s="104"/>
      <c r="T68" s="104"/>
      <c r="U68" s="104"/>
      <c r="V68" s="121"/>
    </row>
    <row r="70" spans="2:22" ht="18" customHeight="1" x14ac:dyDescent="0.45">
      <c r="B70" s="40" t="s">
        <v>545</v>
      </c>
      <c r="C70" s="41"/>
      <c r="D70" s="41"/>
      <c r="E70" s="41"/>
      <c r="F70" s="41"/>
      <c r="G70" s="41"/>
      <c r="H70" s="41"/>
      <c r="I70" s="41"/>
      <c r="J70" s="41"/>
      <c r="K70" s="41"/>
      <c r="L70" s="41"/>
      <c r="M70" s="41"/>
      <c r="N70" s="41"/>
      <c r="O70" s="41"/>
      <c r="P70" s="41"/>
      <c r="Q70" s="41"/>
      <c r="R70" s="41"/>
      <c r="S70" s="41"/>
      <c r="T70" s="41"/>
      <c r="U70" s="41"/>
    </row>
    <row r="71" spans="2:22" ht="18" customHeight="1" x14ac:dyDescent="0.45">
      <c r="B71" s="33" t="s">
        <v>273</v>
      </c>
      <c r="C71" s="34" t="s">
        <v>274</v>
      </c>
      <c r="D71" s="34" t="s">
        <v>275</v>
      </c>
      <c r="E71" s="35" t="s">
        <v>276</v>
      </c>
      <c r="F71" s="34" t="s">
        <v>277</v>
      </c>
      <c r="G71" s="34" t="s">
        <v>278</v>
      </c>
      <c r="H71" s="34" t="s">
        <v>279</v>
      </c>
      <c r="I71" s="34" t="s">
        <v>415</v>
      </c>
      <c r="J71" s="34" t="s">
        <v>788</v>
      </c>
      <c r="K71" s="34"/>
      <c r="L71" s="34"/>
      <c r="M71" s="34"/>
      <c r="N71" s="34"/>
      <c r="O71" s="34"/>
      <c r="P71" s="34"/>
      <c r="Q71" s="34"/>
      <c r="R71" s="34"/>
      <c r="S71" s="34" t="s">
        <v>431</v>
      </c>
      <c r="T71" s="34" t="s">
        <v>432</v>
      </c>
      <c r="U71" s="34" t="s">
        <v>433</v>
      </c>
    </row>
    <row r="72" spans="2:22" ht="18" customHeight="1" x14ac:dyDescent="0.45">
      <c r="B72" s="43">
        <v>1</v>
      </c>
      <c r="C72" s="44">
        <v>1</v>
      </c>
      <c r="D72" s="44">
        <v>1</v>
      </c>
      <c r="E72" s="44">
        <v>1</v>
      </c>
      <c r="F72" s="44">
        <v>1</v>
      </c>
      <c r="G72" s="44">
        <v>1</v>
      </c>
      <c r="H72" s="44">
        <v>1</v>
      </c>
      <c r="I72" s="44">
        <v>1</v>
      </c>
      <c r="J72" s="44">
        <v>0</v>
      </c>
      <c r="K72" s="44"/>
      <c r="L72" s="44"/>
      <c r="M72" s="44"/>
      <c r="N72" s="44"/>
      <c r="O72" s="44"/>
      <c r="P72" s="44"/>
      <c r="Q72" s="44"/>
      <c r="R72" s="44"/>
      <c r="S72" s="44"/>
      <c r="T72" s="44"/>
      <c r="U72" s="44"/>
      <c r="V72" s="121"/>
    </row>
    <row r="73" spans="2:22" ht="18" customHeight="1" x14ac:dyDescent="0.45">
      <c r="B73" s="43">
        <v>2</v>
      </c>
      <c r="C73" s="44">
        <v>2</v>
      </c>
      <c r="D73" s="44">
        <v>2</v>
      </c>
      <c r="E73" s="44">
        <v>2</v>
      </c>
      <c r="F73" s="44">
        <v>2</v>
      </c>
      <c r="G73" s="44">
        <v>2</v>
      </c>
      <c r="H73" s="44">
        <v>2</v>
      </c>
      <c r="I73" s="44">
        <v>2</v>
      </c>
      <c r="J73" s="44">
        <v>1</v>
      </c>
      <c r="K73" s="44"/>
      <c r="L73" s="44"/>
      <c r="M73" s="44"/>
      <c r="N73" s="44"/>
      <c r="O73" s="44"/>
      <c r="P73" s="44"/>
      <c r="Q73" s="44"/>
      <c r="R73" s="44"/>
      <c r="S73" s="44"/>
      <c r="T73" s="44"/>
      <c r="U73" s="44"/>
      <c r="V73" s="121"/>
    </row>
    <row r="74" spans="2:22" ht="18" customHeight="1" x14ac:dyDescent="0.45">
      <c r="B74" s="43">
        <v>3</v>
      </c>
      <c r="C74" s="44">
        <v>3</v>
      </c>
      <c r="D74" s="44"/>
      <c r="E74" s="44">
        <v>3</v>
      </c>
      <c r="F74" s="44"/>
      <c r="G74" s="44"/>
      <c r="H74" s="44"/>
      <c r="I74" s="44">
        <v>3</v>
      </c>
      <c r="J74" s="44">
        <v>2</v>
      </c>
      <c r="K74" s="44"/>
      <c r="L74" s="44"/>
      <c r="M74" s="44"/>
      <c r="N74" s="44"/>
      <c r="O74" s="44"/>
      <c r="P74" s="44"/>
      <c r="Q74" s="44"/>
      <c r="R74" s="44"/>
      <c r="S74" s="44"/>
      <c r="T74" s="44"/>
      <c r="U74" s="44"/>
      <c r="V74" s="121"/>
    </row>
    <row r="75" spans="2:22" ht="18" customHeight="1" x14ac:dyDescent="0.45">
      <c r="B75" s="43"/>
      <c r="C75" s="44">
        <v>4</v>
      </c>
      <c r="D75" s="44"/>
      <c r="E75" s="44">
        <v>4</v>
      </c>
      <c r="F75" s="44"/>
      <c r="G75" s="44"/>
      <c r="H75" s="44"/>
      <c r="I75" s="44"/>
      <c r="J75" s="44"/>
      <c r="K75" s="44"/>
      <c r="L75" s="44"/>
      <c r="M75" s="44"/>
      <c r="N75" s="44"/>
      <c r="O75" s="44"/>
      <c r="P75" s="44"/>
      <c r="Q75" s="44"/>
      <c r="R75" s="44"/>
      <c r="S75" s="44"/>
      <c r="T75" s="44"/>
      <c r="U75" s="44"/>
      <c r="V75" s="121"/>
    </row>
    <row r="76" spans="2:22" ht="18" customHeight="1" x14ac:dyDescent="0.45">
      <c r="B76" s="43"/>
      <c r="C76" s="44">
        <v>5</v>
      </c>
      <c r="D76" s="44"/>
      <c r="E76" s="44"/>
      <c r="F76" s="44"/>
      <c r="G76" s="44"/>
      <c r="H76" s="44"/>
      <c r="I76" s="44"/>
      <c r="J76" s="44"/>
      <c r="K76" s="44"/>
      <c r="L76" s="44"/>
      <c r="M76" s="44"/>
      <c r="N76" s="44"/>
      <c r="O76" s="44"/>
      <c r="P76" s="44"/>
      <c r="Q76" s="44"/>
      <c r="R76" s="44"/>
      <c r="S76" s="44"/>
      <c r="T76" s="44"/>
      <c r="U76" s="44"/>
      <c r="V76" s="121"/>
    </row>
    <row r="77" spans="2:22" ht="18" customHeight="1" x14ac:dyDescent="0.45">
      <c r="B77" s="43"/>
      <c r="C77" s="44">
        <v>0</v>
      </c>
      <c r="D77" s="44"/>
      <c r="E77" s="44"/>
      <c r="F77" s="44"/>
      <c r="G77" s="44"/>
      <c r="H77" s="44"/>
      <c r="I77" s="44"/>
      <c r="J77" s="44"/>
      <c r="K77" s="44"/>
      <c r="L77" s="44"/>
      <c r="M77" s="44"/>
      <c r="N77" s="44"/>
      <c r="O77" s="44"/>
      <c r="P77" s="44"/>
      <c r="Q77" s="44"/>
      <c r="R77" s="44"/>
      <c r="S77" s="44"/>
      <c r="T77" s="44"/>
      <c r="U77" s="44"/>
      <c r="V77" s="121"/>
    </row>
    <row r="78" spans="2:22" ht="18" customHeight="1" x14ac:dyDescent="0.45">
      <c r="B78" s="43"/>
      <c r="C78" s="44"/>
      <c r="D78" s="44"/>
      <c r="E78" s="44"/>
      <c r="F78" s="44"/>
      <c r="G78" s="44"/>
      <c r="H78" s="44"/>
      <c r="I78" s="44"/>
      <c r="J78" s="44"/>
      <c r="K78" s="44"/>
      <c r="L78" s="44"/>
      <c r="M78" s="44"/>
      <c r="N78" s="44"/>
      <c r="O78" s="44"/>
      <c r="P78" s="44"/>
      <c r="Q78" s="44"/>
      <c r="R78" s="44"/>
      <c r="S78" s="44"/>
      <c r="T78" s="44"/>
      <c r="U78" s="44"/>
      <c r="V78" s="121"/>
    </row>
    <row r="79" spans="2:22" ht="18" customHeight="1" x14ac:dyDescent="0.45">
      <c r="B79" s="43"/>
      <c r="C79" s="44"/>
      <c r="D79" s="44"/>
      <c r="E79" s="44"/>
      <c r="F79" s="44"/>
      <c r="G79" s="44"/>
      <c r="H79" s="44"/>
      <c r="I79" s="44"/>
      <c r="J79" s="44"/>
      <c r="K79" s="44"/>
      <c r="L79" s="44"/>
      <c r="M79" s="44"/>
      <c r="N79" s="44"/>
      <c r="O79" s="44"/>
      <c r="P79" s="44"/>
      <c r="Q79" s="44"/>
      <c r="R79" s="44"/>
      <c r="S79" s="44"/>
      <c r="T79" s="44"/>
      <c r="U79" s="44"/>
      <c r="V79" s="121"/>
    </row>
    <row r="80" spans="2:22" ht="18" customHeight="1" x14ac:dyDescent="0.45">
      <c r="B80" s="43"/>
      <c r="C80" s="44"/>
      <c r="D80" s="44"/>
      <c r="E80" s="44"/>
      <c r="F80" s="44"/>
      <c r="G80" s="44"/>
      <c r="H80" s="44"/>
      <c r="I80" s="44"/>
      <c r="J80" s="44"/>
      <c r="K80" s="44"/>
      <c r="L80" s="44"/>
      <c r="M80" s="44"/>
      <c r="N80" s="44"/>
      <c r="O80" s="44"/>
      <c r="P80" s="44"/>
      <c r="Q80" s="44"/>
      <c r="R80" s="44"/>
      <c r="S80" s="44"/>
      <c r="T80" s="44"/>
      <c r="U80" s="44"/>
      <c r="V80" s="121"/>
    </row>
    <row r="81" spans="2:22" ht="18" customHeight="1" x14ac:dyDescent="0.45">
      <c r="B81" s="105"/>
      <c r="C81" s="106"/>
      <c r="D81" s="106"/>
      <c r="E81" s="106"/>
      <c r="F81" s="106"/>
      <c r="G81" s="106"/>
      <c r="H81" s="106"/>
      <c r="I81" s="106"/>
      <c r="J81" s="106"/>
      <c r="K81" s="106"/>
      <c r="L81" s="106"/>
      <c r="M81" s="106"/>
      <c r="N81" s="106"/>
      <c r="O81" s="106"/>
      <c r="P81" s="106"/>
      <c r="Q81" s="106"/>
      <c r="R81" s="106"/>
      <c r="S81" s="106"/>
      <c r="T81" s="106"/>
      <c r="U81" s="106"/>
      <c r="V81" s="121"/>
    </row>
    <row r="82" spans="2:22" ht="18" customHeight="1" x14ac:dyDescent="0.45">
      <c r="B82" s="103">
        <f>選択式項目④!B10</f>
        <v>0</v>
      </c>
      <c r="C82" s="104">
        <f>IF(選択式項目④!B19="✓",4,0)</f>
        <v>0</v>
      </c>
      <c r="D82" s="104">
        <f>選択式項目④!B32</f>
        <v>0</v>
      </c>
      <c r="E82" s="104">
        <f>選択式項目④!B42</f>
        <v>0</v>
      </c>
      <c r="F82" s="104">
        <f>選択式項目④!B48</f>
        <v>0</v>
      </c>
      <c r="G82" s="104">
        <f>選択式項目④!B54</f>
        <v>0</v>
      </c>
      <c r="H82" s="104">
        <f>選択式項目④!B62</f>
        <v>0</v>
      </c>
      <c r="I82" s="104">
        <f>選択式項目④!B71</f>
        <v>0</v>
      </c>
      <c r="J82" s="104">
        <f>根拠資料・URL!D109</f>
        <v>0</v>
      </c>
      <c r="K82" s="104"/>
      <c r="L82" s="104"/>
      <c r="M82" s="104"/>
      <c r="N82" s="104"/>
      <c r="O82" s="104"/>
      <c r="P82" s="104"/>
      <c r="Q82" s="104"/>
      <c r="R82" s="104"/>
      <c r="S82" s="104"/>
      <c r="T82" s="104"/>
      <c r="U82" s="104"/>
      <c r="V82" s="121"/>
    </row>
  </sheetData>
  <phoneticPr fontId="2"/>
  <pageMargins left="0.7" right="0.7" top="0.75" bottom="0.75" header="0.3" footer="0.3"/>
  <pageSetup paperSize="8"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CDF2-5F49-432F-A3A6-F29D15D1792E}">
  <sheetPr>
    <pageSetUpPr fitToPage="1"/>
  </sheetPr>
  <dimension ref="A1:B20"/>
  <sheetViews>
    <sheetView showGridLines="0" view="pageBreakPreview" zoomScaleNormal="100" zoomScaleSheetLayoutView="100" workbookViewId="0">
      <selection activeCell="A7" sqref="A7"/>
    </sheetView>
  </sheetViews>
  <sheetFormatPr defaultRowHeight="16.2" x14ac:dyDescent="0.45"/>
  <cols>
    <col min="1" max="1" width="17.6328125" style="1" customWidth="1"/>
    <col min="2" max="2" width="95.6328125" style="1" customWidth="1"/>
  </cols>
  <sheetData>
    <row r="1" spans="1:2" ht="28.5" customHeight="1" x14ac:dyDescent="0.45">
      <c r="A1" s="317" t="s">
        <v>5</v>
      </c>
      <c r="B1" s="317"/>
    </row>
    <row r="3" spans="1:2" x14ac:dyDescent="0.45">
      <c r="A3" s="1" t="s">
        <v>6</v>
      </c>
    </row>
    <row r="4" spans="1:2" x14ac:dyDescent="0.45">
      <c r="A4" s="24"/>
      <c r="B4" s="24"/>
    </row>
    <row r="5" spans="1:2" ht="18.600000000000001" x14ac:dyDescent="0.45">
      <c r="A5" s="4"/>
      <c r="B5" s="5" t="s">
        <v>5</v>
      </c>
    </row>
    <row r="6" spans="1:2" x14ac:dyDescent="0.45">
      <c r="A6" s="6" t="s">
        <v>7</v>
      </c>
      <c r="B6" s="7" t="s">
        <v>8</v>
      </c>
    </row>
    <row r="7" spans="1:2" x14ac:dyDescent="0.45">
      <c r="A7" s="6" t="s">
        <v>9</v>
      </c>
      <c r="B7" s="7" t="s">
        <v>10</v>
      </c>
    </row>
    <row r="8" spans="1:2" x14ac:dyDescent="0.45">
      <c r="A8" s="8"/>
      <c r="B8" s="7" t="s">
        <v>11</v>
      </c>
    </row>
    <row r="9" spans="1:2" x14ac:dyDescent="0.45">
      <c r="A9" s="8"/>
      <c r="B9" s="7"/>
    </row>
    <row r="10" spans="1:2" x14ac:dyDescent="0.45">
      <c r="A10" s="8"/>
      <c r="B10" s="9" t="s">
        <v>12</v>
      </c>
    </row>
    <row r="11" spans="1:2" x14ac:dyDescent="0.45">
      <c r="A11" s="8"/>
      <c r="B11" s="7" t="s">
        <v>13</v>
      </c>
    </row>
    <row r="12" spans="1:2" x14ac:dyDescent="0.45">
      <c r="A12" s="8"/>
      <c r="B12" s="7" t="s">
        <v>401</v>
      </c>
    </row>
    <row r="13" spans="1:2" x14ac:dyDescent="0.45">
      <c r="A13" s="8"/>
      <c r="B13" s="7"/>
    </row>
    <row r="14" spans="1:2" x14ac:dyDescent="0.45">
      <c r="A14" s="8"/>
      <c r="B14" s="9" t="s">
        <v>14</v>
      </c>
    </row>
    <row r="15" spans="1:2" x14ac:dyDescent="0.45">
      <c r="A15" s="8"/>
      <c r="B15" s="7" t="s">
        <v>401</v>
      </c>
    </row>
    <row r="16" spans="1:2" x14ac:dyDescent="0.45">
      <c r="A16" s="8"/>
      <c r="B16" s="7" t="s">
        <v>15</v>
      </c>
    </row>
    <row r="17" spans="1:2" x14ac:dyDescent="0.45">
      <c r="A17" s="8"/>
      <c r="B17" s="7" t="s">
        <v>403</v>
      </c>
    </row>
    <row r="18" spans="1:2" x14ac:dyDescent="0.45">
      <c r="A18" s="8"/>
      <c r="B18" s="7"/>
    </row>
    <row r="19" spans="1:2" x14ac:dyDescent="0.45">
      <c r="A19" s="10"/>
      <c r="B19" s="23" t="s">
        <v>402</v>
      </c>
    </row>
    <row r="20" spans="1:2" ht="28.8" x14ac:dyDescent="0.45">
      <c r="A20" s="192" t="s">
        <v>669</v>
      </c>
      <c r="B20" s="193" t="s">
        <v>670</v>
      </c>
    </row>
  </sheetData>
  <sheetProtection algorithmName="SHA-512" hashValue="9LTJeVQnCxgci7g/wEIH5R+HEv1GTvTG26zn9ktezyv11B9EmtPCfo5MzgwQg7giHMZ0CjAOK/1oZjUxR0XpGA==" saltValue="GN1OhXaS+viA+19UxSDAPw==" spinCount="100000" sheet="1" objects="1" scenarios="1" selectLockedCells="1"/>
  <mergeCells count="1">
    <mergeCell ref="A1:B1"/>
  </mergeCells>
  <phoneticPr fontId="2"/>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DBF4-F2AA-44D3-848A-30206B7CCAAE}">
  <sheetPr>
    <pageSetUpPr fitToPage="1"/>
  </sheetPr>
  <dimension ref="A1:C32"/>
  <sheetViews>
    <sheetView showGridLines="0" view="pageBreakPreview" zoomScaleNormal="100" zoomScaleSheetLayoutView="100" workbookViewId="0">
      <selection activeCell="A7" sqref="A7"/>
    </sheetView>
  </sheetViews>
  <sheetFormatPr defaultRowHeight="16.2" x14ac:dyDescent="0.45"/>
  <cols>
    <col min="1" max="1" width="17.6328125" style="1" customWidth="1"/>
    <col min="2" max="2" width="95.6328125" style="1" customWidth="1"/>
  </cols>
  <sheetData>
    <row r="1" spans="1:2" ht="28.5" customHeight="1" x14ac:dyDescent="0.45">
      <c r="A1" s="318" t="s">
        <v>16</v>
      </c>
      <c r="B1" s="319"/>
    </row>
    <row r="2" spans="1:2" x14ac:dyDescent="0.45">
      <c r="A2" s="25"/>
      <c r="B2" s="25"/>
    </row>
    <row r="3" spans="1:2" x14ac:dyDescent="0.45">
      <c r="A3" s="1" t="s">
        <v>17</v>
      </c>
    </row>
    <row r="5" spans="1:2" x14ac:dyDescent="0.45">
      <c r="A5" s="4"/>
      <c r="B5" s="122" t="s">
        <v>18</v>
      </c>
    </row>
    <row r="6" spans="1:2" ht="70.5" customHeight="1" x14ac:dyDescent="0.45">
      <c r="A6" s="13" t="s">
        <v>19</v>
      </c>
      <c r="B6" s="12" t="s">
        <v>822</v>
      </c>
    </row>
    <row r="7" spans="1:2" ht="28.8" x14ac:dyDescent="0.45">
      <c r="A7" s="13" t="s">
        <v>20</v>
      </c>
      <c r="B7" s="12" t="s">
        <v>823</v>
      </c>
    </row>
    <row r="8" spans="1:2" x14ac:dyDescent="0.45">
      <c r="A8" s="13" t="s">
        <v>21</v>
      </c>
      <c r="B8" s="12" t="s">
        <v>824</v>
      </c>
    </row>
    <row r="9" spans="1:2" ht="28.8" x14ac:dyDescent="0.45">
      <c r="A9" s="13" t="s">
        <v>22</v>
      </c>
      <c r="B9" s="12" t="s">
        <v>825</v>
      </c>
    </row>
    <row r="10" spans="1:2" x14ac:dyDescent="0.45">
      <c r="A10" s="11" t="s">
        <v>23</v>
      </c>
      <c r="B10" s="12" t="s">
        <v>24</v>
      </c>
    </row>
    <row r="11" spans="1:2" ht="28.8" x14ac:dyDescent="0.45">
      <c r="A11" s="11" t="s">
        <v>25</v>
      </c>
      <c r="B11" s="12" t="s">
        <v>26</v>
      </c>
    </row>
    <row r="12" spans="1:2" ht="28.8" x14ac:dyDescent="0.45">
      <c r="A12" s="11" t="s">
        <v>27</v>
      </c>
      <c r="B12" s="12" t="s">
        <v>28</v>
      </c>
    </row>
    <row r="13" spans="1:2" ht="28.8" x14ac:dyDescent="0.45">
      <c r="A13" s="11" t="s">
        <v>29</v>
      </c>
      <c r="B13" s="18" t="s">
        <v>30</v>
      </c>
    </row>
    <row r="14" spans="1:2" x14ac:dyDescent="0.45">
      <c r="A14" s="14" t="s">
        <v>31</v>
      </c>
      <c r="B14" s="19" t="s">
        <v>827</v>
      </c>
    </row>
    <row r="15" spans="1:2" x14ac:dyDescent="0.45">
      <c r="A15" s="14" t="s">
        <v>32</v>
      </c>
      <c r="B15" s="20" t="s">
        <v>826</v>
      </c>
    </row>
    <row r="16" spans="1:2" x14ac:dyDescent="0.45">
      <c r="A16" s="15" t="s">
        <v>33</v>
      </c>
      <c r="B16" s="20" t="s">
        <v>293</v>
      </c>
    </row>
    <row r="17" spans="1:3" x14ac:dyDescent="0.45">
      <c r="A17" s="15" t="s">
        <v>34</v>
      </c>
      <c r="B17" s="21" t="s">
        <v>828</v>
      </c>
    </row>
    <row r="18" spans="1:3" x14ac:dyDescent="0.45">
      <c r="A18" s="15" t="s">
        <v>35</v>
      </c>
      <c r="B18" s="27" t="s">
        <v>829</v>
      </c>
      <c r="C18" s="26"/>
    </row>
    <row r="19" spans="1:3" ht="28.8" x14ac:dyDescent="0.45">
      <c r="A19" s="15" t="s">
        <v>36</v>
      </c>
      <c r="B19" s="20" t="s">
        <v>37</v>
      </c>
    </row>
    <row r="20" spans="1:3" x14ac:dyDescent="0.45">
      <c r="A20" s="15" t="s">
        <v>38</v>
      </c>
      <c r="B20" s="21" t="s">
        <v>39</v>
      </c>
    </row>
    <row r="21" spans="1:3" x14ac:dyDescent="0.45">
      <c r="A21" s="15" t="s">
        <v>40</v>
      </c>
      <c r="B21" s="21" t="s">
        <v>830</v>
      </c>
    </row>
    <row r="22" spans="1:3" x14ac:dyDescent="0.45">
      <c r="A22" s="15" t="s">
        <v>41</v>
      </c>
      <c r="B22" s="21" t="s">
        <v>42</v>
      </c>
    </row>
    <row r="23" spans="1:3" ht="28.8" x14ac:dyDescent="0.45">
      <c r="A23" s="15" t="s">
        <v>43</v>
      </c>
      <c r="B23" s="20" t="s">
        <v>44</v>
      </c>
    </row>
    <row r="24" spans="1:3" ht="28.8" x14ac:dyDescent="0.45">
      <c r="A24" s="15" t="s">
        <v>45</v>
      </c>
      <c r="B24" s="20" t="s">
        <v>46</v>
      </c>
    </row>
    <row r="25" spans="1:3" x14ac:dyDescent="0.45">
      <c r="A25" s="15" t="s">
        <v>47</v>
      </c>
      <c r="B25" s="21" t="s">
        <v>48</v>
      </c>
    </row>
    <row r="26" spans="1:3" ht="28.8" x14ac:dyDescent="0.45">
      <c r="A26" s="15" t="s">
        <v>49</v>
      </c>
      <c r="B26" s="20" t="s">
        <v>50</v>
      </c>
    </row>
    <row r="27" spans="1:3" ht="28.8" x14ac:dyDescent="0.45">
      <c r="A27" s="15" t="s">
        <v>51</v>
      </c>
      <c r="B27" s="20" t="s">
        <v>52</v>
      </c>
    </row>
    <row r="28" spans="1:3" ht="28.8" x14ac:dyDescent="0.45">
      <c r="A28" s="15" t="s">
        <v>53</v>
      </c>
      <c r="B28" s="20" t="s">
        <v>54</v>
      </c>
    </row>
    <row r="29" spans="1:3" ht="28.8" x14ac:dyDescent="0.45">
      <c r="A29" s="16" t="s">
        <v>55</v>
      </c>
      <c r="B29" s="20" t="s">
        <v>56</v>
      </c>
    </row>
    <row r="30" spans="1:3" x14ac:dyDescent="0.45">
      <c r="A30" s="17" t="s">
        <v>57</v>
      </c>
      <c r="B30" s="22" t="s">
        <v>58</v>
      </c>
    </row>
    <row r="31" spans="1:3" x14ac:dyDescent="0.45">
      <c r="A31" s="3"/>
    </row>
    <row r="32" spans="1:3" x14ac:dyDescent="0.45">
      <c r="A32" s="3"/>
    </row>
  </sheetData>
  <sheetProtection algorithmName="SHA-512" hashValue="02Nvu7bbaNC+9DPV8rptvA1nyNIsezHXqNmUwaKhnRYF+RTmdnBEnVFP+hwmhIPh5oVQUEnwU3POUqeO+GDqSg==" saltValue="S5YcP3NzEdHTKt9JLPC7dA==" spinCount="100000" sheet="1" objects="1" scenarios="1" selectLockedCells="1"/>
  <mergeCells count="1">
    <mergeCell ref="A1:B1"/>
  </mergeCells>
  <phoneticPr fontId="2"/>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EDD-B387-4309-AC49-961A303121D5}">
  <sheetPr>
    <pageSetUpPr fitToPage="1"/>
  </sheetPr>
  <dimension ref="A2:I68"/>
  <sheetViews>
    <sheetView showGridLines="0" view="pageBreakPreview" zoomScaleNormal="100" zoomScaleSheetLayoutView="100" workbookViewId="0">
      <selection activeCell="D5" sqref="D5:G5"/>
    </sheetView>
  </sheetViews>
  <sheetFormatPr defaultColWidth="9" defaultRowHeight="16.2" x14ac:dyDescent="0.45"/>
  <cols>
    <col min="1" max="2" width="4.6328125" style="1" customWidth="1"/>
    <col min="3" max="3" width="69.08984375" style="1" customWidth="1"/>
    <col min="4" max="8" width="8.7265625" style="1" customWidth="1"/>
  </cols>
  <sheetData>
    <row r="2" spans="1:9" ht="22.8" x14ac:dyDescent="0.45">
      <c r="A2" s="53" t="s">
        <v>395</v>
      </c>
    </row>
    <row r="4" spans="1:9" x14ac:dyDescent="0.45">
      <c r="A4" s="3">
        <v>1</v>
      </c>
      <c r="B4" s="3" t="s">
        <v>59</v>
      </c>
    </row>
    <row r="5" spans="1:9" x14ac:dyDescent="0.45">
      <c r="B5" s="1">
        <v>1.1000000000000001</v>
      </c>
      <c r="C5" s="1" t="s">
        <v>60</v>
      </c>
      <c r="D5" s="329"/>
      <c r="E5" s="329"/>
      <c r="F5" s="329"/>
      <c r="G5" s="329"/>
    </row>
    <row r="6" spans="1:9" ht="6" customHeight="1" x14ac:dyDescent="0.45">
      <c r="D6" s="147"/>
      <c r="E6" s="147"/>
      <c r="F6" s="147"/>
      <c r="G6" s="147"/>
    </row>
    <row r="7" spans="1:9" x14ac:dyDescent="0.45">
      <c r="B7" s="1">
        <v>1.2</v>
      </c>
      <c r="C7" s="1" t="s">
        <v>61</v>
      </c>
      <c r="D7" s="320"/>
      <c r="E7" s="321"/>
      <c r="F7" s="321"/>
      <c r="G7" s="322"/>
    </row>
    <row r="8" spans="1:9" x14ac:dyDescent="0.45">
      <c r="C8" s="1" t="s">
        <v>389</v>
      </c>
      <c r="I8" s="1"/>
    </row>
    <row r="9" spans="1:9" x14ac:dyDescent="0.45">
      <c r="B9" s="1">
        <v>1.3</v>
      </c>
      <c r="C9" s="1" t="s">
        <v>62</v>
      </c>
      <c r="D9" s="320"/>
      <c r="E9" s="321"/>
      <c r="F9" s="321"/>
      <c r="G9" s="322"/>
    </row>
    <row r="10" spans="1:9" ht="6" customHeight="1" x14ac:dyDescent="0.45">
      <c r="D10" s="142"/>
      <c r="E10" s="141"/>
      <c r="F10" s="142"/>
      <c r="G10" s="141"/>
    </row>
    <row r="11" spans="1:9" x14ac:dyDescent="0.45">
      <c r="B11" s="1">
        <v>1.4</v>
      </c>
      <c r="C11" s="1" t="s">
        <v>63</v>
      </c>
      <c r="D11" s="146"/>
      <c r="E11" s="1" t="s">
        <v>64</v>
      </c>
      <c r="F11" s="146"/>
      <c r="G11" s="1" t="s">
        <v>65</v>
      </c>
    </row>
    <row r="12" spans="1:9" ht="5.25" customHeight="1" x14ac:dyDescent="0.45">
      <c r="D12" s="111"/>
      <c r="F12" s="111"/>
    </row>
    <row r="13" spans="1:9" x14ac:dyDescent="0.45">
      <c r="B13" s="1">
        <v>1.5</v>
      </c>
      <c r="C13" s="1" t="s">
        <v>66</v>
      </c>
    </row>
    <row r="14" spans="1:9" x14ac:dyDescent="0.45">
      <c r="C14" s="1" t="s">
        <v>67</v>
      </c>
    </row>
    <row r="16" spans="1:9" x14ac:dyDescent="0.45">
      <c r="C16" s="1" t="s">
        <v>68</v>
      </c>
    </row>
    <row r="17" spans="1:9" x14ac:dyDescent="0.45">
      <c r="C17" s="1" t="s">
        <v>392</v>
      </c>
    </row>
    <row r="19" spans="1:9" x14ac:dyDescent="0.45">
      <c r="C19" s="1" t="s">
        <v>393</v>
      </c>
      <c r="D19" s="329"/>
      <c r="E19" s="329"/>
      <c r="F19" s="329"/>
      <c r="G19" s="329"/>
    </row>
    <row r="20" spans="1:9" x14ac:dyDescent="0.45">
      <c r="D20" s="143"/>
      <c r="E20" s="143"/>
      <c r="F20" s="143"/>
      <c r="G20" s="143"/>
    </row>
    <row r="21" spans="1:9" ht="16.5" customHeight="1" x14ac:dyDescent="0.45">
      <c r="A21" s="194"/>
      <c r="B21" s="194"/>
      <c r="C21" s="195"/>
      <c r="D21" s="144"/>
      <c r="E21" s="144"/>
      <c r="F21" s="144"/>
      <c r="G21" s="144"/>
    </row>
    <row r="22" spans="1:9" x14ac:dyDescent="0.45">
      <c r="A22" s="196">
        <v>2</v>
      </c>
      <c r="B22" s="196" t="s">
        <v>69</v>
      </c>
    </row>
    <row r="23" spans="1:9" x14ac:dyDescent="0.45">
      <c r="A23" s="194"/>
      <c r="C23" s="194" t="s">
        <v>671</v>
      </c>
    </row>
    <row r="24" spans="1:9" x14ac:dyDescent="0.45">
      <c r="A24" s="194"/>
      <c r="C24" s="194" t="s">
        <v>672</v>
      </c>
    </row>
    <row r="25" spans="1:9" x14ac:dyDescent="0.45">
      <c r="C25" s="145"/>
    </row>
    <row r="27" spans="1:9" x14ac:dyDescent="0.45">
      <c r="A27" s="3">
        <v>3</v>
      </c>
      <c r="B27" s="3" t="s">
        <v>673</v>
      </c>
      <c r="I27" s="1"/>
    </row>
    <row r="28" spans="1:9" ht="16.2" customHeight="1" x14ac:dyDescent="0.45">
      <c r="C28" s="194" t="s">
        <v>680</v>
      </c>
      <c r="I28" s="1"/>
    </row>
    <row r="29" spans="1:9" x14ac:dyDescent="0.45">
      <c r="C29" s="194" t="s">
        <v>679</v>
      </c>
      <c r="I29" s="1"/>
    </row>
    <row r="30" spans="1:9" x14ac:dyDescent="0.45">
      <c r="C30" s="194" t="s">
        <v>674</v>
      </c>
      <c r="I30" s="1"/>
    </row>
    <row r="31" spans="1:9" x14ac:dyDescent="0.45">
      <c r="B31" s="194"/>
      <c r="C31" s="194" t="s">
        <v>675</v>
      </c>
      <c r="D31" s="194"/>
      <c r="I31" s="1"/>
    </row>
    <row r="32" spans="1:9" x14ac:dyDescent="0.45">
      <c r="B32" s="194"/>
      <c r="C32" s="194" t="s">
        <v>676</v>
      </c>
      <c r="D32" s="194"/>
      <c r="I32" s="1"/>
    </row>
    <row r="33" spans="1:9" x14ac:dyDescent="0.45">
      <c r="B33" s="194"/>
      <c r="C33" s="46"/>
      <c r="D33" s="194"/>
      <c r="I33" s="1"/>
    </row>
    <row r="34" spans="1:9" x14ac:dyDescent="0.45">
      <c r="A34" s="194"/>
      <c r="B34" s="194"/>
      <c r="C34" s="194"/>
    </row>
    <row r="35" spans="1:9" x14ac:dyDescent="0.45">
      <c r="A35" s="3">
        <v>4</v>
      </c>
      <c r="B35" s="3" t="s">
        <v>70</v>
      </c>
    </row>
    <row r="36" spans="1:9" x14ac:dyDescent="0.45">
      <c r="B36" s="1" t="s">
        <v>71</v>
      </c>
    </row>
    <row r="37" spans="1:9" x14ac:dyDescent="0.45">
      <c r="C37" s="1" t="s">
        <v>810</v>
      </c>
    </row>
    <row r="38" spans="1:9" x14ac:dyDescent="0.45">
      <c r="C38" s="1" t="s">
        <v>813</v>
      </c>
    </row>
    <row r="39" spans="1:9" x14ac:dyDescent="0.45">
      <c r="C39" s="1" t="s">
        <v>814</v>
      </c>
    </row>
    <row r="40" spans="1:9" x14ac:dyDescent="0.45">
      <c r="C40" s="1" t="s">
        <v>815</v>
      </c>
    </row>
    <row r="41" spans="1:9" x14ac:dyDescent="0.45">
      <c r="C41" s="1" t="s">
        <v>816</v>
      </c>
    </row>
    <row r="42" spans="1:9" x14ac:dyDescent="0.45">
      <c r="C42" s="1" t="s">
        <v>817</v>
      </c>
    </row>
    <row r="43" spans="1:9" x14ac:dyDescent="0.45">
      <c r="C43" s="1" t="s">
        <v>818</v>
      </c>
    </row>
    <row r="44" spans="1:9" x14ac:dyDescent="0.45">
      <c r="C44" s="1" t="s">
        <v>819</v>
      </c>
    </row>
    <row r="46" spans="1:9" x14ac:dyDescent="0.45">
      <c r="B46" s="90"/>
      <c r="C46" s="1" t="s">
        <v>811</v>
      </c>
    </row>
    <row r="47" spans="1:9" x14ac:dyDescent="0.45">
      <c r="B47" s="90"/>
      <c r="C47" s="1" t="s">
        <v>831</v>
      </c>
    </row>
    <row r="48" spans="1:9" x14ac:dyDescent="0.45">
      <c r="B48" s="90"/>
      <c r="C48" s="1" t="s">
        <v>820</v>
      </c>
    </row>
    <row r="49" spans="2:9" x14ac:dyDescent="0.45">
      <c r="B49" s="90"/>
    </row>
    <row r="50" spans="2:9" x14ac:dyDescent="0.45">
      <c r="B50" s="46"/>
      <c r="C50" s="1" t="s">
        <v>821</v>
      </c>
      <c r="D50" s="194"/>
      <c r="I50" s="1"/>
    </row>
    <row r="52" spans="2:9" x14ac:dyDescent="0.45">
      <c r="B52" s="1">
        <v>4.0999999999999996</v>
      </c>
      <c r="C52" s="3" t="s">
        <v>844</v>
      </c>
    </row>
    <row r="53" spans="2:9" x14ac:dyDescent="0.45">
      <c r="B53" s="1" t="s">
        <v>72</v>
      </c>
      <c r="C53" s="1" t="s">
        <v>73</v>
      </c>
      <c r="D53" s="320"/>
      <c r="E53" s="321"/>
      <c r="F53" s="321"/>
      <c r="G53" s="322"/>
    </row>
    <row r="54" spans="2:9" x14ac:dyDescent="0.45">
      <c r="B54" s="1" t="s">
        <v>74</v>
      </c>
      <c r="C54" s="1" t="s">
        <v>75</v>
      </c>
      <c r="D54" s="320"/>
      <c r="E54" s="321"/>
      <c r="F54" s="321"/>
      <c r="G54" s="322"/>
    </row>
    <row r="55" spans="2:9" x14ac:dyDescent="0.45">
      <c r="B55" s="1" t="s">
        <v>76</v>
      </c>
      <c r="C55" s="1" t="s">
        <v>77</v>
      </c>
      <c r="D55" s="320"/>
      <c r="E55" s="321"/>
      <c r="F55" s="321"/>
      <c r="G55" s="322"/>
    </row>
    <row r="56" spans="2:9" x14ac:dyDescent="0.45">
      <c r="B56" s="1" t="s">
        <v>78</v>
      </c>
      <c r="C56" s="1" t="s">
        <v>79</v>
      </c>
      <c r="D56" s="320"/>
      <c r="E56" s="321"/>
      <c r="F56" s="321"/>
      <c r="G56" s="322"/>
    </row>
    <row r="57" spans="2:9" x14ac:dyDescent="0.45">
      <c r="B57" s="1" t="s">
        <v>80</v>
      </c>
      <c r="C57" s="1" t="s">
        <v>81</v>
      </c>
      <c r="D57" s="326"/>
      <c r="E57" s="327"/>
      <c r="F57" s="327"/>
      <c r="G57" s="328"/>
    </row>
    <row r="58" spans="2:9" x14ac:dyDescent="0.45">
      <c r="B58" s="1" t="s">
        <v>82</v>
      </c>
      <c r="C58" s="1" t="s">
        <v>83</v>
      </c>
      <c r="D58" s="320"/>
      <c r="E58" s="321"/>
      <c r="F58" s="321"/>
      <c r="G58" s="322"/>
    </row>
    <row r="60" spans="2:9" x14ac:dyDescent="0.45">
      <c r="B60" s="1" t="s">
        <v>845</v>
      </c>
      <c r="C60" s="1" t="s">
        <v>73</v>
      </c>
      <c r="D60" s="323"/>
      <c r="E60" s="324"/>
      <c r="F60" s="324"/>
      <c r="G60" s="325"/>
    </row>
    <row r="61" spans="2:9" x14ac:dyDescent="0.45">
      <c r="B61" s="1" t="s">
        <v>846</v>
      </c>
      <c r="C61" s="1" t="s">
        <v>75</v>
      </c>
      <c r="D61" s="323"/>
      <c r="E61" s="324"/>
      <c r="F61" s="324"/>
      <c r="G61" s="325"/>
    </row>
    <row r="62" spans="2:9" x14ac:dyDescent="0.45">
      <c r="B62" s="1" t="s">
        <v>847</v>
      </c>
      <c r="C62" s="1" t="s">
        <v>77</v>
      </c>
      <c r="D62" s="323"/>
      <c r="E62" s="324"/>
      <c r="F62" s="324"/>
      <c r="G62" s="325"/>
    </row>
    <row r="63" spans="2:9" x14ac:dyDescent="0.45">
      <c r="B63" s="1" t="s">
        <v>848</v>
      </c>
      <c r="C63" s="1" t="s">
        <v>83</v>
      </c>
      <c r="D63" s="323"/>
      <c r="E63" s="324"/>
      <c r="F63" s="324"/>
      <c r="G63" s="325"/>
    </row>
    <row r="65" spans="2:7" x14ac:dyDescent="0.45">
      <c r="B65" s="1" t="s">
        <v>849</v>
      </c>
      <c r="C65" s="1" t="s">
        <v>73</v>
      </c>
      <c r="D65" s="323"/>
      <c r="E65" s="324"/>
      <c r="F65" s="324"/>
      <c r="G65" s="325"/>
    </row>
    <row r="66" spans="2:7" x14ac:dyDescent="0.45">
      <c r="B66" s="1" t="s">
        <v>850</v>
      </c>
      <c r="C66" s="1" t="s">
        <v>75</v>
      </c>
      <c r="D66" s="323"/>
      <c r="E66" s="324"/>
      <c r="F66" s="324"/>
      <c r="G66" s="325"/>
    </row>
    <row r="67" spans="2:7" x14ac:dyDescent="0.45">
      <c r="B67" s="1" t="s">
        <v>851</v>
      </c>
      <c r="C67" s="1" t="s">
        <v>77</v>
      </c>
      <c r="D67" s="323"/>
      <c r="E67" s="324"/>
      <c r="F67" s="324"/>
      <c r="G67" s="325"/>
    </row>
    <row r="68" spans="2:7" x14ac:dyDescent="0.45">
      <c r="B68" s="1" t="s">
        <v>852</v>
      </c>
      <c r="C68" s="1" t="s">
        <v>83</v>
      </c>
      <c r="D68" s="323"/>
      <c r="E68" s="324"/>
      <c r="F68" s="324"/>
      <c r="G68" s="325"/>
    </row>
  </sheetData>
  <sheetProtection algorithmName="SHA-512" hashValue="u+mmFtz7JQ4OsyLiYnFCDSM0Mie6z+WhDDvGJFfRnsnK6Zp2+AOj4gPoao64CRklVwB5fwa798PbuUvzvljHMw==" saltValue="dOjHMEqtVXv5rM1BPwYryw==" spinCount="100000" sheet="1" objects="1" scenarios="1" selectLockedCells="1"/>
  <mergeCells count="18">
    <mergeCell ref="D54:G54"/>
    <mergeCell ref="D55:G55"/>
    <mergeCell ref="D56:G56"/>
    <mergeCell ref="D57:G57"/>
    <mergeCell ref="D5:G5"/>
    <mergeCell ref="D7:G7"/>
    <mergeCell ref="D9:G9"/>
    <mergeCell ref="D19:G19"/>
    <mergeCell ref="D53:G53"/>
    <mergeCell ref="D58:G58"/>
    <mergeCell ref="D66:G66"/>
    <mergeCell ref="D67:G67"/>
    <mergeCell ref="D68:G68"/>
    <mergeCell ref="D60:G60"/>
    <mergeCell ref="D61:G61"/>
    <mergeCell ref="D62:G62"/>
    <mergeCell ref="D63:G63"/>
    <mergeCell ref="D65:G65"/>
  </mergeCells>
  <phoneticPr fontId="2"/>
  <dataValidations count="4">
    <dataValidation type="list" allowBlank="1" showInputMessage="1" showErrorMessage="1" sqref="D19:G19" xr:uid="{2B75F7D0-85D9-4DFD-89AB-E423E49FF2F6}">
      <formula1>$C$16:$C$17</formula1>
    </dataValidation>
    <dataValidation type="list" allowBlank="1" showInputMessage="1" showErrorMessage="1" sqref="C25" xr:uid="{337B21E6-DBFF-441A-9CD7-8A4FCA68D3A3}">
      <formula1>$C$23:$C$24</formula1>
    </dataValidation>
    <dataValidation type="list" allowBlank="1" showInputMessage="1" showErrorMessage="1" sqref="C33" xr:uid="{745144E8-8836-4588-8D11-2936654AB352}">
      <formula1>C31:C32</formula1>
    </dataValidation>
    <dataValidation type="list" allowBlank="1" showInputMessage="1" showErrorMessage="1" sqref="B50" xr:uid="{AF1F97A8-98D1-4915-938A-292149F5B81A}">
      <formula1>"✓"</formula1>
    </dataValidation>
  </dataValidations>
  <pageMargins left="0.70866141732283472" right="0.70866141732283472" top="0.74803149606299213" bottom="0.74803149606299213" header="0.31496062992125984" footer="0.31496062992125984"/>
  <pageSetup paperSize="9" scale="90" fitToHeight="0" orientation="landscape" r:id="rId1"/>
  <rowBreaks count="2" manualBreakCount="2">
    <brk id="26" max="7" man="1"/>
    <brk id="51" max="8" man="1"/>
  </rowBreaks>
  <drawing r:id="rId2"/>
  <extLst>
    <ext xmlns:x14="http://schemas.microsoft.com/office/spreadsheetml/2009/9/main" uri="{CCE6A557-97BC-4b89-ADB6-D9C93CAAB3DF}">
      <x14:dataValidations xmlns:xm="http://schemas.microsoft.com/office/excel/2006/main" count="1">
        <x14:dataValidation type="list" showInputMessage="1" showErrorMessage="1" xr:uid="{6D4F85AA-5048-4E3E-91EB-CD17699F8A8A}">
          <x14:formula1>
            <xm:f>【事務局用】ドロップダウンリスト!$B$2:$B$35</xm:f>
          </x14:formula1>
          <xm:sqref>D7:G7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8216-4B0F-4762-9429-44AAA6011F05}">
  <sheetPr>
    <pageSetUpPr fitToPage="1"/>
  </sheetPr>
  <dimension ref="A1:D111"/>
  <sheetViews>
    <sheetView showGridLines="0" view="pageBreakPreview" zoomScaleNormal="100" zoomScaleSheetLayoutView="100" workbookViewId="0">
      <selection activeCell="C4" sqref="C4:D4"/>
    </sheetView>
  </sheetViews>
  <sheetFormatPr defaultColWidth="9" defaultRowHeight="16.2" x14ac:dyDescent="0.45"/>
  <cols>
    <col min="1" max="1" width="2.26953125" style="2" customWidth="1"/>
    <col min="2" max="2" width="21.26953125" style="2" customWidth="1"/>
    <col min="3" max="3" width="23.08984375" style="2" customWidth="1"/>
    <col min="4" max="4" width="67.26953125" style="2" customWidth="1"/>
    <col min="5" max="5" width="3" style="2" customWidth="1"/>
    <col min="6" max="16384" width="9" style="2"/>
  </cols>
  <sheetData>
    <row r="1" spans="1:4" ht="6" customHeight="1" x14ac:dyDescent="0.45"/>
    <row r="2" spans="1:4" x14ac:dyDescent="0.45">
      <c r="A2" s="136"/>
      <c r="B2" s="367" t="s">
        <v>85</v>
      </c>
      <c r="C2" s="368"/>
      <c r="D2" s="369"/>
    </row>
    <row r="3" spans="1:4" x14ac:dyDescent="0.45">
      <c r="A3" s="137"/>
      <c r="B3" s="370" t="s">
        <v>409</v>
      </c>
      <c r="C3" s="371"/>
      <c r="D3" s="372"/>
    </row>
    <row r="4" spans="1:4" ht="18" customHeight="1" x14ac:dyDescent="0.45">
      <c r="A4" s="137"/>
      <c r="B4" s="184" t="s">
        <v>86</v>
      </c>
      <c r="C4" s="365"/>
      <c r="D4" s="366"/>
    </row>
    <row r="5" spans="1:4" ht="18" customHeight="1" thickBot="1" x14ac:dyDescent="0.5">
      <c r="A5" s="137"/>
      <c r="B5" s="184" t="s">
        <v>87</v>
      </c>
      <c r="C5" s="353"/>
      <c r="D5" s="354"/>
    </row>
    <row r="6" spans="1:4" ht="15" customHeight="1" thickBot="1" x14ac:dyDescent="0.5">
      <c r="A6" s="137"/>
      <c r="B6" s="357" t="s">
        <v>412</v>
      </c>
      <c r="C6" s="358"/>
      <c r="D6" s="140"/>
    </row>
    <row r="7" spans="1:4" ht="18" customHeight="1" x14ac:dyDescent="0.45">
      <c r="A7" s="137"/>
      <c r="B7" s="184" t="s">
        <v>410</v>
      </c>
      <c r="C7" s="353"/>
      <c r="D7" s="354"/>
    </row>
    <row r="8" spans="1:4" ht="18" customHeight="1" x14ac:dyDescent="0.45">
      <c r="A8" s="137"/>
      <c r="B8" s="123" t="s">
        <v>411</v>
      </c>
      <c r="C8" s="355"/>
      <c r="D8" s="356"/>
    </row>
    <row r="9" spans="1:4" ht="18" customHeight="1" x14ac:dyDescent="0.45">
      <c r="A9" s="138"/>
      <c r="B9" s="185" t="s">
        <v>88</v>
      </c>
      <c r="C9" s="351"/>
      <c r="D9" s="352"/>
    </row>
    <row r="10" spans="1:4" ht="18" customHeight="1" thickBot="1" x14ac:dyDescent="0.5">
      <c r="A10" s="138"/>
      <c r="B10" s="184" t="s">
        <v>89</v>
      </c>
      <c r="C10" s="353"/>
      <c r="D10" s="354"/>
    </row>
    <row r="11" spans="1:4" ht="15" customHeight="1" thickBot="1" x14ac:dyDescent="0.5">
      <c r="A11" s="138"/>
      <c r="B11" s="357" t="s">
        <v>412</v>
      </c>
      <c r="C11" s="358"/>
      <c r="D11" s="139"/>
    </row>
    <row r="12" spans="1:4" ht="18" customHeight="1" x14ac:dyDescent="0.45">
      <c r="A12" s="138"/>
      <c r="B12" s="186" t="s">
        <v>440</v>
      </c>
      <c r="C12" s="361"/>
      <c r="D12" s="362"/>
    </row>
    <row r="13" spans="1:4" ht="18" customHeight="1" x14ac:dyDescent="0.45">
      <c r="A13" s="138"/>
      <c r="B13" s="187" t="s">
        <v>441</v>
      </c>
      <c r="C13" s="349"/>
      <c r="D13" s="350"/>
    </row>
    <row r="14" spans="1:4" ht="18" customHeight="1" x14ac:dyDescent="0.45">
      <c r="A14" s="138"/>
      <c r="B14" s="185" t="s">
        <v>90</v>
      </c>
      <c r="C14" s="351"/>
      <c r="D14" s="352"/>
    </row>
    <row r="15" spans="1:4" ht="18" customHeight="1" thickBot="1" x14ac:dyDescent="0.5">
      <c r="A15" s="138"/>
      <c r="B15" s="184" t="s">
        <v>91</v>
      </c>
      <c r="C15" s="353"/>
      <c r="D15" s="354"/>
    </row>
    <row r="16" spans="1:4" ht="15" customHeight="1" thickBot="1" x14ac:dyDescent="0.5">
      <c r="A16" s="138"/>
      <c r="B16" s="357" t="s">
        <v>412</v>
      </c>
      <c r="C16" s="358"/>
      <c r="D16" s="139"/>
    </row>
    <row r="17" spans="1:4" ht="18" customHeight="1" x14ac:dyDescent="0.45">
      <c r="A17" s="138"/>
      <c r="B17" s="186" t="s">
        <v>442</v>
      </c>
      <c r="C17" s="361"/>
      <c r="D17" s="362"/>
    </row>
    <row r="18" spans="1:4" ht="18" customHeight="1" x14ac:dyDescent="0.45">
      <c r="A18" s="138"/>
      <c r="B18" s="187" t="s">
        <v>443</v>
      </c>
      <c r="C18" s="349"/>
      <c r="D18" s="350"/>
    </row>
    <row r="19" spans="1:4" ht="18" customHeight="1" x14ac:dyDescent="0.45">
      <c r="A19" s="138"/>
      <c r="B19" s="185" t="s">
        <v>294</v>
      </c>
      <c r="C19" s="351"/>
      <c r="D19" s="352"/>
    </row>
    <row r="20" spans="1:4" ht="18" customHeight="1" thickBot="1" x14ac:dyDescent="0.5">
      <c r="A20" s="138"/>
      <c r="B20" s="184" t="s">
        <v>295</v>
      </c>
      <c r="C20" s="353"/>
      <c r="D20" s="354"/>
    </row>
    <row r="21" spans="1:4" ht="15" customHeight="1" thickBot="1" x14ac:dyDescent="0.5">
      <c r="A21" s="138"/>
      <c r="B21" s="357" t="s">
        <v>412</v>
      </c>
      <c r="C21" s="358"/>
      <c r="D21" s="139"/>
    </row>
    <row r="22" spans="1:4" ht="18" customHeight="1" x14ac:dyDescent="0.45">
      <c r="A22" s="138"/>
      <c r="B22" s="186" t="s">
        <v>444</v>
      </c>
      <c r="C22" s="361"/>
      <c r="D22" s="362"/>
    </row>
    <row r="23" spans="1:4" ht="18" customHeight="1" x14ac:dyDescent="0.45">
      <c r="A23" s="138"/>
      <c r="B23" s="187" t="s">
        <v>445</v>
      </c>
      <c r="C23" s="349"/>
      <c r="D23" s="350"/>
    </row>
    <row r="24" spans="1:4" ht="18" customHeight="1" x14ac:dyDescent="0.45">
      <c r="A24" s="138"/>
      <c r="B24" s="185" t="s">
        <v>296</v>
      </c>
      <c r="C24" s="351"/>
      <c r="D24" s="352"/>
    </row>
    <row r="25" spans="1:4" ht="18" customHeight="1" thickBot="1" x14ac:dyDescent="0.5">
      <c r="A25" s="138"/>
      <c r="B25" s="186" t="s">
        <v>297</v>
      </c>
      <c r="C25" s="361"/>
      <c r="D25" s="362"/>
    </row>
    <row r="26" spans="1:4" ht="15" customHeight="1" thickBot="1" x14ac:dyDescent="0.5">
      <c r="A26" s="138"/>
      <c r="B26" s="359" t="s">
        <v>412</v>
      </c>
      <c r="C26" s="360"/>
      <c r="D26" s="139"/>
    </row>
    <row r="27" spans="1:4" ht="18" customHeight="1" x14ac:dyDescent="0.45">
      <c r="A27" s="138"/>
      <c r="B27" s="186" t="s">
        <v>446</v>
      </c>
      <c r="C27" s="361"/>
      <c r="D27" s="362"/>
    </row>
    <row r="28" spans="1:4" ht="18" customHeight="1" x14ac:dyDescent="0.45">
      <c r="A28" s="138"/>
      <c r="B28" s="187" t="s">
        <v>447</v>
      </c>
      <c r="C28" s="349"/>
      <c r="D28" s="350"/>
    </row>
    <row r="29" spans="1:4" x14ac:dyDescent="0.45">
      <c r="B29" s="184" t="s">
        <v>464</v>
      </c>
      <c r="C29" s="351"/>
      <c r="D29" s="352"/>
    </row>
    <row r="30" spans="1:4" ht="16.8" thickBot="1" x14ac:dyDescent="0.5">
      <c r="B30" s="184" t="s">
        <v>465</v>
      </c>
      <c r="C30" s="353"/>
      <c r="D30" s="354"/>
    </row>
    <row r="31" spans="1:4" ht="15" customHeight="1" thickBot="1" x14ac:dyDescent="0.5">
      <c r="B31" s="357" t="s">
        <v>412</v>
      </c>
      <c r="C31" s="358"/>
      <c r="D31" s="140"/>
    </row>
    <row r="32" spans="1:4" x14ac:dyDescent="0.45">
      <c r="B32" s="184" t="s">
        <v>466</v>
      </c>
      <c r="C32" s="353"/>
      <c r="D32" s="354"/>
    </row>
    <row r="33" spans="2:4" x14ac:dyDescent="0.45">
      <c r="B33" s="123" t="s">
        <v>467</v>
      </c>
      <c r="C33" s="355"/>
      <c r="D33" s="356"/>
    </row>
    <row r="34" spans="2:4" x14ac:dyDescent="0.45">
      <c r="B34" s="185" t="s">
        <v>468</v>
      </c>
      <c r="C34" s="351"/>
      <c r="D34" s="352"/>
    </row>
    <row r="35" spans="2:4" ht="16.8" thickBot="1" x14ac:dyDescent="0.5">
      <c r="B35" s="184" t="s">
        <v>469</v>
      </c>
      <c r="C35" s="353"/>
      <c r="D35" s="354"/>
    </row>
    <row r="36" spans="2:4" ht="15" customHeight="1" thickBot="1" x14ac:dyDescent="0.5">
      <c r="B36" s="357" t="s">
        <v>412</v>
      </c>
      <c r="C36" s="358"/>
      <c r="D36" s="139"/>
    </row>
    <row r="37" spans="2:4" x14ac:dyDescent="0.45">
      <c r="B37" s="186" t="s">
        <v>470</v>
      </c>
      <c r="C37" s="361"/>
      <c r="D37" s="362"/>
    </row>
    <row r="38" spans="2:4" x14ac:dyDescent="0.45">
      <c r="B38" s="187" t="s">
        <v>471</v>
      </c>
      <c r="C38" s="349"/>
      <c r="D38" s="350"/>
    </row>
    <row r="39" spans="2:4" x14ac:dyDescent="0.45">
      <c r="B39" s="185" t="s">
        <v>472</v>
      </c>
      <c r="C39" s="351"/>
      <c r="D39" s="352"/>
    </row>
    <row r="40" spans="2:4" ht="16.8" thickBot="1" x14ac:dyDescent="0.5">
      <c r="B40" s="184" t="s">
        <v>473</v>
      </c>
      <c r="C40" s="353"/>
      <c r="D40" s="354"/>
    </row>
    <row r="41" spans="2:4" ht="15" customHeight="1" thickBot="1" x14ac:dyDescent="0.5">
      <c r="B41" s="357" t="s">
        <v>412</v>
      </c>
      <c r="C41" s="358"/>
      <c r="D41" s="139"/>
    </row>
    <row r="42" spans="2:4" x14ac:dyDescent="0.45">
      <c r="B42" s="186" t="s">
        <v>474</v>
      </c>
      <c r="C42" s="361"/>
      <c r="D42" s="362"/>
    </row>
    <row r="43" spans="2:4" x14ac:dyDescent="0.45">
      <c r="B43" s="187" t="s">
        <v>475</v>
      </c>
      <c r="C43" s="349"/>
      <c r="D43" s="350"/>
    </row>
    <row r="44" spans="2:4" x14ac:dyDescent="0.45">
      <c r="B44" s="185" t="s">
        <v>476</v>
      </c>
      <c r="C44" s="351"/>
      <c r="D44" s="352"/>
    </row>
    <row r="45" spans="2:4" ht="16.8" thickBot="1" x14ac:dyDescent="0.5">
      <c r="B45" s="184" t="s">
        <v>477</v>
      </c>
      <c r="C45" s="353"/>
      <c r="D45" s="354"/>
    </row>
    <row r="46" spans="2:4" ht="15" customHeight="1" thickBot="1" x14ac:dyDescent="0.5">
      <c r="B46" s="357" t="s">
        <v>412</v>
      </c>
      <c r="C46" s="358"/>
      <c r="D46" s="139"/>
    </row>
    <row r="47" spans="2:4" x14ac:dyDescent="0.45">
      <c r="B47" s="186" t="s">
        <v>478</v>
      </c>
      <c r="C47" s="361"/>
      <c r="D47" s="362"/>
    </row>
    <row r="48" spans="2:4" x14ac:dyDescent="0.45">
      <c r="B48" s="187" t="s">
        <v>479</v>
      </c>
      <c r="C48" s="349"/>
      <c r="D48" s="350"/>
    </row>
    <row r="49" spans="2:4" x14ac:dyDescent="0.45">
      <c r="B49" s="185" t="s">
        <v>480</v>
      </c>
      <c r="C49" s="351"/>
      <c r="D49" s="352"/>
    </row>
    <row r="50" spans="2:4" ht="16.8" thickBot="1" x14ac:dyDescent="0.5">
      <c r="B50" s="186" t="s">
        <v>481</v>
      </c>
      <c r="C50" s="361"/>
      <c r="D50" s="362"/>
    </row>
    <row r="51" spans="2:4" ht="15" customHeight="1" thickBot="1" x14ac:dyDescent="0.5">
      <c r="B51" s="359" t="s">
        <v>412</v>
      </c>
      <c r="C51" s="360"/>
      <c r="D51" s="139"/>
    </row>
    <row r="52" spans="2:4" x14ac:dyDescent="0.45">
      <c r="B52" s="186" t="s">
        <v>482</v>
      </c>
      <c r="C52" s="361"/>
      <c r="D52" s="362"/>
    </row>
    <row r="53" spans="2:4" x14ac:dyDescent="0.45">
      <c r="B53" s="188" t="s">
        <v>483</v>
      </c>
      <c r="C53" s="363"/>
      <c r="D53" s="364"/>
    </row>
    <row r="54" spans="2:4" ht="15" customHeight="1" x14ac:dyDescent="0.45"/>
    <row r="56" spans="2:4" x14ac:dyDescent="0.45">
      <c r="B56" s="330" t="s">
        <v>681</v>
      </c>
      <c r="C56" s="331"/>
      <c r="D56" s="332"/>
    </row>
    <row r="57" spans="2:4" x14ac:dyDescent="0.45">
      <c r="B57" s="333"/>
      <c r="C57" s="334"/>
      <c r="D57" s="335"/>
    </row>
    <row r="58" spans="2:4" x14ac:dyDescent="0.45">
      <c r="B58" s="336"/>
      <c r="C58" s="337"/>
      <c r="D58" s="338"/>
    </row>
    <row r="59" spans="2:4" x14ac:dyDescent="0.45">
      <c r="B59" s="336"/>
      <c r="C59" s="337"/>
      <c r="D59" s="338"/>
    </row>
    <row r="60" spans="2:4" x14ac:dyDescent="0.45">
      <c r="B60" s="336"/>
      <c r="C60" s="337"/>
      <c r="D60" s="338"/>
    </row>
    <row r="61" spans="2:4" x14ac:dyDescent="0.45">
      <c r="B61" s="336"/>
      <c r="C61" s="337"/>
      <c r="D61" s="338"/>
    </row>
    <row r="62" spans="2:4" x14ac:dyDescent="0.45">
      <c r="B62" s="336"/>
      <c r="C62" s="337"/>
      <c r="D62" s="338"/>
    </row>
    <row r="63" spans="2:4" x14ac:dyDescent="0.45">
      <c r="B63" s="336"/>
      <c r="C63" s="337"/>
      <c r="D63" s="338"/>
    </row>
    <row r="64" spans="2:4" x14ac:dyDescent="0.45">
      <c r="B64" s="336"/>
      <c r="C64" s="337"/>
      <c r="D64" s="338"/>
    </row>
    <row r="65" spans="2:4" x14ac:dyDescent="0.45">
      <c r="B65" s="336"/>
      <c r="C65" s="337"/>
      <c r="D65" s="338"/>
    </row>
    <row r="66" spans="2:4" x14ac:dyDescent="0.45">
      <c r="B66" s="336"/>
      <c r="C66" s="337"/>
      <c r="D66" s="338"/>
    </row>
    <row r="67" spans="2:4" x14ac:dyDescent="0.45">
      <c r="B67" s="336"/>
      <c r="C67" s="337"/>
      <c r="D67" s="338"/>
    </row>
    <row r="68" spans="2:4" x14ac:dyDescent="0.45">
      <c r="B68" s="336"/>
      <c r="C68" s="337"/>
      <c r="D68" s="338"/>
    </row>
    <row r="69" spans="2:4" x14ac:dyDescent="0.45">
      <c r="B69" s="336"/>
      <c r="C69" s="337"/>
      <c r="D69" s="338"/>
    </row>
    <row r="70" spans="2:4" x14ac:dyDescent="0.45">
      <c r="B70" s="336"/>
      <c r="C70" s="337"/>
      <c r="D70" s="338"/>
    </row>
    <row r="71" spans="2:4" x14ac:dyDescent="0.45">
      <c r="B71" s="336"/>
      <c r="C71" s="337"/>
      <c r="D71" s="338"/>
    </row>
    <row r="72" spans="2:4" x14ac:dyDescent="0.45">
      <c r="B72" s="336"/>
      <c r="C72" s="337"/>
      <c r="D72" s="338"/>
    </row>
    <row r="73" spans="2:4" x14ac:dyDescent="0.45">
      <c r="B73" s="336"/>
      <c r="C73" s="337"/>
      <c r="D73" s="338"/>
    </row>
    <row r="74" spans="2:4" x14ac:dyDescent="0.45">
      <c r="B74" s="336"/>
      <c r="C74" s="337"/>
      <c r="D74" s="338"/>
    </row>
    <row r="75" spans="2:4" x14ac:dyDescent="0.45">
      <c r="B75" s="336"/>
      <c r="C75" s="337"/>
      <c r="D75" s="338"/>
    </row>
    <row r="76" spans="2:4" x14ac:dyDescent="0.45">
      <c r="B76" s="336"/>
      <c r="C76" s="337"/>
      <c r="D76" s="338"/>
    </row>
    <row r="77" spans="2:4" x14ac:dyDescent="0.45">
      <c r="B77" s="336"/>
      <c r="C77" s="337"/>
      <c r="D77" s="338"/>
    </row>
    <row r="78" spans="2:4" x14ac:dyDescent="0.45">
      <c r="B78" s="336"/>
      <c r="C78" s="337"/>
      <c r="D78" s="338"/>
    </row>
    <row r="79" spans="2:4" x14ac:dyDescent="0.45">
      <c r="B79" s="336"/>
      <c r="C79" s="337"/>
      <c r="D79" s="338"/>
    </row>
    <row r="80" spans="2:4" x14ac:dyDescent="0.45">
      <c r="B80" s="336"/>
      <c r="C80" s="337"/>
      <c r="D80" s="338"/>
    </row>
    <row r="81" spans="2:4" x14ac:dyDescent="0.45">
      <c r="B81" s="336"/>
      <c r="C81" s="337"/>
      <c r="D81" s="338"/>
    </row>
    <row r="82" spans="2:4" x14ac:dyDescent="0.45">
      <c r="B82" s="336"/>
      <c r="C82" s="337"/>
      <c r="D82" s="338"/>
    </row>
    <row r="83" spans="2:4" x14ac:dyDescent="0.45">
      <c r="B83" s="336"/>
      <c r="C83" s="337"/>
      <c r="D83" s="338"/>
    </row>
    <row r="84" spans="2:4" x14ac:dyDescent="0.45">
      <c r="B84" s="336"/>
      <c r="C84" s="337"/>
      <c r="D84" s="338"/>
    </row>
    <row r="85" spans="2:4" x14ac:dyDescent="0.45">
      <c r="B85" s="336"/>
      <c r="C85" s="337"/>
      <c r="D85" s="338"/>
    </row>
    <row r="86" spans="2:4" x14ac:dyDescent="0.45">
      <c r="B86" s="336"/>
      <c r="C86" s="337"/>
      <c r="D86" s="338"/>
    </row>
    <row r="87" spans="2:4" x14ac:dyDescent="0.45">
      <c r="B87" s="336"/>
      <c r="C87" s="337"/>
      <c r="D87" s="338"/>
    </row>
    <row r="88" spans="2:4" x14ac:dyDescent="0.45">
      <c r="B88" s="336"/>
      <c r="C88" s="337"/>
      <c r="D88" s="338"/>
    </row>
    <row r="89" spans="2:4" x14ac:dyDescent="0.45">
      <c r="B89" s="336"/>
      <c r="C89" s="337"/>
      <c r="D89" s="338"/>
    </row>
    <row r="90" spans="2:4" x14ac:dyDescent="0.45">
      <c r="B90" s="336"/>
      <c r="C90" s="337"/>
      <c r="D90" s="338"/>
    </row>
    <row r="91" spans="2:4" x14ac:dyDescent="0.45">
      <c r="B91" s="336"/>
      <c r="C91" s="337"/>
      <c r="D91" s="338"/>
    </row>
    <row r="92" spans="2:4" x14ac:dyDescent="0.45">
      <c r="B92" s="336"/>
      <c r="C92" s="337"/>
      <c r="D92" s="338"/>
    </row>
    <row r="93" spans="2:4" x14ac:dyDescent="0.45">
      <c r="B93" s="336"/>
      <c r="C93" s="337"/>
      <c r="D93" s="338"/>
    </row>
    <row r="94" spans="2:4" x14ac:dyDescent="0.45">
      <c r="B94" s="336"/>
      <c r="C94" s="337"/>
      <c r="D94" s="338"/>
    </row>
    <row r="95" spans="2:4" x14ac:dyDescent="0.45">
      <c r="B95" s="336"/>
      <c r="C95" s="337"/>
      <c r="D95" s="338"/>
    </row>
    <row r="96" spans="2:4" x14ac:dyDescent="0.45">
      <c r="B96" s="336"/>
      <c r="C96" s="337"/>
      <c r="D96" s="338"/>
    </row>
    <row r="97" spans="2:4" x14ac:dyDescent="0.45">
      <c r="B97" s="336"/>
      <c r="C97" s="337"/>
      <c r="D97" s="338"/>
    </row>
    <row r="98" spans="2:4" x14ac:dyDescent="0.45">
      <c r="B98" s="336"/>
      <c r="C98" s="337"/>
      <c r="D98" s="338"/>
    </row>
    <row r="99" spans="2:4" x14ac:dyDescent="0.45">
      <c r="B99" s="336"/>
      <c r="C99" s="337"/>
      <c r="D99" s="338"/>
    </row>
    <row r="100" spans="2:4" x14ac:dyDescent="0.45">
      <c r="B100" s="336"/>
      <c r="C100" s="337"/>
      <c r="D100" s="338"/>
    </row>
    <row r="101" spans="2:4" x14ac:dyDescent="0.45">
      <c r="B101" s="336"/>
      <c r="C101" s="337"/>
      <c r="D101" s="338"/>
    </row>
    <row r="102" spans="2:4" x14ac:dyDescent="0.45">
      <c r="B102" s="336"/>
      <c r="C102" s="337"/>
      <c r="D102" s="338"/>
    </row>
    <row r="103" spans="2:4" x14ac:dyDescent="0.45">
      <c r="B103" s="336"/>
      <c r="C103" s="337"/>
      <c r="D103" s="338"/>
    </row>
    <row r="104" spans="2:4" x14ac:dyDescent="0.45">
      <c r="B104" s="339"/>
      <c r="C104" s="340"/>
      <c r="D104" s="341"/>
    </row>
    <row r="105" spans="2:4" ht="12" customHeight="1" x14ac:dyDescent="0.45"/>
    <row r="106" spans="2:4" ht="6.6" customHeight="1" x14ac:dyDescent="0.45"/>
    <row r="107" spans="2:4" s="197" customFormat="1" hidden="1" x14ac:dyDescent="0.45">
      <c r="B107" s="342" t="s">
        <v>549</v>
      </c>
      <c r="C107" s="343"/>
      <c r="D107" s="198">
        <f>COUNTA(C4,C9,C14,C19,C24,C29,C34,C39,C44,C49)</f>
        <v>0</v>
      </c>
    </row>
    <row r="108" spans="2:4" s="197" customFormat="1" hidden="1" x14ac:dyDescent="0.45">
      <c r="B108" s="344" t="s">
        <v>550</v>
      </c>
      <c r="C108" s="345"/>
      <c r="D108" s="199">
        <f>COUNTA(C7,C12,C17,C22,C27,C32,C37,C42,C47,C52)</f>
        <v>0</v>
      </c>
    </row>
    <row r="109" spans="2:4" s="197" customFormat="1" hidden="1" x14ac:dyDescent="0.45">
      <c r="B109" s="346" t="s">
        <v>551</v>
      </c>
      <c r="C109" s="347"/>
      <c r="D109" s="200" cm="1">
        <f t="array" ref="D109">_xlfn.IFS(AND(D108&gt;=1,D108&gt;=D107),2,AND(D108&gt;=1,D107&gt;D108),1,D108=0,0)</f>
        <v>0</v>
      </c>
    </row>
    <row r="110" spans="2:4" s="197" customFormat="1" hidden="1" collapsed="1" x14ac:dyDescent="0.45">
      <c r="B110" s="348" t="s">
        <v>552</v>
      </c>
      <c r="C110" s="348"/>
      <c r="D110" s="201"/>
    </row>
    <row r="111" spans="2:4" s="197" customFormat="1" hidden="1" x14ac:dyDescent="0.45">
      <c r="B111" s="197" t="s">
        <v>553</v>
      </c>
    </row>
  </sheetData>
  <sheetProtection algorithmName="SHA-512" hashValue="hxdlFlBj3eaecDnBfsa9jjk82mvAJFyozWt7jY65b30n0ggoOJHviKNRMgNFhBrLD4k5rLIxeUPyKbC4vLR3FA==" saltValue="5HEymeOmWWBIMXPIIvY9bQ==" spinCount="100000" sheet="1" objects="1" scenarios="1" selectLockedCells="1"/>
  <mergeCells count="58">
    <mergeCell ref="C27:D27"/>
    <mergeCell ref="B2:D2"/>
    <mergeCell ref="B3:D3"/>
    <mergeCell ref="B36:C36"/>
    <mergeCell ref="C35:D35"/>
    <mergeCell ref="B21:C21"/>
    <mergeCell ref="B26:C26"/>
    <mergeCell ref="C20:D20"/>
    <mergeCell ref="C22:D22"/>
    <mergeCell ref="C23:D23"/>
    <mergeCell ref="C24:D24"/>
    <mergeCell ref="C25:D25"/>
    <mergeCell ref="C17:D17"/>
    <mergeCell ref="C18:D18"/>
    <mergeCell ref="C19:D19"/>
    <mergeCell ref="B11:C11"/>
    <mergeCell ref="C44:D44"/>
    <mergeCell ref="C45:D45"/>
    <mergeCell ref="C47:D47"/>
    <mergeCell ref="C40:D40"/>
    <mergeCell ref="B31:C31"/>
    <mergeCell ref="C34:D34"/>
    <mergeCell ref="C37:D37"/>
    <mergeCell ref="C38:D38"/>
    <mergeCell ref="C39:D39"/>
    <mergeCell ref="B16:C16"/>
    <mergeCell ref="C10:D10"/>
    <mergeCell ref="C12:D12"/>
    <mergeCell ref="C13:D13"/>
    <mergeCell ref="C14:D14"/>
    <mergeCell ref="C15:D15"/>
    <mergeCell ref="C4:D4"/>
    <mergeCell ref="C5:D5"/>
    <mergeCell ref="C7:D7"/>
    <mergeCell ref="C8:D8"/>
    <mergeCell ref="C9:D9"/>
    <mergeCell ref="B6:C6"/>
    <mergeCell ref="B110:C110"/>
    <mergeCell ref="C28:D28"/>
    <mergeCell ref="C29:D29"/>
    <mergeCell ref="C30:D30"/>
    <mergeCell ref="C32:D32"/>
    <mergeCell ref="C33:D33"/>
    <mergeCell ref="B41:C41"/>
    <mergeCell ref="B46:C46"/>
    <mergeCell ref="B51:C51"/>
    <mergeCell ref="C48:D48"/>
    <mergeCell ref="C49:D49"/>
    <mergeCell ref="C50:D50"/>
    <mergeCell ref="C52:D52"/>
    <mergeCell ref="C53:D53"/>
    <mergeCell ref="C42:D42"/>
    <mergeCell ref="C43:D43"/>
    <mergeCell ref="B56:D56"/>
    <mergeCell ref="B57:D104"/>
    <mergeCell ref="B107:C107"/>
    <mergeCell ref="B108:C108"/>
    <mergeCell ref="B109:C109"/>
  </mergeCells>
  <phoneticPr fontId="2"/>
  <dataValidations count="1">
    <dataValidation type="list" allowBlank="1" showInputMessage="1" showErrorMessage="1" sqref="D110" xr:uid="{8031F013-2BEA-49BF-8E58-568E945DC048}">
      <formula1>"0,1,2"</formula1>
    </dataValidation>
  </dataValidations>
  <pageMargins left="0.70866141732283472" right="0.70866141732283472" top="0.74803149606299213" bottom="0.74803149606299213" header="0.31496062992125984" footer="0.31496062992125984"/>
  <pageSetup paperSize="9" fitToHeight="0" orientation="landscape" r:id="rId1"/>
  <rowBreaks count="1" manualBreakCount="1">
    <brk id="28" max="4" man="1"/>
  </rowBreaks>
  <extLst>
    <ext xmlns:x14="http://schemas.microsoft.com/office/spreadsheetml/2009/9/main" uri="{CCE6A557-97BC-4b89-ADB6-D9C93CAAB3DF}">
      <x14:dataValidations xmlns:xm="http://schemas.microsoft.com/office/excel/2006/main" count="2">
        <x14:dataValidation type="list" showInputMessage="1" showErrorMessage="1" xr:uid="{CFDC1E13-92DF-4D72-8FF1-A0AF69F40524}">
          <x14:formula1>
            <xm:f>【事務局用】ドロップダウンリスト!$C$1:$C$4</xm:f>
          </x14:formula1>
          <xm:sqref>D51 D11 D16 D21 D26 D31 D36 D41 D46</xm:sqref>
        </x14:dataValidation>
        <x14:dataValidation type="list" showInputMessage="1" showErrorMessage="1" xr:uid="{F153A456-B096-4B9A-B699-1A61AAB0FEDF}">
          <x14:formula1>
            <xm:f>【事務局用】ドロップダウンリスト!$C$2:$C$4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5C47-B4F8-45AB-8984-0F27A1CE0221}">
  <sheetPr>
    <pageSetUpPr fitToPage="1"/>
  </sheetPr>
  <dimension ref="A2:D184"/>
  <sheetViews>
    <sheetView showGridLines="0" view="pageBreakPreview" zoomScaleNormal="100" zoomScaleSheetLayoutView="100" workbookViewId="0">
      <selection activeCell="B8" sqref="B8"/>
    </sheetView>
  </sheetViews>
  <sheetFormatPr defaultColWidth="9" defaultRowHeight="16.2" x14ac:dyDescent="0.45"/>
  <cols>
    <col min="1" max="2" width="9.08984375" customWidth="1"/>
    <col min="3" max="3" width="116.36328125" customWidth="1"/>
  </cols>
  <sheetData>
    <row r="2" spans="1:3" ht="22.8" x14ac:dyDescent="0.45">
      <c r="A2" s="53" t="s">
        <v>397</v>
      </c>
    </row>
    <row r="3" spans="1:3" ht="17.25" customHeight="1" x14ac:dyDescent="0.45">
      <c r="A3" s="53"/>
    </row>
    <row r="4" spans="1:3" x14ac:dyDescent="0.45">
      <c r="A4" s="54" t="s">
        <v>92</v>
      </c>
      <c r="B4" s="368" t="s">
        <v>93</v>
      </c>
      <c r="C4" s="369"/>
    </row>
    <row r="5" spans="1:3" x14ac:dyDescent="0.45">
      <c r="A5" s="397" t="s">
        <v>94</v>
      </c>
      <c r="B5" s="405" t="s">
        <v>95</v>
      </c>
      <c r="C5" s="406"/>
    </row>
    <row r="6" spans="1:3" x14ac:dyDescent="0.45">
      <c r="A6" s="398"/>
      <c r="B6" s="55">
        <v>1</v>
      </c>
      <c r="C6" s="56" t="s">
        <v>96</v>
      </c>
    </row>
    <row r="7" spans="1:3" x14ac:dyDescent="0.45">
      <c r="A7" s="398"/>
      <c r="B7" s="57">
        <v>2</v>
      </c>
      <c r="C7" s="58" t="s">
        <v>686</v>
      </c>
    </row>
    <row r="8" spans="1:3" ht="16.2" customHeight="1" x14ac:dyDescent="0.45">
      <c r="A8" s="398"/>
      <c r="B8" s="46"/>
      <c r="C8" s="60" t="s">
        <v>97</v>
      </c>
    </row>
    <row r="9" spans="1:3" ht="16.2" hidden="1" customHeight="1" x14ac:dyDescent="0.45">
      <c r="A9" s="399"/>
      <c r="B9" s="81"/>
      <c r="C9" s="72" t="s">
        <v>451</v>
      </c>
    </row>
    <row r="10" spans="1:3" ht="48" customHeight="1" collapsed="1" x14ac:dyDescent="0.45">
      <c r="A10" s="393" t="s">
        <v>98</v>
      </c>
      <c r="B10" s="401" t="s">
        <v>687</v>
      </c>
      <c r="C10" s="402"/>
    </row>
    <row r="11" spans="1:3" ht="15.75" customHeight="1" x14ac:dyDescent="0.45">
      <c r="A11" s="395"/>
      <c r="B11" s="373"/>
      <c r="C11" s="374"/>
    </row>
    <row r="12" spans="1:3" ht="26.25" hidden="1" customHeight="1" x14ac:dyDescent="0.45">
      <c r="A12" s="71" t="s">
        <v>452</v>
      </c>
      <c r="B12" s="378"/>
      <c r="C12" s="379"/>
    </row>
    <row r="13" spans="1:3" ht="16.5" customHeight="1" collapsed="1" x14ac:dyDescent="0.45">
      <c r="A13" s="407" t="s">
        <v>688</v>
      </c>
      <c r="B13" s="408"/>
      <c r="C13" s="409"/>
    </row>
    <row r="14" spans="1:3" ht="16.5" customHeight="1" x14ac:dyDescent="0.45">
      <c r="A14" s="397" t="s">
        <v>99</v>
      </c>
      <c r="B14" s="403" t="s">
        <v>298</v>
      </c>
      <c r="C14" s="404"/>
    </row>
    <row r="15" spans="1:3" ht="16.5" customHeight="1" x14ac:dyDescent="0.45">
      <c r="A15" s="398"/>
      <c r="B15" s="61">
        <v>1</v>
      </c>
      <c r="C15" s="112" t="s">
        <v>100</v>
      </c>
    </row>
    <row r="16" spans="1:3" ht="16.5" customHeight="1" x14ac:dyDescent="0.45">
      <c r="A16" s="398"/>
      <c r="B16" s="62">
        <v>2</v>
      </c>
      <c r="C16" s="91" t="s">
        <v>101</v>
      </c>
    </row>
    <row r="17" spans="1:3" ht="16.5" customHeight="1" x14ac:dyDescent="0.45">
      <c r="A17" s="398"/>
      <c r="B17" s="63">
        <v>3</v>
      </c>
      <c r="C17" s="112" t="s">
        <v>102</v>
      </c>
    </row>
    <row r="18" spans="1:3" ht="16.5" customHeight="1" x14ac:dyDescent="0.45">
      <c r="A18" s="398"/>
      <c r="B18" s="47"/>
      <c r="C18" s="92" t="s">
        <v>103</v>
      </c>
    </row>
    <row r="19" spans="1:3" ht="16.5" hidden="1" customHeight="1" x14ac:dyDescent="0.45">
      <c r="A19" s="399"/>
      <c r="B19" s="82"/>
      <c r="C19" s="72" t="s">
        <v>451</v>
      </c>
    </row>
    <row r="20" spans="1:3" ht="48" customHeight="1" collapsed="1" x14ac:dyDescent="0.45">
      <c r="A20" s="425" t="s">
        <v>104</v>
      </c>
      <c r="B20" s="424" t="s">
        <v>529</v>
      </c>
      <c r="C20" s="402"/>
    </row>
    <row r="21" spans="1:3" ht="15.75" customHeight="1" x14ac:dyDescent="0.45">
      <c r="A21" s="426"/>
      <c r="B21" s="373"/>
      <c r="C21" s="374"/>
    </row>
    <row r="22" spans="1:3" ht="26.25" hidden="1" customHeight="1" x14ac:dyDescent="0.45">
      <c r="A22" s="71" t="s">
        <v>453</v>
      </c>
      <c r="B22" s="378"/>
      <c r="C22" s="379"/>
    </row>
    <row r="23" spans="1:3" ht="16.5" customHeight="1" collapsed="1" x14ac:dyDescent="0.45">
      <c r="A23" s="375" t="s">
        <v>105</v>
      </c>
      <c r="B23" s="427" t="s">
        <v>299</v>
      </c>
      <c r="C23" s="428"/>
    </row>
    <row r="24" spans="1:3" ht="16.2" customHeight="1" x14ac:dyDescent="0.45">
      <c r="A24" s="376"/>
      <c r="B24" s="57">
        <v>1</v>
      </c>
      <c r="C24" s="66" t="s">
        <v>106</v>
      </c>
    </row>
    <row r="25" spans="1:3" ht="16.5" customHeight="1" x14ac:dyDescent="0.45">
      <c r="A25" s="376"/>
      <c r="B25" s="64">
        <v>2</v>
      </c>
      <c r="C25" s="66" t="s">
        <v>689</v>
      </c>
    </row>
    <row r="26" spans="1:3" ht="16.5" customHeight="1" x14ac:dyDescent="0.45">
      <c r="A26" s="376"/>
      <c r="B26" s="65">
        <v>3</v>
      </c>
      <c r="C26" s="66" t="s">
        <v>107</v>
      </c>
    </row>
    <row r="27" spans="1:3" ht="16.5" customHeight="1" x14ac:dyDescent="0.45">
      <c r="A27" s="376"/>
      <c r="B27" s="48"/>
      <c r="C27" s="110" t="s">
        <v>103</v>
      </c>
    </row>
    <row r="28" spans="1:3" ht="16.5" hidden="1" customHeight="1" x14ac:dyDescent="0.45">
      <c r="A28" s="377"/>
      <c r="B28" s="81"/>
      <c r="C28" s="72" t="s">
        <v>451</v>
      </c>
    </row>
    <row r="29" spans="1:3" ht="35.25" customHeight="1" collapsed="1" x14ac:dyDescent="0.45">
      <c r="A29" s="429" t="s">
        <v>108</v>
      </c>
      <c r="B29" s="417" t="s">
        <v>528</v>
      </c>
      <c r="C29" s="383"/>
    </row>
    <row r="30" spans="1:3" ht="15.75" customHeight="1" x14ac:dyDescent="0.45">
      <c r="A30" s="429"/>
      <c r="B30" s="373"/>
      <c r="C30" s="374"/>
    </row>
    <row r="31" spans="1:3" ht="26.25" hidden="1" customHeight="1" x14ac:dyDescent="0.45">
      <c r="A31" s="71" t="s">
        <v>454</v>
      </c>
      <c r="B31" s="378"/>
      <c r="C31" s="379"/>
    </row>
    <row r="32" spans="1:3" collapsed="1" x14ac:dyDescent="0.45">
      <c r="A32" s="375" t="s">
        <v>302</v>
      </c>
      <c r="B32" s="430" t="s">
        <v>312</v>
      </c>
      <c r="C32" s="431"/>
    </row>
    <row r="33" spans="1:3" ht="14.25" customHeight="1" x14ac:dyDescent="0.45">
      <c r="A33" s="376"/>
      <c r="B33" s="62">
        <v>1</v>
      </c>
      <c r="C33" s="91" t="s">
        <v>109</v>
      </c>
    </row>
    <row r="34" spans="1:3" ht="14.25" customHeight="1" x14ac:dyDescent="0.45">
      <c r="A34" s="376"/>
      <c r="B34" s="62">
        <v>2</v>
      </c>
      <c r="C34" s="91" t="s">
        <v>690</v>
      </c>
    </row>
    <row r="35" spans="1:3" ht="14.25" customHeight="1" x14ac:dyDescent="0.45">
      <c r="A35" s="376"/>
      <c r="B35" s="49"/>
      <c r="C35" s="92" t="s">
        <v>103</v>
      </c>
    </row>
    <row r="36" spans="1:3" ht="14.25" hidden="1" customHeight="1" x14ac:dyDescent="0.45">
      <c r="A36" s="377"/>
      <c r="B36" s="82"/>
      <c r="C36" s="72" t="s">
        <v>451</v>
      </c>
    </row>
    <row r="37" spans="1:3" ht="35.25" customHeight="1" collapsed="1" x14ac:dyDescent="0.45">
      <c r="A37" s="393" t="s">
        <v>303</v>
      </c>
      <c r="B37" s="417" t="s">
        <v>527</v>
      </c>
      <c r="C37" s="383"/>
    </row>
    <row r="38" spans="1:3" ht="15.75" customHeight="1" x14ac:dyDescent="0.45">
      <c r="A38" s="395"/>
      <c r="B38" s="373"/>
      <c r="C38" s="374"/>
    </row>
    <row r="39" spans="1:3" ht="26.25" hidden="1" customHeight="1" x14ac:dyDescent="0.45">
      <c r="A39" s="71" t="s">
        <v>456</v>
      </c>
      <c r="B39" s="378"/>
      <c r="C39" s="379"/>
    </row>
    <row r="40" spans="1:3" collapsed="1" x14ac:dyDescent="0.45">
      <c r="A40" s="397" t="s">
        <v>111</v>
      </c>
      <c r="B40" s="413" t="s">
        <v>110</v>
      </c>
      <c r="C40" s="414"/>
    </row>
    <row r="41" spans="1:3" ht="16.5" customHeight="1" x14ac:dyDescent="0.45">
      <c r="A41" s="398"/>
      <c r="B41" s="57">
        <v>1</v>
      </c>
      <c r="C41" s="203" t="s">
        <v>691</v>
      </c>
    </row>
    <row r="42" spans="1:3" ht="16.5" customHeight="1" x14ac:dyDescent="0.45">
      <c r="A42" s="398"/>
      <c r="B42" s="65">
        <v>2</v>
      </c>
      <c r="C42" s="203" t="s">
        <v>692</v>
      </c>
    </row>
    <row r="43" spans="1:3" ht="16.5" customHeight="1" x14ac:dyDescent="0.45">
      <c r="A43" s="398"/>
      <c r="B43" s="65">
        <v>3</v>
      </c>
      <c r="C43" s="203" t="s">
        <v>693</v>
      </c>
    </row>
    <row r="44" spans="1:3" ht="16.5" customHeight="1" x14ac:dyDescent="0.45">
      <c r="A44" s="398"/>
      <c r="B44" s="65">
        <v>4</v>
      </c>
      <c r="C44" s="203" t="s">
        <v>304</v>
      </c>
    </row>
    <row r="45" spans="1:3" ht="16.5" customHeight="1" x14ac:dyDescent="0.45">
      <c r="A45" s="398"/>
      <c r="B45" s="46"/>
      <c r="C45" s="110" t="s">
        <v>103</v>
      </c>
    </row>
    <row r="46" spans="1:3" ht="16.5" hidden="1" customHeight="1" x14ac:dyDescent="0.45">
      <c r="A46" s="399"/>
      <c r="B46" s="81"/>
      <c r="C46" s="73" t="s">
        <v>451</v>
      </c>
    </row>
    <row r="47" spans="1:3" ht="42" customHeight="1" x14ac:dyDescent="0.45">
      <c r="A47" s="393" t="s">
        <v>112</v>
      </c>
      <c r="B47" s="422" t="s">
        <v>793</v>
      </c>
      <c r="C47" s="423"/>
    </row>
    <row r="48" spans="1:3" x14ac:dyDescent="0.45">
      <c r="A48" s="394"/>
      <c r="B48" s="419" t="s">
        <v>694</v>
      </c>
      <c r="C48" s="277" t="s">
        <v>695</v>
      </c>
    </row>
    <row r="49" spans="1:4" ht="28.8" collapsed="1" x14ac:dyDescent="0.45">
      <c r="A49" s="394"/>
      <c r="B49" s="420"/>
      <c r="C49" s="277" t="s">
        <v>696</v>
      </c>
      <c r="D49" s="202"/>
    </row>
    <row r="50" spans="1:4" ht="16.5" customHeight="1" x14ac:dyDescent="0.45">
      <c r="A50" s="394"/>
      <c r="B50" s="419" t="s">
        <v>697</v>
      </c>
      <c r="C50" s="278" t="s">
        <v>695</v>
      </c>
    </row>
    <row r="51" spans="1:4" ht="32.25" customHeight="1" x14ac:dyDescent="0.45">
      <c r="A51" s="394"/>
      <c r="B51" s="420"/>
      <c r="C51" s="279" t="s">
        <v>696</v>
      </c>
    </row>
    <row r="52" spans="1:4" ht="16.5" customHeight="1" x14ac:dyDescent="0.45">
      <c r="A52" s="394"/>
      <c r="B52" s="419" t="s">
        <v>698</v>
      </c>
      <c r="C52" s="278" t="s">
        <v>695</v>
      </c>
    </row>
    <row r="53" spans="1:4" ht="28.5" customHeight="1" x14ac:dyDescent="0.45">
      <c r="A53" s="394"/>
      <c r="B53" s="421"/>
      <c r="C53" s="280" t="s">
        <v>696</v>
      </c>
    </row>
    <row r="54" spans="1:4" ht="26.25" hidden="1" customHeight="1" x14ac:dyDescent="0.45">
      <c r="A54" s="71" t="s">
        <v>457</v>
      </c>
      <c r="B54" s="378"/>
      <c r="C54" s="379"/>
    </row>
    <row r="55" spans="1:4" ht="42.75" customHeight="1" collapsed="1" x14ac:dyDescent="0.45">
      <c r="A55" s="375" t="s">
        <v>113</v>
      </c>
      <c r="B55" s="413" t="s">
        <v>305</v>
      </c>
      <c r="C55" s="414"/>
    </row>
    <row r="56" spans="1:4" ht="16.5" customHeight="1" x14ac:dyDescent="0.45">
      <c r="A56" s="376"/>
      <c r="B56" s="57">
        <v>1</v>
      </c>
      <c r="C56" s="203" t="s">
        <v>699</v>
      </c>
    </row>
    <row r="57" spans="1:4" ht="28.8" x14ac:dyDescent="0.45">
      <c r="A57" s="376"/>
      <c r="B57" s="65">
        <v>2</v>
      </c>
      <c r="C57" s="203" t="s">
        <v>700</v>
      </c>
    </row>
    <row r="58" spans="1:4" ht="16.5" customHeight="1" x14ac:dyDescent="0.45">
      <c r="A58" s="376"/>
      <c r="B58" s="65">
        <v>3</v>
      </c>
      <c r="C58" s="203" t="s">
        <v>701</v>
      </c>
    </row>
    <row r="59" spans="1:4" ht="16.5" customHeight="1" x14ac:dyDescent="0.45">
      <c r="A59" s="376"/>
      <c r="B59" s="46"/>
      <c r="C59" s="94" t="s">
        <v>103</v>
      </c>
    </row>
    <row r="60" spans="1:4" ht="16.5" hidden="1" customHeight="1" x14ac:dyDescent="0.45">
      <c r="A60" s="377"/>
      <c r="B60" s="81"/>
      <c r="C60" s="72" t="s">
        <v>451</v>
      </c>
    </row>
    <row r="61" spans="1:4" ht="50.25" customHeight="1" x14ac:dyDescent="0.45">
      <c r="A61" s="393" t="s">
        <v>114</v>
      </c>
      <c r="B61" s="386" t="s">
        <v>794</v>
      </c>
      <c r="C61" s="387"/>
    </row>
    <row r="62" spans="1:4" x14ac:dyDescent="0.45">
      <c r="A62" s="394"/>
      <c r="B62" s="388" t="s">
        <v>694</v>
      </c>
      <c r="C62" s="281" t="s">
        <v>695</v>
      </c>
    </row>
    <row r="63" spans="1:4" ht="28.8" x14ac:dyDescent="0.45">
      <c r="A63" s="394"/>
      <c r="B63" s="389"/>
      <c r="C63" s="281" t="s">
        <v>696</v>
      </c>
    </row>
    <row r="64" spans="1:4" x14ac:dyDescent="0.45">
      <c r="A64" s="394"/>
      <c r="B64" s="388" t="s">
        <v>697</v>
      </c>
      <c r="C64" s="281" t="s">
        <v>695</v>
      </c>
    </row>
    <row r="65" spans="1:3" ht="28.8" x14ac:dyDescent="0.45">
      <c r="A65" s="394"/>
      <c r="B65" s="390"/>
      <c r="C65" s="281" t="s">
        <v>696</v>
      </c>
    </row>
    <row r="66" spans="1:3" collapsed="1" x14ac:dyDescent="0.45">
      <c r="A66" s="394"/>
      <c r="B66" s="388" t="s">
        <v>698</v>
      </c>
      <c r="C66" s="282" t="s">
        <v>695</v>
      </c>
    </row>
    <row r="67" spans="1:3" ht="28.8" x14ac:dyDescent="0.45">
      <c r="A67" s="394"/>
      <c r="B67" s="418"/>
      <c r="C67" s="283" t="s">
        <v>696</v>
      </c>
    </row>
    <row r="68" spans="1:3" ht="26.25" hidden="1" customHeight="1" x14ac:dyDescent="0.45">
      <c r="A68" s="71" t="s">
        <v>458</v>
      </c>
      <c r="B68" s="378"/>
      <c r="C68" s="379"/>
    </row>
    <row r="69" spans="1:3" ht="33" customHeight="1" collapsed="1" x14ac:dyDescent="0.45">
      <c r="A69" s="375" t="s">
        <v>115</v>
      </c>
      <c r="B69" s="413" t="s">
        <v>306</v>
      </c>
      <c r="C69" s="414"/>
    </row>
    <row r="70" spans="1:3" ht="16.5" customHeight="1" x14ac:dyDescent="0.45">
      <c r="A70" s="376"/>
      <c r="B70" s="57">
        <v>1</v>
      </c>
      <c r="C70" s="66" t="s">
        <v>702</v>
      </c>
    </row>
    <row r="71" spans="1:3" ht="16.5" customHeight="1" x14ac:dyDescent="0.45">
      <c r="A71" s="376"/>
      <c r="B71" s="65">
        <v>2</v>
      </c>
      <c r="C71" s="93" t="s">
        <v>703</v>
      </c>
    </row>
    <row r="72" spans="1:3" ht="16.5" customHeight="1" x14ac:dyDescent="0.45">
      <c r="A72" s="376"/>
      <c r="B72" s="46"/>
      <c r="C72" s="94" t="s">
        <v>103</v>
      </c>
    </row>
    <row r="73" spans="1:3" ht="16.5" hidden="1" customHeight="1" x14ac:dyDescent="0.45">
      <c r="A73" s="377"/>
      <c r="B73" s="81"/>
      <c r="C73" s="72" t="s">
        <v>451</v>
      </c>
    </row>
    <row r="74" spans="1:3" ht="36" customHeight="1" collapsed="1" x14ac:dyDescent="0.45">
      <c r="A74" s="411" t="s">
        <v>117</v>
      </c>
      <c r="B74" s="410" t="s">
        <v>704</v>
      </c>
      <c r="C74" s="402"/>
    </row>
    <row r="75" spans="1:3" ht="15.75" customHeight="1" x14ac:dyDescent="0.45">
      <c r="A75" s="412"/>
      <c r="B75" s="373"/>
      <c r="C75" s="374"/>
    </row>
    <row r="76" spans="1:3" ht="26.25" hidden="1" customHeight="1" x14ac:dyDescent="0.45">
      <c r="A76" s="71" t="s">
        <v>459</v>
      </c>
      <c r="B76" s="378"/>
      <c r="C76" s="379"/>
    </row>
    <row r="77" spans="1:3" ht="27.75" customHeight="1" collapsed="1" x14ac:dyDescent="0.45">
      <c r="A77" s="375" t="s">
        <v>118</v>
      </c>
      <c r="B77" s="415" t="s">
        <v>307</v>
      </c>
      <c r="C77" s="416"/>
    </row>
    <row r="78" spans="1:3" ht="16.5" customHeight="1" x14ac:dyDescent="0.45">
      <c r="A78" s="376"/>
      <c r="B78" s="57">
        <v>1</v>
      </c>
      <c r="C78" s="66" t="s">
        <v>300</v>
      </c>
    </row>
    <row r="79" spans="1:3" ht="16.5" customHeight="1" x14ac:dyDescent="0.45">
      <c r="A79" s="376"/>
      <c r="B79" s="65">
        <v>2</v>
      </c>
      <c r="C79" s="66" t="s">
        <v>116</v>
      </c>
    </row>
    <row r="80" spans="1:3" ht="16.5" customHeight="1" x14ac:dyDescent="0.45">
      <c r="A80" s="376"/>
      <c r="B80" s="46"/>
      <c r="C80" s="110" t="s">
        <v>103</v>
      </c>
    </row>
    <row r="81" spans="1:3" ht="16.5" hidden="1" customHeight="1" x14ac:dyDescent="0.45">
      <c r="A81" s="377"/>
      <c r="B81" s="81"/>
      <c r="C81" s="72" t="s">
        <v>451</v>
      </c>
    </row>
    <row r="82" spans="1:3" ht="37.950000000000003" customHeight="1" collapsed="1" x14ac:dyDescent="0.45">
      <c r="A82" s="393" t="s">
        <v>126</v>
      </c>
      <c r="B82" s="410" t="s">
        <v>526</v>
      </c>
      <c r="C82" s="402"/>
    </row>
    <row r="83" spans="1:3" ht="15.75" customHeight="1" x14ac:dyDescent="0.45">
      <c r="A83" s="395"/>
      <c r="B83" s="373"/>
      <c r="C83" s="374"/>
    </row>
    <row r="84" spans="1:3" ht="26.25" hidden="1" customHeight="1" x14ac:dyDescent="0.45">
      <c r="A84" s="71" t="s">
        <v>455</v>
      </c>
      <c r="B84" s="378"/>
      <c r="C84" s="379"/>
    </row>
    <row r="85" spans="1:3" ht="16.5" customHeight="1" collapsed="1" x14ac:dyDescent="0.45">
      <c r="A85" s="375" t="s">
        <v>127</v>
      </c>
      <c r="B85" s="413" t="s">
        <v>119</v>
      </c>
      <c r="C85" s="414"/>
    </row>
    <row r="86" spans="1:3" ht="16.5" customHeight="1" x14ac:dyDescent="0.45">
      <c r="A86" s="376"/>
      <c r="B86" s="57">
        <v>1</v>
      </c>
      <c r="C86" s="66" t="s">
        <v>120</v>
      </c>
    </row>
    <row r="87" spans="1:3" ht="16.5" customHeight="1" x14ac:dyDescent="0.45">
      <c r="A87" s="376"/>
      <c r="B87" s="65">
        <v>2</v>
      </c>
      <c r="C87" s="66" t="s">
        <v>705</v>
      </c>
    </row>
    <row r="88" spans="1:3" ht="16.5" customHeight="1" x14ac:dyDescent="0.45">
      <c r="A88" s="376"/>
      <c r="B88" s="46"/>
      <c r="C88" s="110" t="s">
        <v>103</v>
      </c>
    </row>
    <row r="89" spans="1:3" ht="16.5" hidden="1" customHeight="1" x14ac:dyDescent="0.45">
      <c r="A89" s="377"/>
      <c r="B89" s="81"/>
      <c r="C89" s="72" t="s">
        <v>451</v>
      </c>
    </row>
    <row r="90" spans="1:3" ht="29.25" customHeight="1" collapsed="1" x14ac:dyDescent="0.45">
      <c r="A90" s="375" t="s">
        <v>128</v>
      </c>
      <c r="B90" s="413" t="s">
        <v>525</v>
      </c>
      <c r="C90" s="414"/>
    </row>
    <row r="91" spans="1:3" ht="15" customHeight="1" x14ac:dyDescent="0.45">
      <c r="A91" s="376"/>
      <c r="B91" s="50"/>
      <c r="C91" s="66" t="s">
        <v>121</v>
      </c>
    </row>
    <row r="92" spans="1:3" ht="15" customHeight="1" x14ac:dyDescent="0.45">
      <c r="A92" s="376"/>
      <c r="B92" s="51"/>
      <c r="C92" s="66" t="s">
        <v>122</v>
      </c>
    </row>
    <row r="93" spans="1:3" ht="15" customHeight="1" x14ac:dyDescent="0.45">
      <c r="A93" s="376"/>
      <c r="B93" s="51"/>
      <c r="C93" s="66" t="s">
        <v>123</v>
      </c>
    </row>
    <row r="94" spans="1:3" ht="15" customHeight="1" x14ac:dyDescent="0.45">
      <c r="A94" s="376"/>
      <c r="B94" s="51"/>
      <c r="C94" s="66" t="s">
        <v>124</v>
      </c>
    </row>
    <row r="95" spans="1:3" ht="15" customHeight="1" x14ac:dyDescent="0.45">
      <c r="A95" s="376"/>
      <c r="B95" s="51"/>
      <c r="C95" s="66" t="s">
        <v>125</v>
      </c>
    </row>
    <row r="96" spans="1:3" ht="15" customHeight="1" x14ac:dyDescent="0.45">
      <c r="A96" s="376"/>
      <c r="B96" s="51"/>
      <c r="C96" s="66" t="s">
        <v>342</v>
      </c>
    </row>
    <row r="97" spans="1:3" ht="15" customHeight="1" x14ac:dyDescent="0.45">
      <c r="A97" s="376"/>
      <c r="B97" s="51"/>
      <c r="C97" s="66" t="s">
        <v>343</v>
      </c>
    </row>
    <row r="98" spans="1:3" ht="15" customHeight="1" x14ac:dyDescent="0.45">
      <c r="A98" s="376"/>
      <c r="B98" s="51"/>
      <c r="C98" s="66" t="s">
        <v>344</v>
      </c>
    </row>
    <row r="99" spans="1:3" ht="15" customHeight="1" x14ac:dyDescent="0.45">
      <c r="A99" s="376"/>
      <c r="B99" s="51"/>
      <c r="C99" s="182" t="s">
        <v>390</v>
      </c>
    </row>
    <row r="100" spans="1:3" ht="15" customHeight="1" x14ac:dyDescent="0.45">
      <c r="A100" s="376"/>
      <c r="B100" s="75">
        <f>COUNTIF($B$91:$B$99,【事務局用】ドロップダウンリスト!D3)</f>
        <v>0</v>
      </c>
      <c r="C100" s="92"/>
    </row>
    <row r="101" spans="1:3" ht="15" hidden="1" customHeight="1" x14ac:dyDescent="0.45">
      <c r="A101" s="376"/>
      <c r="B101" s="77"/>
      <c r="C101" s="74" t="s">
        <v>121</v>
      </c>
    </row>
    <row r="102" spans="1:3" ht="15" hidden="1" customHeight="1" x14ac:dyDescent="0.45">
      <c r="A102" s="376"/>
      <c r="B102" s="78"/>
      <c r="C102" s="66" t="s">
        <v>122</v>
      </c>
    </row>
    <row r="103" spans="1:3" ht="15" hidden="1" customHeight="1" x14ac:dyDescent="0.45">
      <c r="A103" s="376"/>
      <c r="B103" s="78"/>
      <c r="C103" s="66" t="s">
        <v>123</v>
      </c>
    </row>
    <row r="104" spans="1:3" ht="15" hidden="1" customHeight="1" x14ac:dyDescent="0.45">
      <c r="A104" s="376"/>
      <c r="B104" s="78"/>
      <c r="C104" s="66" t="s">
        <v>124</v>
      </c>
    </row>
    <row r="105" spans="1:3" ht="15" hidden="1" customHeight="1" x14ac:dyDescent="0.45">
      <c r="A105" s="376"/>
      <c r="B105" s="78"/>
      <c r="C105" s="66" t="s">
        <v>125</v>
      </c>
    </row>
    <row r="106" spans="1:3" ht="15" hidden="1" customHeight="1" x14ac:dyDescent="0.45">
      <c r="A106" s="376"/>
      <c r="B106" s="78"/>
      <c r="C106" s="66" t="s">
        <v>342</v>
      </c>
    </row>
    <row r="107" spans="1:3" ht="15" hidden="1" customHeight="1" x14ac:dyDescent="0.45">
      <c r="A107" s="376"/>
      <c r="B107" s="78"/>
      <c r="C107" s="66" t="s">
        <v>343</v>
      </c>
    </row>
    <row r="108" spans="1:3" ht="15" hidden="1" customHeight="1" x14ac:dyDescent="0.45">
      <c r="A108" s="376"/>
      <c r="B108" s="78"/>
      <c r="C108" s="66" t="s">
        <v>344</v>
      </c>
    </row>
    <row r="109" spans="1:3" ht="15" hidden="1" customHeight="1" x14ac:dyDescent="0.45">
      <c r="A109" s="376"/>
      <c r="B109" s="78"/>
      <c r="C109" s="66" t="s">
        <v>390</v>
      </c>
    </row>
    <row r="110" spans="1:3" ht="15" hidden="1" customHeight="1" x14ac:dyDescent="0.45">
      <c r="A110" s="377"/>
      <c r="B110" s="67">
        <f>COUNTIF($B$101:$B$109,【事務局用】ドロップダウンリスト!D3)</f>
        <v>0</v>
      </c>
      <c r="C110" s="72" t="s">
        <v>451</v>
      </c>
    </row>
    <row r="111" spans="1:3" ht="45" customHeight="1" collapsed="1" x14ac:dyDescent="0.45">
      <c r="A111" s="433" t="s">
        <v>806</v>
      </c>
      <c r="B111" s="382" t="s">
        <v>808</v>
      </c>
      <c r="C111" s="383"/>
    </row>
    <row r="112" spans="1:3" ht="15" customHeight="1" x14ac:dyDescent="0.45">
      <c r="A112" s="434"/>
      <c r="B112" s="384"/>
      <c r="C112" s="385"/>
    </row>
    <row r="113" spans="1:3" ht="22.95" hidden="1" customHeight="1" x14ac:dyDescent="0.45">
      <c r="A113" s="71" t="s">
        <v>460</v>
      </c>
      <c r="B113" s="378"/>
      <c r="C113" s="379"/>
    </row>
    <row r="114" spans="1:3" ht="31.5" customHeight="1" collapsed="1" x14ac:dyDescent="0.45">
      <c r="A114" s="375" t="s">
        <v>129</v>
      </c>
      <c r="B114" s="380" t="s">
        <v>323</v>
      </c>
      <c r="C114" s="381"/>
    </row>
    <row r="115" spans="1:3" ht="16.5" customHeight="1" x14ac:dyDescent="0.45">
      <c r="A115" s="376"/>
      <c r="B115" s="68">
        <v>1</v>
      </c>
      <c r="C115" s="204" t="s">
        <v>320</v>
      </c>
    </row>
    <row r="116" spans="1:3" ht="16.5" customHeight="1" x14ac:dyDescent="0.45">
      <c r="A116" s="376"/>
      <c r="B116" s="69">
        <v>2</v>
      </c>
      <c r="C116" s="204" t="s">
        <v>321</v>
      </c>
    </row>
    <row r="117" spans="1:3" ht="16.5" customHeight="1" x14ac:dyDescent="0.45">
      <c r="A117" s="376"/>
      <c r="B117" s="69">
        <v>3</v>
      </c>
      <c r="C117" s="204" t="s">
        <v>322</v>
      </c>
    </row>
    <row r="118" spans="1:3" ht="16.5" customHeight="1" x14ac:dyDescent="0.45">
      <c r="A118" s="376"/>
      <c r="B118" s="69">
        <v>4</v>
      </c>
      <c r="C118" s="204" t="s">
        <v>706</v>
      </c>
    </row>
    <row r="119" spans="1:3" ht="16.5" customHeight="1" x14ac:dyDescent="0.45">
      <c r="A119" s="376"/>
      <c r="B119" s="46"/>
      <c r="C119" s="114" t="s">
        <v>103</v>
      </c>
    </row>
    <row r="120" spans="1:3" ht="16.5" hidden="1" customHeight="1" x14ac:dyDescent="0.45">
      <c r="A120" s="377"/>
      <c r="B120" s="81"/>
      <c r="C120" s="76" t="s">
        <v>451</v>
      </c>
    </row>
    <row r="121" spans="1:3" ht="36.6" customHeight="1" x14ac:dyDescent="0.45">
      <c r="A121" s="393" t="s">
        <v>324</v>
      </c>
      <c r="B121" s="386" t="s">
        <v>795</v>
      </c>
      <c r="C121" s="387"/>
    </row>
    <row r="122" spans="1:3" x14ac:dyDescent="0.45">
      <c r="A122" s="394"/>
      <c r="B122" s="388" t="s">
        <v>694</v>
      </c>
      <c r="C122" s="281" t="s">
        <v>858</v>
      </c>
    </row>
    <row r="123" spans="1:3" ht="28.8" x14ac:dyDescent="0.45">
      <c r="A123" s="394"/>
      <c r="B123" s="389"/>
      <c r="C123" s="281" t="s">
        <v>696</v>
      </c>
    </row>
    <row r="124" spans="1:3" ht="31.95" customHeight="1" x14ac:dyDescent="0.45">
      <c r="A124" s="394"/>
      <c r="B124" s="391" t="s">
        <v>796</v>
      </c>
      <c r="C124" s="392"/>
    </row>
    <row r="125" spans="1:3" x14ac:dyDescent="0.45">
      <c r="A125" s="394"/>
      <c r="B125" s="388" t="s">
        <v>697</v>
      </c>
      <c r="C125" s="281" t="s">
        <v>695</v>
      </c>
    </row>
    <row r="126" spans="1:3" ht="28.8" x14ac:dyDescent="0.45">
      <c r="A126" s="394"/>
      <c r="B126" s="390"/>
      <c r="C126" s="281" t="s">
        <v>696</v>
      </c>
    </row>
    <row r="127" spans="1:3" x14ac:dyDescent="0.45">
      <c r="A127" s="394"/>
      <c r="B127" s="388" t="s">
        <v>698</v>
      </c>
      <c r="C127" s="281" t="s">
        <v>695</v>
      </c>
    </row>
    <row r="128" spans="1:3" ht="28.8" x14ac:dyDescent="0.45">
      <c r="A128" s="395"/>
      <c r="B128" s="390"/>
      <c r="C128" s="281" t="s">
        <v>696</v>
      </c>
    </row>
    <row r="129" spans="1:3" ht="26.25" hidden="1" customHeight="1" x14ac:dyDescent="0.45">
      <c r="A129" s="71" t="s">
        <v>463</v>
      </c>
      <c r="B129" s="378"/>
      <c r="C129" s="379"/>
    </row>
    <row r="130" spans="1:3" ht="28.5" customHeight="1" collapsed="1" x14ac:dyDescent="0.45">
      <c r="A130" s="375" t="s">
        <v>130</v>
      </c>
      <c r="B130" s="380" t="s">
        <v>308</v>
      </c>
      <c r="C130" s="381"/>
    </row>
    <row r="131" spans="1:3" ht="16.5" customHeight="1" x14ac:dyDescent="0.45">
      <c r="A131" s="376"/>
      <c r="B131" s="68">
        <v>1</v>
      </c>
      <c r="C131" s="204" t="s">
        <v>131</v>
      </c>
    </row>
    <row r="132" spans="1:3" ht="16.5" customHeight="1" x14ac:dyDescent="0.45">
      <c r="A132" s="376"/>
      <c r="B132" s="69">
        <v>2</v>
      </c>
      <c r="C132" s="204" t="s">
        <v>707</v>
      </c>
    </row>
    <row r="133" spans="1:3" ht="16.5" customHeight="1" x14ac:dyDescent="0.45">
      <c r="A133" s="376"/>
      <c r="B133" s="46"/>
      <c r="C133" s="115" t="s">
        <v>103</v>
      </c>
    </row>
    <row r="134" spans="1:3" ht="16.5" hidden="1" customHeight="1" x14ac:dyDescent="0.45">
      <c r="A134" s="377"/>
      <c r="B134" s="81"/>
      <c r="C134" s="72" t="s">
        <v>451</v>
      </c>
    </row>
    <row r="135" spans="1:3" s="2" customFormat="1" ht="35.25" customHeight="1" collapsed="1" x14ac:dyDescent="0.45">
      <c r="A135" s="425" t="s">
        <v>132</v>
      </c>
      <c r="B135" s="410" t="s">
        <v>405</v>
      </c>
      <c r="C135" s="402"/>
    </row>
    <row r="136" spans="1:3" s="2" customFormat="1" ht="15.75" customHeight="1" x14ac:dyDescent="0.45">
      <c r="A136" s="432"/>
      <c r="B136" s="373"/>
      <c r="C136" s="374"/>
    </row>
    <row r="137" spans="1:3" s="2" customFormat="1" ht="26.25" hidden="1" customHeight="1" x14ac:dyDescent="0.45">
      <c r="A137" s="71" t="s">
        <v>462</v>
      </c>
      <c r="B137" s="378"/>
      <c r="C137" s="379"/>
    </row>
    <row r="138" spans="1:3" ht="16.2" customHeight="1" collapsed="1" x14ac:dyDescent="0.45">
      <c r="A138" s="375" t="s">
        <v>133</v>
      </c>
      <c r="B138" s="380" t="s">
        <v>301</v>
      </c>
      <c r="C138" s="400"/>
    </row>
    <row r="139" spans="1:3" x14ac:dyDescent="0.45">
      <c r="A139" s="376"/>
      <c r="B139" s="68">
        <v>1</v>
      </c>
      <c r="C139" s="204" t="s">
        <v>448</v>
      </c>
    </row>
    <row r="140" spans="1:3" x14ac:dyDescent="0.45">
      <c r="A140" s="376"/>
      <c r="B140" s="69">
        <v>2</v>
      </c>
      <c r="C140" s="204" t="s">
        <v>449</v>
      </c>
    </row>
    <row r="141" spans="1:3" x14ac:dyDescent="0.45">
      <c r="A141" s="376"/>
      <c r="B141" s="46"/>
      <c r="C141" s="115" t="s">
        <v>103</v>
      </c>
    </row>
    <row r="142" spans="1:3" hidden="1" x14ac:dyDescent="0.45">
      <c r="A142" s="377"/>
      <c r="B142" s="81"/>
      <c r="C142" s="72" t="s">
        <v>451</v>
      </c>
    </row>
    <row r="143" spans="1:3" ht="30.75" customHeight="1" collapsed="1" x14ac:dyDescent="0.45">
      <c r="A143" s="397" t="s">
        <v>134</v>
      </c>
      <c r="B143" s="396" t="s">
        <v>524</v>
      </c>
      <c r="C143" s="381"/>
    </row>
    <row r="144" spans="1:3" ht="15" customHeight="1" x14ac:dyDescent="0.45">
      <c r="A144" s="398"/>
      <c r="B144" s="50"/>
      <c r="C144" s="113" t="s">
        <v>288</v>
      </c>
    </row>
    <row r="145" spans="1:3" ht="15" customHeight="1" x14ac:dyDescent="0.45">
      <c r="A145" s="398"/>
      <c r="B145" s="50"/>
      <c r="C145" s="113" t="s">
        <v>289</v>
      </c>
    </row>
    <row r="146" spans="1:3" ht="15" customHeight="1" x14ac:dyDescent="0.45">
      <c r="A146" s="398"/>
      <c r="B146" s="50"/>
      <c r="C146" s="116" t="s">
        <v>290</v>
      </c>
    </row>
    <row r="147" spans="1:3" ht="15" customHeight="1" x14ac:dyDescent="0.45">
      <c r="A147" s="398"/>
      <c r="B147" s="50"/>
      <c r="C147" s="116" t="s">
        <v>291</v>
      </c>
    </row>
    <row r="148" spans="1:3" ht="15" customHeight="1" x14ac:dyDescent="0.45">
      <c r="A148" s="398"/>
      <c r="B148" s="50"/>
      <c r="C148" s="116" t="s">
        <v>292</v>
      </c>
    </row>
    <row r="149" spans="1:3" ht="15" customHeight="1" x14ac:dyDescent="0.45">
      <c r="A149" s="398"/>
      <c r="B149" s="50"/>
      <c r="C149" s="116" t="s">
        <v>325</v>
      </c>
    </row>
    <row r="150" spans="1:3" ht="15" customHeight="1" x14ac:dyDescent="0.45">
      <c r="A150" s="398"/>
      <c r="B150" s="50"/>
      <c r="C150" s="116" t="s">
        <v>326</v>
      </c>
    </row>
    <row r="151" spans="1:3" x14ac:dyDescent="0.45">
      <c r="A151" s="398"/>
      <c r="B151" s="108"/>
      <c r="C151" s="117" t="s">
        <v>439</v>
      </c>
    </row>
    <row r="152" spans="1:3" ht="15" customHeight="1" x14ac:dyDescent="0.45">
      <c r="A152" s="398"/>
      <c r="B152" s="108"/>
      <c r="C152" s="117" t="s">
        <v>657</v>
      </c>
    </row>
    <row r="153" spans="1:3" ht="15" customHeight="1" x14ac:dyDescent="0.45">
      <c r="A153" s="398"/>
      <c r="B153" s="108"/>
      <c r="C153" s="117" t="s">
        <v>658</v>
      </c>
    </row>
    <row r="154" spans="1:3" ht="15" customHeight="1" x14ac:dyDescent="0.45">
      <c r="A154" s="398"/>
      <c r="B154" s="52"/>
      <c r="C154" s="183" t="s">
        <v>391</v>
      </c>
    </row>
    <row r="155" spans="1:3" ht="15" customHeight="1" x14ac:dyDescent="0.45">
      <c r="A155" s="398"/>
      <c r="B155" s="59">
        <f>COUNTIF($B$144:$B$154,【事務局用】ドロップダウンリスト!D3)</f>
        <v>0</v>
      </c>
      <c r="C155" s="115"/>
    </row>
    <row r="156" spans="1:3" ht="15" hidden="1" customHeight="1" x14ac:dyDescent="0.45">
      <c r="A156" s="398"/>
      <c r="B156" s="77"/>
      <c r="C156" s="118" t="s">
        <v>288</v>
      </c>
    </row>
    <row r="157" spans="1:3" ht="15" hidden="1" customHeight="1" x14ac:dyDescent="0.45">
      <c r="A157" s="398"/>
      <c r="B157" s="78"/>
      <c r="C157" s="113" t="s">
        <v>289</v>
      </c>
    </row>
    <row r="158" spans="1:3" ht="15" hidden="1" customHeight="1" x14ac:dyDescent="0.45">
      <c r="A158" s="398"/>
      <c r="B158" s="78"/>
      <c r="C158" s="116" t="s">
        <v>290</v>
      </c>
    </row>
    <row r="159" spans="1:3" ht="15" hidden="1" customHeight="1" x14ac:dyDescent="0.45">
      <c r="A159" s="398"/>
      <c r="B159" s="78"/>
      <c r="C159" s="116" t="s">
        <v>291</v>
      </c>
    </row>
    <row r="160" spans="1:3" ht="15" hidden="1" customHeight="1" x14ac:dyDescent="0.45">
      <c r="A160" s="398"/>
      <c r="B160" s="78"/>
      <c r="C160" s="116" t="s">
        <v>292</v>
      </c>
    </row>
    <row r="161" spans="1:3" ht="15" hidden="1" customHeight="1" x14ac:dyDescent="0.45">
      <c r="A161" s="398"/>
      <c r="B161" s="78"/>
      <c r="C161" s="116" t="s">
        <v>325</v>
      </c>
    </row>
    <row r="162" spans="1:3" ht="15" hidden="1" customHeight="1" x14ac:dyDescent="0.45">
      <c r="A162" s="398"/>
      <c r="B162" s="78"/>
      <c r="C162" s="116" t="s">
        <v>326</v>
      </c>
    </row>
    <row r="163" spans="1:3" ht="15" hidden="1" customHeight="1" x14ac:dyDescent="0.45">
      <c r="A163" s="398"/>
      <c r="B163" s="79"/>
      <c r="C163" s="117" t="s">
        <v>439</v>
      </c>
    </row>
    <row r="164" spans="1:3" ht="15" hidden="1" customHeight="1" x14ac:dyDescent="0.45">
      <c r="A164" s="398"/>
      <c r="B164" s="79"/>
      <c r="C164" s="117" t="s">
        <v>657</v>
      </c>
    </row>
    <row r="165" spans="1:3" ht="15" hidden="1" customHeight="1" x14ac:dyDescent="0.45">
      <c r="A165" s="398"/>
      <c r="B165" s="79"/>
      <c r="C165" s="117" t="s">
        <v>658</v>
      </c>
    </row>
    <row r="166" spans="1:3" ht="15" hidden="1" customHeight="1" x14ac:dyDescent="0.45">
      <c r="A166" s="398"/>
      <c r="B166" s="80"/>
      <c r="C166" s="117" t="s">
        <v>391</v>
      </c>
    </row>
    <row r="167" spans="1:3" ht="15" hidden="1" customHeight="1" x14ac:dyDescent="0.45">
      <c r="A167" s="399"/>
      <c r="B167" s="83">
        <f>COUNTIF($B$156:$B$166,【事務局用】ドロップダウンリスト!D3)</f>
        <v>0</v>
      </c>
      <c r="C167" s="76" t="s">
        <v>451</v>
      </c>
    </row>
    <row r="168" spans="1:3" s="284" customFormat="1" ht="36.6" customHeight="1" collapsed="1" x14ac:dyDescent="0.45">
      <c r="A168" s="435" t="s">
        <v>329</v>
      </c>
      <c r="B168" s="535" t="s">
        <v>435</v>
      </c>
      <c r="C168" s="536"/>
    </row>
    <row r="169" spans="1:3" s="284" customFormat="1" ht="16.8" customHeight="1" x14ac:dyDescent="0.45">
      <c r="A169" s="436"/>
      <c r="B169" s="373"/>
      <c r="C169" s="374"/>
    </row>
    <row r="170" spans="1:3" ht="26.4" hidden="1" customHeight="1" x14ac:dyDescent="0.45">
      <c r="A170" s="71" t="s">
        <v>461</v>
      </c>
      <c r="B170" s="378"/>
      <c r="C170" s="379"/>
    </row>
    <row r="171" spans="1:3" collapsed="1" x14ac:dyDescent="0.45">
      <c r="A171" s="70"/>
      <c r="B171" s="70"/>
      <c r="C171" s="70"/>
    </row>
    <row r="172" spans="1:3" x14ac:dyDescent="0.45">
      <c r="A172" s="70"/>
      <c r="B172" s="70"/>
      <c r="C172" s="70"/>
    </row>
    <row r="173" spans="1:3" x14ac:dyDescent="0.45">
      <c r="A173" s="70"/>
      <c r="B173" s="70"/>
      <c r="C173" s="70"/>
    </row>
    <row r="174" spans="1:3" x14ac:dyDescent="0.45">
      <c r="A174" s="70"/>
      <c r="B174" s="70"/>
      <c r="C174" s="70"/>
    </row>
    <row r="175" spans="1:3" x14ac:dyDescent="0.45">
      <c r="A175" s="70"/>
      <c r="B175" s="70"/>
      <c r="C175" s="70"/>
    </row>
    <row r="176" spans="1:3" x14ac:dyDescent="0.45">
      <c r="A176" s="70"/>
      <c r="B176" s="70"/>
      <c r="C176" s="70"/>
    </row>
    <row r="177" spans="1:3" x14ac:dyDescent="0.45">
      <c r="A177" s="70"/>
      <c r="B177" s="70"/>
      <c r="C177" s="70"/>
    </row>
    <row r="178" spans="1:3" x14ac:dyDescent="0.45">
      <c r="A178" s="70"/>
      <c r="B178" s="70"/>
      <c r="C178" s="70"/>
    </row>
    <row r="179" spans="1:3" x14ac:dyDescent="0.45">
      <c r="A179" s="70"/>
      <c r="B179" s="70"/>
      <c r="C179" s="70"/>
    </row>
    <row r="180" spans="1:3" x14ac:dyDescent="0.45">
      <c r="A180" s="70"/>
      <c r="B180" s="70"/>
      <c r="C180" s="70"/>
    </row>
    <row r="181" spans="1:3" x14ac:dyDescent="0.45">
      <c r="A181" s="70"/>
      <c r="B181" s="70"/>
      <c r="C181" s="70"/>
    </row>
    <row r="182" spans="1:3" x14ac:dyDescent="0.45">
      <c r="A182" s="70"/>
      <c r="B182" s="70"/>
      <c r="C182" s="70"/>
    </row>
    <row r="183" spans="1:3" x14ac:dyDescent="0.45">
      <c r="A183" s="70"/>
      <c r="B183" s="70"/>
      <c r="C183" s="70"/>
    </row>
    <row r="184" spans="1:3" x14ac:dyDescent="0.45">
      <c r="A184" s="70"/>
      <c r="B184" s="70"/>
      <c r="C184" s="70"/>
    </row>
  </sheetData>
  <sheetProtection algorithmName="SHA-512" hashValue="ECyrTokhI3lE3//QAEKG1fTqx0Iv3zuj9wazTAQ+gJnUoCLOVDYgsZHaodWzoAbC1oX0EehJ2HGNdsa94QH68A==" saltValue="hOTC1sShD/UK8dlRQ4P2bg==" spinCount="100000" sheet="1" objects="1" scenarios="1" selectLockedCells="1"/>
  <mergeCells count="85">
    <mergeCell ref="B170:C170"/>
    <mergeCell ref="B20:C20"/>
    <mergeCell ref="A20:A21"/>
    <mergeCell ref="B55:C55"/>
    <mergeCell ref="A37:A38"/>
    <mergeCell ref="B21:C21"/>
    <mergeCell ref="B23:C23"/>
    <mergeCell ref="B30:C30"/>
    <mergeCell ref="A29:A30"/>
    <mergeCell ref="B32:C32"/>
    <mergeCell ref="A135:A136"/>
    <mergeCell ref="B136:C136"/>
    <mergeCell ref="B135:C135"/>
    <mergeCell ref="A111:A112"/>
    <mergeCell ref="B90:C90"/>
    <mergeCell ref="A168:A169"/>
    <mergeCell ref="B29:C29"/>
    <mergeCell ref="B38:C38"/>
    <mergeCell ref="B75:C75"/>
    <mergeCell ref="B61:C61"/>
    <mergeCell ref="B62:B63"/>
    <mergeCell ref="B64:B65"/>
    <mergeCell ref="B66:B67"/>
    <mergeCell ref="B37:C37"/>
    <mergeCell ref="B48:B49"/>
    <mergeCell ref="B50:B51"/>
    <mergeCell ref="B52:B53"/>
    <mergeCell ref="B40:C40"/>
    <mergeCell ref="B47:C47"/>
    <mergeCell ref="B31:C31"/>
    <mergeCell ref="B39:C39"/>
    <mergeCell ref="B85:C85"/>
    <mergeCell ref="B77:C77"/>
    <mergeCell ref="B84:C84"/>
    <mergeCell ref="B54:C54"/>
    <mergeCell ref="B68:C68"/>
    <mergeCell ref="B82:C82"/>
    <mergeCell ref="B69:C69"/>
    <mergeCell ref="B83:C83"/>
    <mergeCell ref="A23:A28"/>
    <mergeCell ref="A77:A81"/>
    <mergeCell ref="A69:A73"/>
    <mergeCell ref="A55:A60"/>
    <mergeCell ref="A40:A46"/>
    <mergeCell ref="A32:A36"/>
    <mergeCell ref="A47:A53"/>
    <mergeCell ref="A82:A83"/>
    <mergeCell ref="B4:C4"/>
    <mergeCell ref="B10:C10"/>
    <mergeCell ref="B14:C14"/>
    <mergeCell ref="B5:C5"/>
    <mergeCell ref="B22:C22"/>
    <mergeCell ref="A10:A11"/>
    <mergeCell ref="B11:C11"/>
    <mergeCell ref="A13:C13"/>
    <mergeCell ref="A5:A9"/>
    <mergeCell ref="B12:C12"/>
    <mergeCell ref="A14:A19"/>
    <mergeCell ref="B74:C74"/>
    <mergeCell ref="B76:C76"/>
    <mergeCell ref="A74:A75"/>
    <mergeCell ref="A61:A67"/>
    <mergeCell ref="B114:C114"/>
    <mergeCell ref="B168:C168"/>
    <mergeCell ref="B143:C143"/>
    <mergeCell ref="A143:A167"/>
    <mergeCell ref="B125:B126"/>
    <mergeCell ref="A138:A142"/>
    <mergeCell ref="B138:C138"/>
    <mergeCell ref="B169:C169"/>
    <mergeCell ref="A85:A89"/>
    <mergeCell ref="B113:C113"/>
    <mergeCell ref="A90:A110"/>
    <mergeCell ref="B129:C129"/>
    <mergeCell ref="B137:C137"/>
    <mergeCell ref="A130:A134"/>
    <mergeCell ref="B130:C130"/>
    <mergeCell ref="B111:C111"/>
    <mergeCell ref="B112:C112"/>
    <mergeCell ref="B121:C121"/>
    <mergeCell ref="B122:B123"/>
    <mergeCell ref="B127:B128"/>
    <mergeCell ref="B124:C124"/>
    <mergeCell ref="A121:A128"/>
    <mergeCell ref="A114:A120"/>
  </mergeCells>
  <phoneticPr fontId="2"/>
  <dataValidations count="7">
    <dataValidation type="list" allowBlank="1" showInputMessage="1" showErrorMessage="1" sqref="B59 B18 B27" xr:uid="{9A225545-39FC-4F9C-822C-B6BE828215AA}">
      <formula1>B15:B17</formula1>
    </dataValidation>
    <dataValidation type="list" allowBlank="1" showInputMessage="1" showErrorMessage="1" sqref="B45 B119" xr:uid="{1F23981D-0B10-4501-9D89-540F010C715A}">
      <formula1>B41:B44</formula1>
    </dataValidation>
    <dataValidation type="list" allowBlank="1" showInputMessage="1" showErrorMessage="1" sqref="B19 B28 B60" xr:uid="{B9FE331B-F6BB-478B-921A-74AE3A922C1D}">
      <formula1>B15:B17</formula1>
    </dataValidation>
    <dataValidation type="list" allowBlank="1" showInputMessage="1" showErrorMessage="1" sqref="B46 B120" xr:uid="{66E3B847-6D5D-4C55-849E-7A5272FC1C3C}">
      <formula1>B41:B44</formula1>
    </dataValidation>
    <dataValidation type="list" allowBlank="1" showInputMessage="1" showErrorMessage="1" sqref="B156:B166 B101:B109" xr:uid="{D34E09F9-2196-4774-B369-ECC57AA85FA7}">
      <formula1>#REF!</formula1>
    </dataValidation>
    <dataValidation type="list" allowBlank="1" showInputMessage="1" showErrorMessage="1" sqref="B8 B35 B72 B80 B88 B133 B141" xr:uid="{8BD443F8-B822-4676-87D1-984A93DFA30A}">
      <formula1>B6:B7</formula1>
    </dataValidation>
    <dataValidation type="list" allowBlank="1" showInputMessage="1" showErrorMessage="1" sqref="B9 B36 B73 B81 B142 B134 B89" xr:uid="{F3FB60DF-B904-40FE-86C2-42F246D35CD9}">
      <formula1>B6:B7</formula1>
    </dataValidation>
  </dataValidations>
  <pageMargins left="0.70866141732283472" right="0.70866141732283472" top="0.74803149606299213" bottom="0.74803149606299213" header="0.31496062992125984" footer="0.31496062992125984"/>
  <pageSetup paperSize="9" scale="87" fitToHeight="0" orientation="landscape" r:id="rId1"/>
  <rowBreaks count="3" manualBreakCount="3">
    <brk id="31" max="2" man="1"/>
    <brk id="60" max="2" man="1"/>
    <brk id="80" max="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AF31099-BAEB-4CB6-A26F-11C8A4DC8DEF}">
          <x14:formula1>
            <xm:f>【事務局用】ドロップダウンリスト!$D$3</xm:f>
          </x14:formula1>
          <xm:sqref>B144:B154</xm:sqref>
        </x14:dataValidation>
        <x14:dataValidation type="list" showInputMessage="1" showErrorMessage="1" xr:uid="{E97F38C0-73FB-4F48-9D6A-54294C61A369}">
          <x14:formula1>
            <xm:f>【事務局用】ドロップダウンリスト!$D$2:$D$3</xm:f>
          </x14:formula1>
          <xm:sqref>B91:B99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BF2B-BF1B-4191-9FD3-C02256307FAB}">
  <sheetPr>
    <pageSetUpPr fitToPage="1"/>
  </sheetPr>
  <dimension ref="A2:D155"/>
  <sheetViews>
    <sheetView showGridLines="0" view="pageBreakPreview" zoomScaleNormal="100" zoomScaleSheetLayoutView="100" workbookViewId="0">
      <selection activeCell="B8" sqref="B8"/>
    </sheetView>
  </sheetViews>
  <sheetFormatPr defaultColWidth="9" defaultRowHeight="16.2" x14ac:dyDescent="0.45"/>
  <cols>
    <col min="1" max="2" width="9.08984375" customWidth="1"/>
    <col min="3" max="3" width="107.26953125" customWidth="1"/>
  </cols>
  <sheetData>
    <row r="2" spans="1:4" ht="22.8" x14ac:dyDescent="0.45">
      <c r="A2" s="53" t="s">
        <v>398</v>
      </c>
    </row>
    <row r="3" spans="1:4" x14ac:dyDescent="0.45">
      <c r="A3" s="84"/>
    </row>
    <row r="4" spans="1:4" x14ac:dyDescent="0.45">
      <c r="A4" s="85" t="s">
        <v>135</v>
      </c>
      <c r="B4" s="367" t="s">
        <v>136</v>
      </c>
      <c r="C4" s="369"/>
      <c r="D4" s="213"/>
    </row>
    <row r="5" spans="1:4" ht="16.5" customHeight="1" x14ac:dyDescent="0.45">
      <c r="A5" s="471" t="s">
        <v>137</v>
      </c>
      <c r="B5" s="466" t="s">
        <v>309</v>
      </c>
      <c r="C5" s="467"/>
    </row>
    <row r="6" spans="1:4" ht="16.5" customHeight="1" x14ac:dyDescent="0.45">
      <c r="A6" s="472"/>
      <c r="B6" s="57">
        <v>1</v>
      </c>
      <c r="C6" s="66" t="s">
        <v>138</v>
      </c>
      <c r="D6" s="214"/>
    </row>
    <row r="7" spans="1:4" ht="16.5" customHeight="1" x14ac:dyDescent="0.45">
      <c r="A7" s="472"/>
      <c r="B7" s="65">
        <v>2</v>
      </c>
      <c r="C7" s="56" t="s">
        <v>139</v>
      </c>
      <c r="D7" s="214"/>
    </row>
    <row r="8" spans="1:4" ht="16.5" customHeight="1" x14ac:dyDescent="0.45">
      <c r="A8" s="472"/>
      <c r="B8" s="46"/>
      <c r="C8" s="110" t="s">
        <v>103</v>
      </c>
      <c r="D8" s="214"/>
    </row>
    <row r="9" spans="1:4" ht="16.5" hidden="1" customHeight="1" x14ac:dyDescent="0.45">
      <c r="A9" s="473"/>
      <c r="B9" s="81"/>
      <c r="C9" s="72" t="s">
        <v>451</v>
      </c>
      <c r="D9" s="214"/>
    </row>
    <row r="10" spans="1:4" ht="45" customHeight="1" collapsed="1" x14ac:dyDescent="0.45">
      <c r="A10" s="425" t="s">
        <v>140</v>
      </c>
      <c r="B10" s="410" t="s">
        <v>797</v>
      </c>
      <c r="C10" s="402"/>
      <c r="D10" s="214"/>
    </row>
    <row r="11" spans="1:4" ht="15.75" customHeight="1" x14ac:dyDescent="0.45">
      <c r="A11" s="474"/>
      <c r="B11" s="468"/>
      <c r="C11" s="352"/>
      <c r="D11" s="214"/>
    </row>
    <row r="12" spans="1:4" ht="31.5" hidden="1" customHeight="1" x14ac:dyDescent="0.45">
      <c r="A12" s="71" t="s">
        <v>484</v>
      </c>
      <c r="B12" s="378"/>
      <c r="C12" s="379"/>
      <c r="D12" s="214"/>
    </row>
    <row r="13" spans="1:4" ht="16.5" customHeight="1" collapsed="1" x14ac:dyDescent="0.45">
      <c r="A13" s="407" t="s">
        <v>284</v>
      </c>
      <c r="B13" s="469"/>
      <c r="C13" s="470"/>
      <c r="D13" s="214"/>
    </row>
    <row r="14" spans="1:4" ht="15.75" customHeight="1" x14ac:dyDescent="0.45">
      <c r="A14" s="459" t="s">
        <v>141</v>
      </c>
      <c r="B14" s="462" t="s">
        <v>310</v>
      </c>
      <c r="C14" s="463"/>
      <c r="D14" s="214"/>
    </row>
    <row r="15" spans="1:4" ht="16.5" customHeight="1" x14ac:dyDescent="0.45">
      <c r="A15" s="460"/>
      <c r="B15" s="68">
        <v>1</v>
      </c>
      <c r="C15" s="204" t="s">
        <v>285</v>
      </c>
      <c r="D15" s="214"/>
    </row>
    <row r="16" spans="1:4" ht="16.5" customHeight="1" x14ac:dyDescent="0.45">
      <c r="A16" s="460"/>
      <c r="B16" s="68">
        <v>2</v>
      </c>
      <c r="C16" s="204" t="s">
        <v>708</v>
      </c>
      <c r="D16" s="214"/>
    </row>
    <row r="17" spans="1:3" ht="15.75" customHeight="1" x14ac:dyDescent="0.45">
      <c r="A17" s="460"/>
      <c r="B17" s="68">
        <v>3</v>
      </c>
      <c r="C17" s="204" t="s">
        <v>709</v>
      </c>
    </row>
    <row r="18" spans="1:3" ht="16.5" customHeight="1" x14ac:dyDescent="0.45">
      <c r="A18" s="460"/>
      <c r="B18" s="89"/>
      <c r="C18" s="110" t="s">
        <v>103</v>
      </c>
    </row>
    <row r="19" spans="1:3" ht="17.25" hidden="1" customHeight="1" x14ac:dyDescent="0.45">
      <c r="A19" s="461"/>
      <c r="B19" s="81"/>
      <c r="C19" s="72" t="s">
        <v>451</v>
      </c>
    </row>
    <row r="20" spans="1:3" ht="61.95" customHeight="1" collapsed="1" x14ac:dyDescent="0.45">
      <c r="A20" s="393" t="s">
        <v>710</v>
      </c>
      <c r="B20" s="417" t="s">
        <v>805</v>
      </c>
      <c r="C20" s="458"/>
    </row>
    <row r="21" spans="1:3" x14ac:dyDescent="0.45">
      <c r="A21" s="394"/>
      <c r="B21" s="448" t="s">
        <v>694</v>
      </c>
      <c r="C21" s="277" t="s">
        <v>695</v>
      </c>
    </row>
    <row r="22" spans="1:3" ht="28.8" x14ac:dyDescent="0.45">
      <c r="A22" s="394"/>
      <c r="B22" s="449"/>
      <c r="C22" s="277" t="s">
        <v>696</v>
      </c>
    </row>
    <row r="23" spans="1:3" ht="23.25" customHeight="1" collapsed="1" x14ac:dyDescent="0.45">
      <c r="A23" s="394"/>
      <c r="B23" s="450" t="s">
        <v>697</v>
      </c>
      <c r="C23" s="278" t="s">
        <v>695</v>
      </c>
    </row>
    <row r="24" spans="1:3" ht="28.8" x14ac:dyDescent="0.45">
      <c r="A24" s="394"/>
      <c r="B24" s="449"/>
      <c r="C24" s="279" t="s">
        <v>696</v>
      </c>
    </row>
    <row r="25" spans="1:3" collapsed="1" x14ac:dyDescent="0.45">
      <c r="A25" s="394"/>
      <c r="B25" s="448" t="s">
        <v>698</v>
      </c>
      <c r="C25" s="278" t="s">
        <v>695</v>
      </c>
    </row>
    <row r="26" spans="1:3" ht="27" customHeight="1" x14ac:dyDescent="0.45">
      <c r="A26" s="394"/>
      <c r="B26" s="451"/>
      <c r="C26" s="280" t="s">
        <v>696</v>
      </c>
    </row>
    <row r="27" spans="1:3" ht="30" hidden="1" customHeight="1" x14ac:dyDescent="0.45">
      <c r="A27" s="71" t="s">
        <v>486</v>
      </c>
      <c r="B27" s="378"/>
      <c r="C27" s="379"/>
    </row>
    <row r="28" spans="1:3" ht="16.5" customHeight="1" collapsed="1" x14ac:dyDescent="0.45">
      <c r="A28" s="459" t="s">
        <v>340</v>
      </c>
      <c r="B28" s="380" t="s">
        <v>143</v>
      </c>
      <c r="C28" s="400"/>
    </row>
    <row r="29" spans="1:3" ht="16.5" customHeight="1" x14ac:dyDescent="0.45">
      <c r="A29" s="460"/>
      <c r="B29" s="68">
        <v>1</v>
      </c>
      <c r="C29" s="204" t="s">
        <v>711</v>
      </c>
    </row>
    <row r="30" spans="1:3" ht="16.5" customHeight="1" x14ac:dyDescent="0.45">
      <c r="A30" s="460"/>
      <c r="B30" s="68">
        <v>2</v>
      </c>
      <c r="C30" s="204" t="s">
        <v>712</v>
      </c>
    </row>
    <row r="31" spans="1:3" ht="16.5" customHeight="1" x14ac:dyDescent="0.45">
      <c r="A31" s="460"/>
      <c r="B31" s="86">
        <v>3</v>
      </c>
      <c r="C31" s="204" t="s">
        <v>713</v>
      </c>
    </row>
    <row r="32" spans="1:3" ht="16.5" customHeight="1" x14ac:dyDescent="0.45">
      <c r="A32" s="460"/>
      <c r="B32" s="89"/>
      <c r="C32" s="110" t="s">
        <v>103</v>
      </c>
    </row>
    <row r="33" spans="1:3" ht="16.5" hidden="1" customHeight="1" x14ac:dyDescent="0.45">
      <c r="A33" s="461"/>
      <c r="B33" s="82"/>
      <c r="C33" s="72" t="s">
        <v>451</v>
      </c>
    </row>
    <row r="34" spans="1:3" ht="43.2" customHeight="1" collapsed="1" x14ac:dyDescent="0.45">
      <c r="A34" s="393" t="s">
        <v>714</v>
      </c>
      <c r="B34" s="417" t="s">
        <v>798</v>
      </c>
      <c r="C34" s="458"/>
    </row>
    <row r="35" spans="1:3" x14ac:dyDescent="0.45">
      <c r="A35" s="394"/>
      <c r="B35" s="448" t="s">
        <v>694</v>
      </c>
      <c r="C35" s="277" t="s">
        <v>695</v>
      </c>
    </row>
    <row r="36" spans="1:3" ht="28.8" collapsed="1" x14ac:dyDescent="0.45">
      <c r="A36" s="394"/>
      <c r="B36" s="449"/>
      <c r="C36" s="277" t="s">
        <v>696</v>
      </c>
    </row>
    <row r="37" spans="1:3" collapsed="1" x14ac:dyDescent="0.45">
      <c r="A37" s="394"/>
      <c r="B37" s="450" t="s">
        <v>697</v>
      </c>
      <c r="C37" s="278" t="s">
        <v>695</v>
      </c>
    </row>
    <row r="38" spans="1:3" ht="28.8" x14ac:dyDescent="0.45">
      <c r="A38" s="394"/>
      <c r="B38" s="449"/>
      <c r="C38" s="279" t="s">
        <v>696</v>
      </c>
    </row>
    <row r="39" spans="1:3" collapsed="1" x14ac:dyDescent="0.45">
      <c r="A39" s="394"/>
      <c r="B39" s="448" t="s">
        <v>698</v>
      </c>
      <c r="C39" s="278" t="s">
        <v>695</v>
      </c>
    </row>
    <row r="40" spans="1:3" ht="28.8" x14ac:dyDescent="0.45">
      <c r="A40" s="394"/>
      <c r="B40" s="451"/>
      <c r="C40" s="280" t="s">
        <v>696</v>
      </c>
    </row>
    <row r="41" spans="1:3" ht="30" hidden="1" customHeight="1" x14ac:dyDescent="0.45">
      <c r="A41" s="71" t="s">
        <v>497</v>
      </c>
      <c r="B41" s="378"/>
      <c r="C41" s="379"/>
    </row>
    <row r="42" spans="1:3" ht="16.5" customHeight="1" collapsed="1" x14ac:dyDescent="0.45">
      <c r="A42" s="459" t="s">
        <v>142</v>
      </c>
      <c r="B42" s="380" t="s">
        <v>146</v>
      </c>
      <c r="C42" s="400"/>
    </row>
    <row r="43" spans="1:3" ht="16.5" customHeight="1" x14ac:dyDescent="0.45">
      <c r="A43" s="460"/>
      <c r="B43" s="68">
        <v>1</v>
      </c>
      <c r="C43" s="204" t="s">
        <v>715</v>
      </c>
    </row>
    <row r="44" spans="1:3" ht="16.5" customHeight="1" x14ac:dyDescent="0.45">
      <c r="A44" s="460"/>
      <c r="B44" s="68">
        <v>2</v>
      </c>
      <c r="C44" s="204" t="s">
        <v>716</v>
      </c>
    </row>
    <row r="45" spans="1:3" ht="16.5" customHeight="1" x14ac:dyDescent="0.45">
      <c r="A45" s="460"/>
      <c r="B45" s="86">
        <v>3</v>
      </c>
      <c r="C45" s="204" t="s">
        <v>717</v>
      </c>
    </row>
    <row r="46" spans="1:3" ht="16.5" customHeight="1" x14ac:dyDescent="0.45">
      <c r="A46" s="460"/>
      <c r="B46" s="46"/>
      <c r="C46" s="119" t="s">
        <v>103</v>
      </c>
    </row>
    <row r="47" spans="1:3" ht="16.5" hidden="1" customHeight="1" x14ac:dyDescent="0.45">
      <c r="A47" s="461"/>
      <c r="B47" s="82"/>
      <c r="C47" s="72" t="s">
        <v>451</v>
      </c>
    </row>
    <row r="48" spans="1:3" ht="44.4" customHeight="1" collapsed="1" x14ac:dyDescent="0.45">
      <c r="A48" s="393" t="s">
        <v>144</v>
      </c>
      <c r="B48" s="417" t="s">
        <v>799</v>
      </c>
      <c r="C48" s="458"/>
    </row>
    <row r="49" spans="1:3" x14ac:dyDescent="0.45">
      <c r="A49" s="394"/>
      <c r="B49" s="448" t="s">
        <v>694</v>
      </c>
      <c r="C49" s="277" t="s">
        <v>695</v>
      </c>
    </row>
    <row r="50" spans="1:3" ht="28.8" x14ac:dyDescent="0.45">
      <c r="A50" s="394"/>
      <c r="B50" s="449"/>
      <c r="C50" s="277" t="s">
        <v>696</v>
      </c>
    </row>
    <row r="51" spans="1:3" collapsed="1" x14ac:dyDescent="0.45">
      <c r="A51" s="394"/>
      <c r="B51" s="450" t="s">
        <v>697</v>
      </c>
      <c r="C51" s="278" t="s">
        <v>695</v>
      </c>
    </row>
    <row r="52" spans="1:3" ht="28.8" x14ac:dyDescent="0.45">
      <c r="A52" s="394"/>
      <c r="B52" s="449"/>
      <c r="C52" s="279" t="s">
        <v>696</v>
      </c>
    </row>
    <row r="53" spans="1:3" collapsed="1" x14ac:dyDescent="0.45">
      <c r="A53" s="394"/>
      <c r="B53" s="448" t="s">
        <v>698</v>
      </c>
      <c r="C53" s="278" t="s">
        <v>695</v>
      </c>
    </row>
    <row r="54" spans="1:3" ht="28.8" x14ac:dyDescent="0.45">
      <c r="A54" s="394"/>
      <c r="B54" s="451"/>
      <c r="C54" s="280" t="s">
        <v>696</v>
      </c>
    </row>
    <row r="55" spans="1:3" ht="4.5" hidden="1" customHeight="1" x14ac:dyDescent="0.45">
      <c r="A55" s="71" t="s">
        <v>496</v>
      </c>
      <c r="B55" s="378"/>
      <c r="C55" s="379"/>
    </row>
    <row r="56" spans="1:3" ht="16.2" customHeight="1" collapsed="1" x14ac:dyDescent="0.45">
      <c r="A56" s="459" t="s">
        <v>145</v>
      </c>
      <c r="B56" s="462" t="s">
        <v>148</v>
      </c>
      <c r="C56" s="463"/>
    </row>
    <row r="57" spans="1:3" ht="16.5" customHeight="1" x14ac:dyDescent="0.45">
      <c r="A57" s="460"/>
      <c r="B57" s="68">
        <v>1</v>
      </c>
      <c r="C57" s="204" t="s">
        <v>718</v>
      </c>
    </row>
    <row r="58" spans="1:3" ht="16.5" customHeight="1" x14ac:dyDescent="0.45">
      <c r="A58" s="460"/>
      <c r="B58" s="68">
        <v>2</v>
      </c>
      <c r="C58" s="204" t="s">
        <v>719</v>
      </c>
    </row>
    <row r="59" spans="1:3" ht="16.5" customHeight="1" x14ac:dyDescent="0.45">
      <c r="A59" s="460"/>
      <c r="B59" s="69">
        <v>3</v>
      </c>
      <c r="C59" s="204" t="s">
        <v>720</v>
      </c>
    </row>
    <row r="60" spans="1:3" ht="16.5" customHeight="1" x14ac:dyDescent="0.45">
      <c r="A60" s="460"/>
      <c r="B60" s="46"/>
      <c r="C60" s="119" t="s">
        <v>103</v>
      </c>
    </row>
    <row r="61" spans="1:3" ht="0.75" customHeight="1" x14ac:dyDescent="0.45">
      <c r="A61" s="461"/>
      <c r="B61" s="81"/>
      <c r="C61" s="72" t="s">
        <v>451</v>
      </c>
    </row>
    <row r="62" spans="1:3" ht="56.25" customHeight="1" collapsed="1" x14ac:dyDescent="0.45">
      <c r="A62" s="393" t="s">
        <v>721</v>
      </c>
      <c r="B62" s="422" t="s">
        <v>812</v>
      </c>
      <c r="C62" s="423"/>
    </row>
    <row r="63" spans="1:3" x14ac:dyDescent="0.45">
      <c r="A63" s="394"/>
      <c r="B63" s="448" t="s">
        <v>694</v>
      </c>
      <c r="C63" s="277" t="s">
        <v>695</v>
      </c>
    </row>
    <row r="64" spans="1:3" ht="28.8" collapsed="1" x14ac:dyDescent="0.45">
      <c r="A64" s="394"/>
      <c r="B64" s="449"/>
      <c r="C64" s="277" t="s">
        <v>696</v>
      </c>
    </row>
    <row r="65" spans="1:3" collapsed="1" x14ac:dyDescent="0.45">
      <c r="A65" s="394"/>
      <c r="B65" s="450" t="s">
        <v>697</v>
      </c>
      <c r="C65" s="278" t="s">
        <v>695</v>
      </c>
    </row>
    <row r="66" spans="1:3" ht="28.8" x14ac:dyDescent="0.45">
      <c r="A66" s="394"/>
      <c r="B66" s="449"/>
      <c r="C66" s="279" t="s">
        <v>696</v>
      </c>
    </row>
    <row r="67" spans="1:3" collapsed="1" x14ac:dyDescent="0.45">
      <c r="A67" s="394"/>
      <c r="B67" s="448" t="s">
        <v>698</v>
      </c>
      <c r="C67" s="278" t="s">
        <v>695</v>
      </c>
    </row>
    <row r="68" spans="1:3" ht="28.8" x14ac:dyDescent="0.45">
      <c r="A68" s="394"/>
      <c r="B68" s="451"/>
      <c r="C68" s="280" t="s">
        <v>696</v>
      </c>
    </row>
    <row r="69" spans="1:3" ht="30" hidden="1" customHeight="1" x14ac:dyDescent="0.45">
      <c r="A69" s="71" t="s">
        <v>495</v>
      </c>
      <c r="B69" s="378"/>
      <c r="C69" s="379"/>
    </row>
    <row r="70" spans="1:3" ht="16.5" customHeight="1" collapsed="1" x14ac:dyDescent="0.45">
      <c r="A70" s="459" t="s">
        <v>147</v>
      </c>
      <c r="B70" s="380" t="s">
        <v>530</v>
      </c>
      <c r="C70" s="400"/>
    </row>
    <row r="71" spans="1:3" ht="16.5" customHeight="1" x14ac:dyDescent="0.45">
      <c r="A71" s="460"/>
      <c r="B71" s="68">
        <v>1</v>
      </c>
      <c r="C71" s="204" t="s">
        <v>664</v>
      </c>
    </row>
    <row r="72" spans="1:3" ht="16.5" customHeight="1" x14ac:dyDescent="0.45">
      <c r="A72" s="460"/>
      <c r="B72" s="68">
        <v>2</v>
      </c>
      <c r="C72" s="204" t="s">
        <v>663</v>
      </c>
    </row>
    <row r="73" spans="1:3" ht="16.5" customHeight="1" x14ac:dyDescent="0.45">
      <c r="A73" s="460"/>
      <c r="B73" s="95">
        <v>3</v>
      </c>
      <c r="C73" s="204" t="s">
        <v>722</v>
      </c>
    </row>
    <row r="74" spans="1:3" ht="16.5" customHeight="1" x14ac:dyDescent="0.45">
      <c r="A74" s="460"/>
      <c r="B74" s="46"/>
      <c r="C74" s="109" t="s">
        <v>103</v>
      </c>
    </row>
    <row r="75" spans="1:3" ht="16.5" hidden="1" customHeight="1" x14ac:dyDescent="0.45">
      <c r="A75" s="461"/>
      <c r="B75" s="82"/>
      <c r="C75" s="72" t="s">
        <v>451</v>
      </c>
    </row>
    <row r="76" spans="1:3" ht="49.5" customHeight="1" collapsed="1" x14ac:dyDescent="0.45">
      <c r="A76" s="393" t="s">
        <v>723</v>
      </c>
      <c r="B76" s="417" t="s">
        <v>800</v>
      </c>
      <c r="C76" s="458"/>
    </row>
    <row r="77" spans="1:3" x14ac:dyDescent="0.45">
      <c r="A77" s="394"/>
      <c r="B77" s="448" t="s">
        <v>694</v>
      </c>
      <c r="C77" s="277" t="s">
        <v>695</v>
      </c>
    </row>
    <row r="78" spans="1:3" ht="28.8" x14ac:dyDescent="0.45">
      <c r="A78" s="394"/>
      <c r="B78" s="449"/>
      <c r="C78" s="277" t="s">
        <v>696</v>
      </c>
    </row>
    <row r="79" spans="1:3" collapsed="1" x14ac:dyDescent="0.45">
      <c r="A79" s="394"/>
      <c r="B79" s="450" t="s">
        <v>697</v>
      </c>
      <c r="C79" s="278" t="s">
        <v>695</v>
      </c>
    </row>
    <row r="80" spans="1:3" ht="28.8" x14ac:dyDescent="0.45">
      <c r="A80" s="394"/>
      <c r="B80" s="449"/>
      <c r="C80" s="279" t="s">
        <v>696</v>
      </c>
    </row>
    <row r="81" spans="1:3" collapsed="1" x14ac:dyDescent="0.45">
      <c r="A81" s="394"/>
      <c r="B81" s="448" t="s">
        <v>698</v>
      </c>
      <c r="C81" s="278" t="s">
        <v>695</v>
      </c>
    </row>
    <row r="82" spans="1:3" ht="28.8" x14ac:dyDescent="0.45">
      <c r="A82" s="394"/>
      <c r="B82" s="451"/>
      <c r="C82" s="280" t="s">
        <v>696</v>
      </c>
    </row>
    <row r="83" spans="1:3" ht="30" hidden="1" customHeight="1" x14ac:dyDescent="0.45">
      <c r="A83" s="71" t="s">
        <v>494</v>
      </c>
      <c r="B83" s="378"/>
      <c r="C83" s="379"/>
    </row>
    <row r="84" spans="1:3" ht="75.75" customHeight="1" collapsed="1" x14ac:dyDescent="0.45">
      <c r="A84" s="397" t="s">
        <v>149</v>
      </c>
      <c r="B84" s="464" t="s">
        <v>724</v>
      </c>
      <c r="C84" s="465"/>
    </row>
    <row r="85" spans="1:3" ht="16.5" customHeight="1" x14ac:dyDescent="0.45">
      <c r="A85" s="398"/>
      <c r="B85" s="68">
        <v>1</v>
      </c>
      <c r="C85" s="204" t="s">
        <v>313</v>
      </c>
    </row>
    <row r="86" spans="1:3" ht="16.5" customHeight="1" x14ac:dyDescent="0.45">
      <c r="A86" s="398"/>
      <c r="B86" s="68">
        <v>2</v>
      </c>
      <c r="C86" s="204" t="s">
        <v>314</v>
      </c>
    </row>
    <row r="87" spans="1:3" ht="16.5" customHeight="1" x14ac:dyDescent="0.45">
      <c r="A87" s="398"/>
      <c r="B87" s="65">
        <v>3</v>
      </c>
      <c r="C87" s="204" t="s">
        <v>725</v>
      </c>
    </row>
    <row r="88" spans="1:3" ht="16.5" customHeight="1" x14ac:dyDescent="0.45">
      <c r="A88" s="398"/>
      <c r="B88" s="46"/>
      <c r="C88" s="109" t="s">
        <v>103</v>
      </c>
    </row>
    <row r="89" spans="1:3" ht="16.5" hidden="1" customHeight="1" x14ac:dyDescent="0.45">
      <c r="A89" s="399"/>
      <c r="B89" s="81"/>
      <c r="C89" s="72" t="s">
        <v>451</v>
      </c>
    </row>
    <row r="90" spans="1:3" ht="31.5" customHeight="1" collapsed="1" x14ac:dyDescent="0.45">
      <c r="A90" s="393" t="s">
        <v>150</v>
      </c>
      <c r="B90" s="410" t="s">
        <v>406</v>
      </c>
      <c r="C90" s="402"/>
    </row>
    <row r="91" spans="1:3" ht="16.5" customHeight="1" x14ac:dyDescent="0.45">
      <c r="A91" s="395"/>
      <c r="B91" s="373"/>
      <c r="C91" s="374"/>
    </row>
    <row r="92" spans="1:3" ht="30" hidden="1" customHeight="1" x14ac:dyDescent="0.45">
      <c r="A92" s="71" t="s">
        <v>493</v>
      </c>
      <c r="B92" s="378"/>
      <c r="C92" s="379"/>
    </row>
    <row r="93" spans="1:3" ht="31.5" customHeight="1" collapsed="1" x14ac:dyDescent="0.45">
      <c r="A93" s="397" t="s">
        <v>281</v>
      </c>
      <c r="B93" s="380" t="s">
        <v>282</v>
      </c>
      <c r="C93" s="400"/>
    </row>
    <row r="94" spans="1:3" ht="16.5" customHeight="1" x14ac:dyDescent="0.45">
      <c r="A94" s="398"/>
      <c r="B94" s="68">
        <v>1</v>
      </c>
      <c r="C94" s="204" t="s">
        <v>283</v>
      </c>
    </row>
    <row r="95" spans="1:3" ht="28.8" x14ac:dyDescent="0.45">
      <c r="A95" s="398"/>
      <c r="B95" s="68">
        <v>2</v>
      </c>
      <c r="C95" s="206" t="s">
        <v>726</v>
      </c>
    </row>
    <row r="96" spans="1:3" ht="16.5" customHeight="1" x14ac:dyDescent="0.45">
      <c r="A96" s="398"/>
      <c r="B96" s="205">
        <v>3</v>
      </c>
      <c r="C96" s="206" t="s">
        <v>727</v>
      </c>
    </row>
    <row r="97" spans="1:3" ht="16.5" customHeight="1" x14ac:dyDescent="0.45">
      <c r="A97" s="398"/>
      <c r="B97" s="46"/>
      <c r="C97" s="109" t="s">
        <v>103</v>
      </c>
    </row>
    <row r="98" spans="1:3" ht="16.5" hidden="1" customHeight="1" x14ac:dyDescent="0.45">
      <c r="A98" s="399"/>
      <c r="B98" s="82"/>
      <c r="C98" s="72" t="s">
        <v>451</v>
      </c>
    </row>
    <row r="99" spans="1:3" ht="82.5" customHeight="1" collapsed="1" x14ac:dyDescent="0.45">
      <c r="A99" s="393" t="s">
        <v>728</v>
      </c>
      <c r="B99" s="422" t="s">
        <v>807</v>
      </c>
      <c r="C99" s="423"/>
    </row>
    <row r="100" spans="1:3" x14ac:dyDescent="0.45">
      <c r="A100" s="394"/>
      <c r="B100" s="448" t="s">
        <v>694</v>
      </c>
      <c r="C100" s="277" t="s">
        <v>695</v>
      </c>
    </row>
    <row r="101" spans="1:3" ht="28.8" collapsed="1" x14ac:dyDescent="0.45">
      <c r="A101" s="394"/>
      <c r="B101" s="449"/>
      <c r="C101" s="277" t="s">
        <v>696</v>
      </c>
    </row>
    <row r="102" spans="1:3" x14ac:dyDescent="0.45">
      <c r="A102" s="394"/>
      <c r="B102" s="450" t="s">
        <v>697</v>
      </c>
      <c r="C102" s="278" t="s">
        <v>695</v>
      </c>
    </row>
    <row r="103" spans="1:3" ht="28.8" x14ac:dyDescent="0.45">
      <c r="A103" s="394"/>
      <c r="B103" s="449"/>
      <c r="C103" s="279" t="s">
        <v>696</v>
      </c>
    </row>
    <row r="104" spans="1:3" collapsed="1" x14ac:dyDescent="0.45">
      <c r="A104" s="394"/>
      <c r="B104" s="448" t="s">
        <v>698</v>
      </c>
      <c r="C104" s="278" t="s">
        <v>695</v>
      </c>
    </row>
    <row r="105" spans="1:3" ht="28.8" x14ac:dyDescent="0.45">
      <c r="A105" s="394"/>
      <c r="B105" s="451"/>
      <c r="C105" s="280" t="s">
        <v>696</v>
      </c>
    </row>
    <row r="106" spans="1:3" ht="30" hidden="1" customHeight="1" x14ac:dyDescent="0.45">
      <c r="A106" s="71" t="s">
        <v>492</v>
      </c>
      <c r="B106" s="378"/>
      <c r="C106" s="379"/>
    </row>
    <row r="107" spans="1:3" ht="16.2" customHeight="1" collapsed="1" x14ac:dyDescent="0.45">
      <c r="A107" s="459" t="s">
        <v>151</v>
      </c>
      <c r="B107" s="380" t="s">
        <v>327</v>
      </c>
      <c r="C107" s="400"/>
    </row>
    <row r="108" spans="1:3" ht="16.5" customHeight="1" x14ac:dyDescent="0.45">
      <c r="A108" s="460"/>
      <c r="B108" s="68">
        <v>1</v>
      </c>
      <c r="C108" s="204" t="s">
        <v>315</v>
      </c>
    </row>
    <row r="109" spans="1:3" ht="16.5" customHeight="1" x14ac:dyDescent="0.45">
      <c r="A109" s="460"/>
      <c r="B109" s="68">
        <v>2</v>
      </c>
      <c r="C109" s="209" t="s">
        <v>729</v>
      </c>
    </row>
    <row r="110" spans="1:3" x14ac:dyDescent="0.45">
      <c r="A110" s="460"/>
      <c r="B110" s="89"/>
      <c r="C110" s="110" t="s">
        <v>103</v>
      </c>
    </row>
    <row r="111" spans="1:3" hidden="1" x14ac:dyDescent="0.45">
      <c r="A111" s="461"/>
      <c r="B111" s="82"/>
      <c r="C111" s="72" t="s">
        <v>451</v>
      </c>
    </row>
    <row r="112" spans="1:3" ht="37.5" customHeight="1" collapsed="1" x14ac:dyDescent="0.45">
      <c r="A112" s="452" t="s">
        <v>152</v>
      </c>
      <c r="B112" s="410" t="s">
        <v>407</v>
      </c>
      <c r="C112" s="402"/>
    </row>
    <row r="113" spans="1:3" ht="16.5" customHeight="1" x14ac:dyDescent="0.45">
      <c r="A113" s="453"/>
      <c r="B113" s="373"/>
      <c r="C113" s="374"/>
    </row>
    <row r="114" spans="1:3" ht="30" hidden="1" customHeight="1" x14ac:dyDescent="0.45">
      <c r="A114" s="71" t="s">
        <v>491</v>
      </c>
      <c r="B114" s="378"/>
      <c r="C114" s="379"/>
    </row>
    <row r="115" spans="1:3" ht="16.2" customHeight="1" collapsed="1" x14ac:dyDescent="0.45">
      <c r="A115" s="440" t="s">
        <v>153</v>
      </c>
      <c r="B115" s="413" t="s">
        <v>649</v>
      </c>
      <c r="C115" s="447"/>
    </row>
    <row r="116" spans="1:3" ht="16.5" customHeight="1" x14ac:dyDescent="0.45">
      <c r="A116" s="441"/>
      <c r="B116" s="57">
        <v>1</v>
      </c>
      <c r="C116" s="207" t="s">
        <v>156</v>
      </c>
    </row>
    <row r="117" spans="1:3" ht="16.5" customHeight="1" x14ac:dyDescent="0.45">
      <c r="A117" s="441"/>
      <c r="B117" s="65">
        <v>2</v>
      </c>
      <c r="C117" s="208" t="s">
        <v>730</v>
      </c>
    </row>
    <row r="118" spans="1:3" x14ac:dyDescent="0.45">
      <c r="A118" s="441"/>
      <c r="B118" s="46"/>
      <c r="C118" s="119" t="s">
        <v>103</v>
      </c>
    </row>
    <row r="119" spans="1:3" hidden="1" x14ac:dyDescent="0.45">
      <c r="A119" s="442"/>
      <c r="B119" s="82"/>
      <c r="C119" s="76" t="s">
        <v>451</v>
      </c>
    </row>
    <row r="120" spans="1:3" ht="37.5" customHeight="1" collapsed="1" x14ac:dyDescent="0.45">
      <c r="A120" s="437" t="s">
        <v>154</v>
      </c>
      <c r="B120" s="454" t="s">
        <v>531</v>
      </c>
      <c r="C120" s="455"/>
    </row>
    <row r="121" spans="1:3" ht="16.5" customHeight="1" x14ac:dyDescent="0.45">
      <c r="A121" s="439"/>
      <c r="B121" s="456"/>
      <c r="C121" s="457"/>
    </row>
    <row r="122" spans="1:3" ht="30" hidden="1" customHeight="1" x14ac:dyDescent="0.45">
      <c r="A122" s="71" t="s">
        <v>490</v>
      </c>
      <c r="B122" s="378"/>
      <c r="C122" s="379"/>
    </row>
    <row r="123" spans="1:3" ht="42.6" customHeight="1" collapsed="1" x14ac:dyDescent="0.45">
      <c r="A123" s="443" t="s">
        <v>155</v>
      </c>
      <c r="B123" s="413" t="s">
        <v>350</v>
      </c>
      <c r="C123" s="414"/>
    </row>
    <row r="124" spans="1:3" ht="16.5" customHeight="1" x14ac:dyDescent="0.45">
      <c r="A124" s="444"/>
      <c r="B124" s="57">
        <v>1</v>
      </c>
      <c r="C124" s="66" t="s">
        <v>156</v>
      </c>
    </row>
    <row r="125" spans="1:3" ht="16.5" customHeight="1" x14ac:dyDescent="0.45">
      <c r="A125" s="444"/>
      <c r="B125" s="87">
        <v>2</v>
      </c>
      <c r="C125" s="208" t="s">
        <v>730</v>
      </c>
    </row>
    <row r="126" spans="1:3" ht="15" customHeight="1" x14ac:dyDescent="0.45">
      <c r="A126" s="444"/>
      <c r="B126" s="46"/>
      <c r="C126" s="119" t="s">
        <v>103</v>
      </c>
    </row>
    <row r="127" spans="1:3" ht="2.25" hidden="1" customHeight="1" x14ac:dyDescent="0.45">
      <c r="A127" s="445"/>
      <c r="B127" s="82"/>
      <c r="C127" s="72" t="s">
        <v>451</v>
      </c>
    </row>
    <row r="128" spans="1:3" ht="33.75" customHeight="1" collapsed="1" x14ac:dyDescent="0.45">
      <c r="A128" s="437" t="s">
        <v>157</v>
      </c>
      <c r="B128" s="417" t="s">
        <v>532</v>
      </c>
      <c r="C128" s="475"/>
    </row>
    <row r="129" spans="1:3" ht="16.5" customHeight="1" x14ac:dyDescent="0.45">
      <c r="A129" s="439"/>
      <c r="B129" s="373"/>
      <c r="C129" s="374"/>
    </row>
    <row r="130" spans="1:3" ht="30" hidden="1" customHeight="1" x14ac:dyDescent="0.45">
      <c r="A130" s="71" t="s">
        <v>489</v>
      </c>
      <c r="B130" s="378"/>
      <c r="C130" s="379"/>
    </row>
    <row r="131" spans="1:3" ht="16.2" customHeight="1" collapsed="1" x14ac:dyDescent="0.45">
      <c r="A131" s="440" t="s">
        <v>158</v>
      </c>
      <c r="B131" s="415" t="s">
        <v>650</v>
      </c>
      <c r="C131" s="446"/>
    </row>
    <row r="132" spans="1:3" ht="16.5" customHeight="1" x14ac:dyDescent="0.45">
      <c r="A132" s="441"/>
      <c r="B132" s="57">
        <v>1</v>
      </c>
      <c r="C132" s="207" t="s">
        <v>156</v>
      </c>
    </row>
    <row r="133" spans="1:3" ht="16.5" customHeight="1" x14ac:dyDescent="0.45">
      <c r="A133" s="441"/>
      <c r="B133" s="65">
        <v>2</v>
      </c>
      <c r="C133" s="208" t="s">
        <v>730</v>
      </c>
    </row>
    <row r="134" spans="1:3" x14ac:dyDescent="0.45">
      <c r="A134" s="441"/>
      <c r="B134" s="46"/>
      <c r="C134" s="110" t="s">
        <v>103</v>
      </c>
    </row>
    <row r="135" spans="1:3" hidden="1" x14ac:dyDescent="0.45">
      <c r="A135" s="442"/>
      <c r="B135" s="82"/>
      <c r="C135" s="72" t="s">
        <v>451</v>
      </c>
    </row>
    <row r="136" spans="1:3" ht="47.25" customHeight="1" collapsed="1" x14ac:dyDescent="0.45">
      <c r="A136" s="437" t="s">
        <v>159</v>
      </c>
      <c r="B136" s="417" t="s">
        <v>533</v>
      </c>
      <c r="C136" s="475"/>
    </row>
    <row r="137" spans="1:3" ht="17.25" customHeight="1" x14ac:dyDescent="0.45">
      <c r="A137" s="438"/>
      <c r="B137" s="476"/>
      <c r="C137" s="477"/>
    </row>
    <row r="138" spans="1:3" ht="30" hidden="1" customHeight="1" x14ac:dyDescent="0.45">
      <c r="A138" s="71" t="s">
        <v>488</v>
      </c>
      <c r="B138" s="378"/>
      <c r="C138" s="379"/>
    </row>
    <row r="139" spans="1:3" ht="16.2" customHeight="1" collapsed="1" x14ac:dyDescent="0.45">
      <c r="A139" s="397" t="s">
        <v>160</v>
      </c>
      <c r="B139" s="380" t="s">
        <v>163</v>
      </c>
      <c r="C139" s="400"/>
    </row>
    <row r="140" spans="1:3" ht="16.5" customHeight="1" x14ac:dyDescent="0.45">
      <c r="A140" s="398"/>
      <c r="B140" s="68">
        <v>1</v>
      </c>
      <c r="C140" s="204" t="s">
        <v>164</v>
      </c>
    </row>
    <row r="141" spans="1:3" ht="16.5" customHeight="1" x14ac:dyDescent="0.45">
      <c r="A141" s="398"/>
      <c r="B141" s="69">
        <v>2</v>
      </c>
      <c r="C141" s="209" t="s">
        <v>731</v>
      </c>
    </row>
    <row r="142" spans="1:3" x14ac:dyDescent="0.45">
      <c r="A142" s="398"/>
      <c r="B142" s="46"/>
      <c r="C142" s="120" t="s">
        <v>103</v>
      </c>
    </row>
    <row r="143" spans="1:3" hidden="1" x14ac:dyDescent="0.45">
      <c r="A143" s="399"/>
      <c r="B143" s="82"/>
      <c r="C143" s="72" t="s">
        <v>451</v>
      </c>
    </row>
    <row r="144" spans="1:3" ht="50.25" customHeight="1" collapsed="1" x14ac:dyDescent="0.45">
      <c r="A144" s="393" t="s">
        <v>161</v>
      </c>
      <c r="B144" s="417" t="s">
        <v>534</v>
      </c>
      <c r="C144" s="383"/>
    </row>
    <row r="145" spans="1:3" ht="16.5" customHeight="1" x14ac:dyDescent="0.45">
      <c r="A145" s="395"/>
      <c r="B145" s="373"/>
      <c r="C145" s="374"/>
    </row>
    <row r="146" spans="1:3" ht="30" hidden="1" customHeight="1" x14ac:dyDescent="0.45">
      <c r="A146" s="71" t="s">
        <v>487</v>
      </c>
      <c r="B146" s="378"/>
      <c r="C146" s="379"/>
    </row>
    <row r="147" spans="1:3" ht="28.5" customHeight="1" collapsed="1" x14ac:dyDescent="0.45">
      <c r="A147" s="397" t="s">
        <v>162</v>
      </c>
      <c r="B147" s="380" t="s">
        <v>166</v>
      </c>
      <c r="C147" s="400"/>
    </row>
    <row r="148" spans="1:3" x14ac:dyDescent="0.45">
      <c r="A148" s="398"/>
      <c r="B148" s="68">
        <v>1</v>
      </c>
      <c r="C148" s="204" t="s">
        <v>167</v>
      </c>
    </row>
    <row r="149" spans="1:3" x14ac:dyDescent="0.45">
      <c r="A149" s="398"/>
      <c r="B149" s="69">
        <v>2</v>
      </c>
      <c r="C149" s="209" t="s">
        <v>732</v>
      </c>
    </row>
    <row r="150" spans="1:3" x14ac:dyDescent="0.45">
      <c r="A150" s="398"/>
      <c r="B150" s="46"/>
      <c r="C150" s="115" t="s">
        <v>103</v>
      </c>
    </row>
    <row r="151" spans="1:3" hidden="1" x14ac:dyDescent="0.45">
      <c r="A151" s="399"/>
      <c r="B151" s="82"/>
      <c r="C151" s="72" t="s">
        <v>451</v>
      </c>
    </row>
    <row r="152" spans="1:3" ht="45.75" customHeight="1" collapsed="1" x14ac:dyDescent="0.45">
      <c r="A152" s="393" t="s">
        <v>165</v>
      </c>
      <c r="B152" s="417" t="s">
        <v>535</v>
      </c>
      <c r="C152" s="383"/>
    </row>
    <row r="153" spans="1:3" ht="16.5" customHeight="1" x14ac:dyDescent="0.45">
      <c r="A153" s="395"/>
      <c r="B153" s="373"/>
      <c r="C153" s="374"/>
    </row>
    <row r="154" spans="1:3" ht="30" hidden="1" customHeight="1" x14ac:dyDescent="0.45">
      <c r="A154" s="71" t="s">
        <v>485</v>
      </c>
      <c r="B154" s="378"/>
      <c r="C154" s="379"/>
    </row>
    <row r="155" spans="1:3" collapsed="1" x14ac:dyDescent="0.45">
      <c r="C155" s="88"/>
    </row>
  </sheetData>
  <sheetProtection algorithmName="SHA-512" hashValue="CFPIU9MI+fjmmgUM9fwpDp22/9HJwR+B+ArLP4QneIWNIo6qYo5omuCrso5tGJqk6tNUv6Sf1MLQ+X8iaMyO8Q==" saltValue="e37f1PoVne+Gf0dl6/sLww==" spinCount="100000" sheet="1" objects="1" scenarios="1" selectLockedCells="1"/>
  <mergeCells count="98">
    <mergeCell ref="A42:A47"/>
    <mergeCell ref="A28:A33"/>
    <mergeCell ref="A34:A40"/>
    <mergeCell ref="B138:C138"/>
    <mergeCell ref="B146:C146"/>
    <mergeCell ref="A107:A111"/>
    <mergeCell ref="A93:A98"/>
    <mergeCell ref="B128:C128"/>
    <mergeCell ref="B136:C136"/>
    <mergeCell ref="B137:C137"/>
    <mergeCell ref="B123:C123"/>
    <mergeCell ref="B130:C130"/>
    <mergeCell ref="B129:C129"/>
    <mergeCell ref="B113:C113"/>
    <mergeCell ref="B106:C106"/>
    <mergeCell ref="B114:C114"/>
    <mergeCell ref="B154:C154"/>
    <mergeCell ref="A147:A151"/>
    <mergeCell ref="A139:A143"/>
    <mergeCell ref="B152:C152"/>
    <mergeCell ref="B153:C153"/>
    <mergeCell ref="A144:A145"/>
    <mergeCell ref="A152:A153"/>
    <mergeCell ref="B144:C144"/>
    <mergeCell ref="B145:C145"/>
    <mergeCell ref="B139:C139"/>
    <mergeCell ref="B147:C147"/>
    <mergeCell ref="A10:A11"/>
    <mergeCell ref="A20:A26"/>
    <mergeCell ref="B23:B24"/>
    <mergeCell ref="B25:B26"/>
    <mergeCell ref="B28:C28"/>
    <mergeCell ref="B4:C4"/>
    <mergeCell ref="B14:C14"/>
    <mergeCell ref="B20:C20"/>
    <mergeCell ref="B21:B22"/>
    <mergeCell ref="B84:C84"/>
    <mergeCell ref="B12:C12"/>
    <mergeCell ref="B5:C5"/>
    <mergeCell ref="B10:C10"/>
    <mergeCell ref="B11:C11"/>
    <mergeCell ref="A13:C13"/>
    <mergeCell ref="A5:A9"/>
    <mergeCell ref="B27:C27"/>
    <mergeCell ref="B41:C41"/>
    <mergeCell ref="B55:C55"/>
    <mergeCell ref="B69:C69"/>
    <mergeCell ref="A14:A19"/>
    <mergeCell ref="B34:C34"/>
    <mergeCell ref="B35:B36"/>
    <mergeCell ref="B37:B38"/>
    <mergeCell ref="B39:B40"/>
    <mergeCell ref="B42:C42"/>
    <mergeCell ref="B63:B64"/>
    <mergeCell ref="B65:B66"/>
    <mergeCell ref="B67:B68"/>
    <mergeCell ref="B62:C62"/>
    <mergeCell ref="A48:A54"/>
    <mergeCell ref="B48:C48"/>
    <mergeCell ref="B49:B50"/>
    <mergeCell ref="B51:B52"/>
    <mergeCell ref="B53:B54"/>
    <mergeCell ref="B56:C56"/>
    <mergeCell ref="A56:A61"/>
    <mergeCell ref="A62:A68"/>
    <mergeCell ref="B93:C93"/>
    <mergeCell ref="B70:C70"/>
    <mergeCell ref="A76:A82"/>
    <mergeCell ref="B76:C76"/>
    <mergeCell ref="B77:B78"/>
    <mergeCell ref="B79:B80"/>
    <mergeCell ref="B81:B82"/>
    <mergeCell ref="A90:A91"/>
    <mergeCell ref="B91:C91"/>
    <mergeCell ref="B83:C83"/>
    <mergeCell ref="B92:C92"/>
    <mergeCell ref="B90:C90"/>
    <mergeCell ref="A84:A89"/>
    <mergeCell ref="A70:A75"/>
    <mergeCell ref="B131:C131"/>
    <mergeCell ref="B107:C107"/>
    <mergeCell ref="B115:C115"/>
    <mergeCell ref="A99:A105"/>
    <mergeCell ref="B100:B101"/>
    <mergeCell ref="B102:B103"/>
    <mergeCell ref="B104:B105"/>
    <mergeCell ref="B99:C99"/>
    <mergeCell ref="A112:A113"/>
    <mergeCell ref="A115:A119"/>
    <mergeCell ref="B122:C122"/>
    <mergeCell ref="B120:C120"/>
    <mergeCell ref="B112:C112"/>
    <mergeCell ref="B121:C121"/>
    <mergeCell ref="A136:A137"/>
    <mergeCell ref="A120:A121"/>
    <mergeCell ref="A128:A129"/>
    <mergeCell ref="A131:A135"/>
    <mergeCell ref="A123:A127"/>
  </mergeCells>
  <phoneticPr fontId="2"/>
  <dataValidations count="4">
    <dataValidation type="list" allowBlank="1" showInputMessage="1" showErrorMessage="1" sqref="B8 B110 B118 B126 B134 B142 B150" xr:uid="{F69EE839-C932-4216-BA9C-13FD90F08C2E}">
      <formula1>B6:B7</formula1>
    </dataValidation>
    <dataValidation type="list" allowBlank="1" showInputMessage="1" showErrorMessage="1" sqref="B88 B32 B46 B74 B18 B60 B97" xr:uid="{AF16A725-1150-4CB6-9F25-0D4F8802E0CF}">
      <formula1>B15:B17</formula1>
    </dataValidation>
    <dataValidation type="list" allowBlank="1" showInputMessage="1" showErrorMessage="1" sqref="B9 B111 B119 B127 B135 B143 B151" xr:uid="{68D8392B-70F0-4BBA-9A69-1F405193715E}">
      <formula1>B6:B7</formula1>
    </dataValidation>
    <dataValidation type="list" allowBlank="1" showInputMessage="1" showErrorMessage="1" sqref="B89 B19 B33 B75 B47 B61 B98" xr:uid="{58AC13B4-FC3F-43BC-AD41-DACC5AC55389}">
      <formula1>B15:B17</formula1>
    </dataValidation>
  </dataValidations>
  <pageMargins left="0.70866141732283472" right="0.70866141732283472" top="0.74803149606299213" bottom="0.74803149606299213" header="0.31496062992125984" footer="0.31496062992125984"/>
  <pageSetup paperSize="9" scale="94" fitToHeight="0" orientation="landscape" r:id="rId1"/>
  <rowBreaks count="8" manualBreakCount="8">
    <brk id="27" max="2" man="1"/>
    <brk id="41" max="2" man="1"/>
    <brk id="55" max="2" man="1"/>
    <brk id="68" max="2" man="1"/>
    <brk id="92" max="2" man="1"/>
    <brk id="114" max="2" man="1"/>
    <brk id="138" max="2" man="1"/>
    <brk id="15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2C10-56AD-4BF9-9B76-CB974D68C297}">
  <sheetPr>
    <pageSetUpPr fitToPage="1"/>
  </sheetPr>
  <dimension ref="A2:D192"/>
  <sheetViews>
    <sheetView showGridLines="0" view="pageBreakPreview" zoomScaleNormal="100" zoomScaleSheetLayoutView="100" workbookViewId="0">
      <selection activeCell="B11" sqref="B11"/>
    </sheetView>
  </sheetViews>
  <sheetFormatPr defaultColWidth="9" defaultRowHeight="14.4" x14ac:dyDescent="0.45"/>
  <cols>
    <col min="1" max="1" width="9.08984375" style="90" customWidth="1"/>
    <col min="2" max="2" width="9.08984375" style="226" customWidth="1"/>
    <col min="3" max="3" width="109.26953125" style="90" customWidth="1"/>
    <col min="4" max="16384" width="9" style="1"/>
  </cols>
  <sheetData>
    <row r="2" spans="1:4" ht="22.8" x14ac:dyDescent="0.45">
      <c r="A2" s="53" t="s">
        <v>399</v>
      </c>
    </row>
    <row r="3" spans="1:4" ht="16.5" customHeight="1" x14ac:dyDescent="0.45">
      <c r="A3" s="84"/>
    </row>
    <row r="4" spans="1:4" ht="16.5" customHeight="1" x14ac:dyDescent="0.45">
      <c r="A4" s="228" t="s">
        <v>168</v>
      </c>
      <c r="B4" s="493" t="s">
        <v>169</v>
      </c>
      <c r="C4" s="494"/>
    </row>
    <row r="5" spans="1:4" ht="16.5" customHeight="1" x14ac:dyDescent="0.45">
      <c r="A5" s="407" t="s">
        <v>286</v>
      </c>
      <c r="B5" s="469"/>
      <c r="C5" s="470"/>
    </row>
    <row r="6" spans="1:4" ht="35.25" customHeight="1" x14ac:dyDescent="0.45">
      <c r="A6" s="497" t="s">
        <v>170</v>
      </c>
      <c r="B6" s="495" t="s">
        <v>408</v>
      </c>
      <c r="C6" s="496"/>
    </row>
    <row r="7" spans="1:4" x14ac:dyDescent="0.45">
      <c r="A7" s="498"/>
      <c r="B7" s="57">
        <v>1</v>
      </c>
      <c r="C7" s="229" t="s">
        <v>436</v>
      </c>
    </row>
    <row r="8" spans="1:4" x14ac:dyDescent="0.45">
      <c r="A8" s="498"/>
      <c r="B8" s="65">
        <v>2</v>
      </c>
      <c r="C8" s="229" t="s">
        <v>437</v>
      </c>
    </row>
    <row r="9" spans="1:4" ht="16.5" customHeight="1" x14ac:dyDescent="0.45">
      <c r="A9" s="498"/>
      <c r="B9" s="65">
        <v>3</v>
      </c>
      <c r="C9" s="229" t="s">
        <v>733</v>
      </c>
    </row>
    <row r="10" spans="1:4" ht="16.5" customHeight="1" x14ac:dyDescent="0.45">
      <c r="A10" s="498"/>
      <c r="B10" s="65">
        <v>4</v>
      </c>
      <c r="C10" s="229" t="s">
        <v>734</v>
      </c>
    </row>
    <row r="11" spans="1:4" ht="16.5" customHeight="1" x14ac:dyDescent="0.45">
      <c r="A11" s="498"/>
      <c r="B11" s="47"/>
      <c r="C11" s="92" t="s">
        <v>103</v>
      </c>
    </row>
    <row r="12" spans="1:4" ht="16.5" hidden="1" customHeight="1" x14ac:dyDescent="0.45">
      <c r="A12" s="499"/>
      <c r="B12" s="230"/>
      <c r="C12" s="72" t="s">
        <v>451</v>
      </c>
    </row>
    <row r="13" spans="1:4" ht="42.75" customHeight="1" x14ac:dyDescent="0.45">
      <c r="A13" s="393" t="s">
        <v>735</v>
      </c>
      <c r="B13" s="417" t="s">
        <v>801</v>
      </c>
      <c r="C13" s="458"/>
      <c r="D13" s="231"/>
    </row>
    <row r="14" spans="1:4" collapsed="1" x14ac:dyDescent="0.45">
      <c r="A14" s="394"/>
      <c r="B14" s="448" t="s">
        <v>694</v>
      </c>
      <c r="C14" s="277" t="s">
        <v>695</v>
      </c>
      <c r="D14" s="232"/>
    </row>
    <row r="15" spans="1:4" ht="28.8" x14ac:dyDescent="0.45">
      <c r="A15" s="394"/>
      <c r="B15" s="449"/>
      <c r="C15" s="277" t="s">
        <v>696</v>
      </c>
      <c r="D15" s="231"/>
    </row>
    <row r="16" spans="1:4" collapsed="1" x14ac:dyDescent="0.45">
      <c r="A16" s="394"/>
      <c r="B16" s="450" t="s">
        <v>697</v>
      </c>
      <c r="C16" s="278" t="s">
        <v>695</v>
      </c>
      <c r="D16" s="231"/>
    </row>
    <row r="17" spans="1:4" ht="28.8" collapsed="1" x14ac:dyDescent="0.45">
      <c r="A17" s="394"/>
      <c r="B17" s="449"/>
      <c r="C17" s="279" t="s">
        <v>696</v>
      </c>
      <c r="D17" s="232"/>
    </row>
    <row r="18" spans="1:4" x14ac:dyDescent="0.45">
      <c r="A18" s="394"/>
      <c r="B18" s="448" t="s">
        <v>698</v>
      </c>
      <c r="C18" s="278" t="s">
        <v>695</v>
      </c>
      <c r="D18" s="231"/>
    </row>
    <row r="19" spans="1:4" ht="28.8" collapsed="1" x14ac:dyDescent="0.45">
      <c r="A19" s="394"/>
      <c r="B19" s="451"/>
      <c r="C19" s="280" t="s">
        <v>696</v>
      </c>
      <c r="D19" s="232"/>
    </row>
    <row r="20" spans="1:4" ht="33" hidden="1" customHeight="1" x14ac:dyDescent="0.45">
      <c r="A20" s="71" t="s">
        <v>498</v>
      </c>
      <c r="B20" s="479"/>
      <c r="C20" s="480"/>
    </row>
    <row r="21" spans="1:4" ht="16.5" customHeight="1" collapsed="1" x14ac:dyDescent="0.45">
      <c r="A21" s="490" t="s">
        <v>328</v>
      </c>
      <c r="B21" s="515" t="s">
        <v>653</v>
      </c>
      <c r="C21" s="516"/>
    </row>
    <row r="22" spans="1:4" ht="16.5" customHeight="1" x14ac:dyDescent="0.45">
      <c r="A22" s="491"/>
      <c r="B22" s="233">
        <v>1</v>
      </c>
      <c r="C22" s="204" t="s">
        <v>654</v>
      </c>
    </row>
    <row r="23" spans="1:4" ht="16.5" customHeight="1" x14ac:dyDescent="0.45">
      <c r="A23" s="491"/>
      <c r="B23" s="233">
        <v>2</v>
      </c>
      <c r="C23" s="234" t="s">
        <v>655</v>
      </c>
    </row>
    <row r="24" spans="1:4" ht="16.5" customHeight="1" x14ac:dyDescent="0.45">
      <c r="A24" s="491"/>
      <c r="B24" s="235">
        <v>3</v>
      </c>
      <c r="C24" s="234" t="s">
        <v>736</v>
      </c>
    </row>
    <row r="25" spans="1:4" ht="16.5" customHeight="1" x14ac:dyDescent="0.45">
      <c r="A25" s="491"/>
      <c r="B25" s="236">
        <v>4</v>
      </c>
      <c r="C25" s="237" t="s">
        <v>656</v>
      </c>
    </row>
    <row r="26" spans="1:4" ht="16.5" customHeight="1" x14ac:dyDescent="0.45">
      <c r="A26" s="491"/>
      <c r="B26" s="102"/>
      <c r="C26" s="238" t="s">
        <v>103</v>
      </c>
    </row>
    <row r="27" spans="1:4" ht="16.5" hidden="1" customHeight="1" x14ac:dyDescent="0.45">
      <c r="A27" s="492"/>
      <c r="B27" s="230"/>
      <c r="C27" s="72" t="s">
        <v>451</v>
      </c>
    </row>
    <row r="28" spans="1:4" ht="54.6" customHeight="1" x14ac:dyDescent="0.45">
      <c r="A28" s="393" t="s">
        <v>737</v>
      </c>
      <c r="B28" s="417" t="s">
        <v>802</v>
      </c>
      <c r="C28" s="458"/>
      <c r="D28" s="232"/>
    </row>
    <row r="29" spans="1:4" x14ac:dyDescent="0.45">
      <c r="A29" s="394"/>
      <c r="B29" s="448" t="s">
        <v>694</v>
      </c>
      <c r="C29" s="277" t="s">
        <v>695</v>
      </c>
      <c r="D29" s="232"/>
    </row>
    <row r="30" spans="1:4" ht="28.8" x14ac:dyDescent="0.45">
      <c r="A30" s="394"/>
      <c r="B30" s="449"/>
      <c r="C30" s="277" t="s">
        <v>696</v>
      </c>
      <c r="D30" s="232"/>
    </row>
    <row r="31" spans="1:4" collapsed="1" x14ac:dyDescent="0.45">
      <c r="A31" s="394"/>
      <c r="B31" s="450" t="s">
        <v>697</v>
      </c>
      <c r="C31" s="278" t="s">
        <v>695</v>
      </c>
      <c r="D31" s="232"/>
    </row>
    <row r="32" spans="1:4" ht="28.8" x14ac:dyDescent="0.45">
      <c r="A32" s="394"/>
      <c r="B32" s="449"/>
      <c r="C32" s="279" t="s">
        <v>696</v>
      </c>
      <c r="D32" s="232"/>
    </row>
    <row r="33" spans="1:4" x14ac:dyDescent="0.45">
      <c r="A33" s="394"/>
      <c r="B33" s="448" t="s">
        <v>698</v>
      </c>
      <c r="C33" s="278" t="s">
        <v>695</v>
      </c>
      <c r="D33" s="232"/>
    </row>
    <row r="34" spans="1:4" ht="28.8" collapsed="1" x14ac:dyDescent="0.45">
      <c r="A34" s="394"/>
      <c r="B34" s="451"/>
      <c r="C34" s="280" t="s">
        <v>696</v>
      </c>
      <c r="D34" s="232"/>
    </row>
    <row r="35" spans="1:4" ht="33" hidden="1" customHeight="1" x14ac:dyDescent="0.45">
      <c r="A35" s="71" t="s">
        <v>499</v>
      </c>
      <c r="B35" s="479"/>
      <c r="C35" s="480"/>
    </row>
    <row r="36" spans="1:4" ht="30" customHeight="1" collapsed="1" x14ac:dyDescent="0.45">
      <c r="A36" s="490" t="s">
        <v>171</v>
      </c>
      <c r="B36" s="464" t="s">
        <v>648</v>
      </c>
      <c r="C36" s="465"/>
    </row>
    <row r="37" spans="1:4" ht="16.5" customHeight="1" x14ac:dyDescent="0.45">
      <c r="A37" s="491"/>
      <c r="B37" s="233">
        <v>1</v>
      </c>
      <c r="C37" s="204" t="s">
        <v>738</v>
      </c>
    </row>
    <row r="38" spans="1:4" x14ac:dyDescent="0.45">
      <c r="A38" s="491"/>
      <c r="B38" s="233">
        <v>2</v>
      </c>
      <c r="C38" s="204" t="s">
        <v>739</v>
      </c>
    </row>
    <row r="39" spans="1:4" ht="16.5" customHeight="1" x14ac:dyDescent="0.45">
      <c r="A39" s="491"/>
      <c r="B39" s="235">
        <v>3</v>
      </c>
      <c r="C39" s="209" t="s">
        <v>740</v>
      </c>
    </row>
    <row r="40" spans="1:4" ht="16.5" customHeight="1" x14ac:dyDescent="0.45">
      <c r="A40" s="491"/>
      <c r="B40" s="101"/>
      <c r="C40" s="239" t="s">
        <v>103</v>
      </c>
    </row>
    <row r="41" spans="1:4" ht="16.5" hidden="1" customHeight="1" x14ac:dyDescent="0.45">
      <c r="A41" s="492"/>
      <c r="B41" s="230"/>
      <c r="C41" s="240" t="s">
        <v>451</v>
      </c>
    </row>
    <row r="42" spans="1:4" ht="40.5" customHeight="1" collapsed="1" x14ac:dyDescent="0.45">
      <c r="A42" s="393" t="s">
        <v>172</v>
      </c>
      <c r="B42" s="503" t="s">
        <v>536</v>
      </c>
      <c r="C42" s="514"/>
    </row>
    <row r="43" spans="1:4" ht="16.5" customHeight="1" x14ac:dyDescent="0.45">
      <c r="A43" s="395"/>
      <c r="B43" s="373"/>
      <c r="C43" s="374"/>
    </row>
    <row r="44" spans="1:4" ht="33" hidden="1" customHeight="1" x14ac:dyDescent="0.45">
      <c r="A44" s="71" t="s">
        <v>500</v>
      </c>
      <c r="B44" s="479"/>
      <c r="C44" s="480"/>
    </row>
    <row r="45" spans="1:4" ht="16.5" customHeight="1" collapsed="1" x14ac:dyDescent="0.45">
      <c r="A45" s="505" t="s">
        <v>330</v>
      </c>
      <c r="B45" s="462" t="s">
        <v>280</v>
      </c>
      <c r="C45" s="463"/>
    </row>
    <row r="46" spans="1:4" ht="16.5" customHeight="1" x14ac:dyDescent="0.45">
      <c r="A46" s="506"/>
      <c r="B46" s="241">
        <v>1</v>
      </c>
      <c r="C46" s="242" t="s">
        <v>741</v>
      </c>
    </row>
    <row r="47" spans="1:4" ht="16.5" customHeight="1" x14ac:dyDescent="0.45">
      <c r="A47" s="506"/>
      <c r="B47" s="243">
        <v>2</v>
      </c>
      <c r="C47" s="242" t="s">
        <v>742</v>
      </c>
    </row>
    <row r="48" spans="1:4" ht="16.5" customHeight="1" x14ac:dyDescent="0.45">
      <c r="A48" s="506"/>
      <c r="B48" s="243">
        <v>3</v>
      </c>
      <c r="C48" s="242" t="s">
        <v>743</v>
      </c>
    </row>
    <row r="49" spans="1:4" ht="16.5" customHeight="1" x14ac:dyDescent="0.45">
      <c r="A49" s="506"/>
      <c r="B49" s="244">
        <v>4</v>
      </c>
      <c r="C49" s="242" t="s">
        <v>744</v>
      </c>
    </row>
    <row r="50" spans="1:4" ht="16.5" customHeight="1" x14ac:dyDescent="0.45">
      <c r="A50" s="506"/>
      <c r="B50" s="101"/>
      <c r="C50" s="94" t="s">
        <v>103</v>
      </c>
    </row>
    <row r="51" spans="1:4" ht="16.5" hidden="1" customHeight="1" x14ac:dyDescent="0.45">
      <c r="A51" s="507"/>
      <c r="B51" s="230"/>
      <c r="C51" s="72" t="s">
        <v>451</v>
      </c>
    </row>
    <row r="52" spans="1:4" ht="48.75" customHeight="1" collapsed="1" x14ac:dyDescent="0.45">
      <c r="A52" s="393" t="s">
        <v>746</v>
      </c>
      <c r="B52" s="417" t="s">
        <v>745</v>
      </c>
      <c r="C52" s="458"/>
      <c r="D52" s="232"/>
    </row>
    <row r="53" spans="1:4" ht="16.5" customHeight="1" x14ac:dyDescent="0.45">
      <c r="A53" s="394"/>
      <c r="B53" s="448" t="s">
        <v>694</v>
      </c>
      <c r="C53" s="277" t="s">
        <v>858</v>
      </c>
      <c r="D53" s="232"/>
    </row>
    <row r="54" spans="1:4" ht="28.8" x14ac:dyDescent="0.45">
      <c r="A54" s="394"/>
      <c r="B54" s="449"/>
      <c r="C54" s="277" t="s">
        <v>696</v>
      </c>
      <c r="D54" s="232"/>
    </row>
    <row r="55" spans="1:4" ht="16.5" customHeight="1" x14ac:dyDescent="0.45">
      <c r="A55" s="394"/>
      <c r="B55" s="450" t="s">
        <v>697</v>
      </c>
      <c r="C55" s="278" t="s">
        <v>695</v>
      </c>
      <c r="D55" s="232"/>
    </row>
    <row r="56" spans="1:4" ht="28.8" x14ac:dyDescent="0.45">
      <c r="A56" s="394"/>
      <c r="B56" s="449"/>
      <c r="C56" s="279" t="s">
        <v>696</v>
      </c>
      <c r="D56" s="232"/>
    </row>
    <row r="57" spans="1:4" ht="16.5" customHeight="1" x14ac:dyDescent="0.45">
      <c r="A57" s="394"/>
      <c r="B57" s="448" t="s">
        <v>698</v>
      </c>
      <c r="C57" s="278" t="s">
        <v>695</v>
      </c>
      <c r="D57" s="232"/>
    </row>
    <row r="58" spans="1:4" ht="30.75" customHeight="1" x14ac:dyDescent="0.45">
      <c r="A58" s="394"/>
      <c r="B58" s="451"/>
      <c r="C58" s="280" t="s">
        <v>696</v>
      </c>
      <c r="D58" s="232"/>
    </row>
    <row r="59" spans="1:4" ht="33" hidden="1" customHeight="1" x14ac:dyDescent="0.45">
      <c r="A59" s="71" t="s">
        <v>501</v>
      </c>
      <c r="B59" s="479"/>
      <c r="C59" s="480"/>
    </row>
    <row r="60" spans="1:4" ht="16.5" customHeight="1" collapsed="1" x14ac:dyDescent="0.45">
      <c r="A60" s="482" t="s">
        <v>173</v>
      </c>
      <c r="B60" s="427" t="s">
        <v>175</v>
      </c>
      <c r="C60" s="478"/>
    </row>
    <row r="61" spans="1:4" ht="16.5" customHeight="1" x14ac:dyDescent="0.45">
      <c r="A61" s="483"/>
      <c r="B61" s="245">
        <v>1</v>
      </c>
      <c r="C61" s="246" t="s">
        <v>176</v>
      </c>
    </row>
    <row r="62" spans="1:4" ht="16.5" customHeight="1" x14ac:dyDescent="0.45">
      <c r="A62" s="483"/>
      <c r="B62" s="247">
        <v>2</v>
      </c>
      <c r="C62" s="246" t="s">
        <v>747</v>
      </c>
    </row>
    <row r="63" spans="1:4" ht="16.5" customHeight="1" x14ac:dyDescent="0.45">
      <c r="A63" s="483"/>
      <c r="B63" s="47"/>
      <c r="C63" s="248" t="s">
        <v>103</v>
      </c>
    </row>
    <row r="64" spans="1:4" ht="16.5" hidden="1" customHeight="1" x14ac:dyDescent="0.45">
      <c r="A64" s="484"/>
      <c r="B64" s="230"/>
      <c r="C64" s="76" t="s">
        <v>451</v>
      </c>
    </row>
    <row r="65" spans="1:3" ht="46.5" customHeight="1" collapsed="1" x14ac:dyDescent="0.45">
      <c r="A65" s="393" t="s">
        <v>642</v>
      </c>
      <c r="B65" s="422" t="s">
        <v>643</v>
      </c>
      <c r="C65" s="481"/>
    </row>
    <row r="66" spans="1:3" ht="16.5" customHeight="1" x14ac:dyDescent="0.45">
      <c r="A66" s="395"/>
      <c r="B66" s="373"/>
      <c r="C66" s="374"/>
    </row>
    <row r="67" spans="1:3" ht="33" hidden="1" customHeight="1" x14ac:dyDescent="0.45">
      <c r="A67" s="71" t="s">
        <v>502</v>
      </c>
      <c r="B67" s="479"/>
      <c r="C67" s="480"/>
    </row>
    <row r="68" spans="1:3" ht="16.5" customHeight="1" x14ac:dyDescent="0.45">
      <c r="A68" s="397" t="s">
        <v>331</v>
      </c>
      <c r="B68" s="487" t="s">
        <v>178</v>
      </c>
      <c r="C68" s="488"/>
    </row>
    <row r="69" spans="1:3" ht="16.5" customHeight="1" x14ac:dyDescent="0.45">
      <c r="A69" s="398"/>
      <c r="B69" s="249">
        <v>1</v>
      </c>
      <c r="C69" s="204" t="s">
        <v>179</v>
      </c>
    </row>
    <row r="70" spans="1:3" ht="16.5" customHeight="1" x14ac:dyDescent="0.45">
      <c r="A70" s="398"/>
      <c r="B70" s="249">
        <v>2</v>
      </c>
      <c r="C70" s="204" t="s">
        <v>748</v>
      </c>
    </row>
    <row r="71" spans="1:3" ht="16.5" customHeight="1" x14ac:dyDescent="0.45">
      <c r="A71" s="398"/>
      <c r="B71" s="47"/>
      <c r="C71" s="250" t="s">
        <v>103</v>
      </c>
    </row>
    <row r="72" spans="1:3" ht="16.5" hidden="1" customHeight="1" x14ac:dyDescent="0.45">
      <c r="A72" s="399"/>
      <c r="B72" s="230"/>
      <c r="C72" s="72" t="s">
        <v>451</v>
      </c>
    </row>
    <row r="73" spans="1:3" ht="38.25" customHeight="1" collapsed="1" x14ac:dyDescent="0.45">
      <c r="A73" s="508" t="s">
        <v>332</v>
      </c>
      <c r="B73" s="510" t="s">
        <v>537</v>
      </c>
      <c r="C73" s="504"/>
    </row>
    <row r="74" spans="1:3" ht="16.5" customHeight="1" x14ac:dyDescent="0.45">
      <c r="A74" s="509"/>
      <c r="B74" s="384"/>
      <c r="C74" s="385"/>
    </row>
    <row r="75" spans="1:3" ht="33" hidden="1" customHeight="1" x14ac:dyDescent="0.45">
      <c r="A75" s="71" t="s">
        <v>503</v>
      </c>
      <c r="B75" s="479"/>
      <c r="C75" s="480"/>
    </row>
    <row r="76" spans="1:3" ht="16.5" customHeight="1" collapsed="1" x14ac:dyDescent="0.45">
      <c r="A76" s="482" t="s">
        <v>333</v>
      </c>
      <c r="B76" s="403" t="s">
        <v>661</v>
      </c>
      <c r="C76" s="489"/>
    </row>
    <row r="77" spans="1:3" ht="16.5" customHeight="1" x14ac:dyDescent="0.45">
      <c r="A77" s="483"/>
      <c r="B77" s="251">
        <v>1</v>
      </c>
      <c r="C77" s="229" t="s">
        <v>662</v>
      </c>
    </row>
    <row r="78" spans="1:3" ht="16.5" customHeight="1" x14ac:dyDescent="0.45">
      <c r="A78" s="483"/>
      <c r="B78" s="252">
        <v>2</v>
      </c>
      <c r="C78" s="229" t="s">
        <v>749</v>
      </c>
    </row>
    <row r="79" spans="1:3" ht="16.5" customHeight="1" x14ac:dyDescent="0.45">
      <c r="A79" s="483"/>
      <c r="B79" s="97"/>
      <c r="C79" s="253" t="s">
        <v>103</v>
      </c>
    </row>
    <row r="80" spans="1:3" ht="16.5" hidden="1" customHeight="1" x14ac:dyDescent="0.45">
      <c r="A80" s="484"/>
      <c r="B80" s="230"/>
      <c r="C80" s="72" t="s">
        <v>451</v>
      </c>
    </row>
    <row r="81" spans="1:3" ht="38.25" customHeight="1" collapsed="1" x14ac:dyDescent="0.45">
      <c r="A81" s="508" t="s">
        <v>644</v>
      </c>
      <c r="B81" s="510" t="s">
        <v>645</v>
      </c>
      <c r="C81" s="504"/>
    </row>
    <row r="82" spans="1:3" ht="16.5" customHeight="1" x14ac:dyDescent="0.45">
      <c r="A82" s="509"/>
      <c r="B82" s="384"/>
      <c r="C82" s="385"/>
    </row>
    <row r="83" spans="1:3" ht="33" hidden="1" customHeight="1" x14ac:dyDescent="0.45">
      <c r="A83" s="71" t="s">
        <v>504</v>
      </c>
      <c r="B83" s="479"/>
      <c r="C83" s="480"/>
    </row>
    <row r="84" spans="1:3" ht="16.5" customHeight="1" collapsed="1" x14ac:dyDescent="0.45">
      <c r="A84" s="482" t="s">
        <v>334</v>
      </c>
      <c r="B84" s="427" t="s">
        <v>182</v>
      </c>
      <c r="C84" s="478"/>
    </row>
    <row r="85" spans="1:3" ht="16.5" customHeight="1" x14ac:dyDescent="0.45">
      <c r="A85" s="483"/>
      <c r="B85" s="245">
        <v>1</v>
      </c>
      <c r="C85" s="246" t="s">
        <v>183</v>
      </c>
    </row>
    <row r="86" spans="1:3" ht="16.5" customHeight="1" x14ac:dyDescent="0.45">
      <c r="A86" s="483"/>
      <c r="B86" s="247">
        <v>2</v>
      </c>
      <c r="C86" s="246" t="s">
        <v>750</v>
      </c>
    </row>
    <row r="87" spans="1:3" ht="16.5" customHeight="1" x14ac:dyDescent="0.45">
      <c r="A87" s="483"/>
      <c r="B87" s="97"/>
      <c r="C87" s="254" t="s">
        <v>103</v>
      </c>
    </row>
    <row r="88" spans="1:3" ht="16.5" hidden="1" customHeight="1" x14ac:dyDescent="0.45">
      <c r="A88" s="484"/>
      <c r="B88" s="230"/>
      <c r="C88" s="72" t="s">
        <v>451</v>
      </c>
    </row>
    <row r="89" spans="1:3" ht="35.25" customHeight="1" collapsed="1" x14ac:dyDescent="0.45">
      <c r="A89" s="425" t="s">
        <v>335</v>
      </c>
      <c r="B89" s="422" t="s">
        <v>538</v>
      </c>
      <c r="C89" s="481"/>
    </row>
    <row r="90" spans="1:3" ht="16.5" customHeight="1" x14ac:dyDescent="0.45">
      <c r="A90" s="426"/>
      <c r="B90" s="384"/>
      <c r="C90" s="385"/>
    </row>
    <row r="91" spans="1:3" ht="33" hidden="1" customHeight="1" x14ac:dyDescent="0.45">
      <c r="A91" s="71" t="s">
        <v>505</v>
      </c>
      <c r="B91" s="479"/>
      <c r="C91" s="480"/>
    </row>
    <row r="92" spans="1:3" ht="16.5" customHeight="1" collapsed="1" x14ac:dyDescent="0.45">
      <c r="A92" s="500" t="s">
        <v>336</v>
      </c>
      <c r="B92" s="485" t="s">
        <v>186</v>
      </c>
      <c r="C92" s="486"/>
    </row>
    <row r="93" spans="1:3" ht="16.5" customHeight="1" x14ac:dyDescent="0.45">
      <c r="A93" s="501"/>
      <c r="B93" s="249">
        <v>1</v>
      </c>
      <c r="C93" s="246" t="s">
        <v>187</v>
      </c>
    </row>
    <row r="94" spans="1:3" ht="16.5" customHeight="1" x14ac:dyDescent="0.45">
      <c r="A94" s="501"/>
      <c r="B94" s="249">
        <v>2</v>
      </c>
      <c r="C94" s="246" t="s">
        <v>751</v>
      </c>
    </row>
    <row r="95" spans="1:3" ht="16.5" customHeight="1" x14ac:dyDescent="0.45">
      <c r="A95" s="501"/>
      <c r="B95" s="47"/>
      <c r="C95" s="254" t="s">
        <v>103</v>
      </c>
    </row>
    <row r="96" spans="1:3" ht="16.5" hidden="1" customHeight="1" x14ac:dyDescent="0.45">
      <c r="A96" s="502"/>
      <c r="B96" s="230"/>
      <c r="C96" s="72" t="s">
        <v>451</v>
      </c>
    </row>
    <row r="97" spans="1:3" ht="30.75" customHeight="1" collapsed="1" x14ac:dyDescent="0.45">
      <c r="A97" s="393" t="s">
        <v>337</v>
      </c>
      <c r="B97" s="503" t="s">
        <v>539</v>
      </c>
      <c r="C97" s="504"/>
    </row>
    <row r="98" spans="1:3" ht="16.5" customHeight="1" x14ac:dyDescent="0.45">
      <c r="A98" s="395"/>
      <c r="B98" s="384"/>
      <c r="C98" s="385"/>
    </row>
    <row r="99" spans="1:3" ht="33" hidden="1" customHeight="1" x14ac:dyDescent="0.45">
      <c r="A99" s="71" t="s">
        <v>506</v>
      </c>
      <c r="B99" s="479"/>
      <c r="C99" s="480"/>
    </row>
    <row r="100" spans="1:3" ht="16.5" customHeight="1" collapsed="1" x14ac:dyDescent="0.45">
      <c r="A100" s="482" t="s">
        <v>338</v>
      </c>
      <c r="B100" s="427" t="s">
        <v>191</v>
      </c>
      <c r="C100" s="478"/>
    </row>
    <row r="101" spans="1:3" x14ac:dyDescent="0.45">
      <c r="A101" s="483"/>
      <c r="B101" s="245">
        <v>1</v>
      </c>
      <c r="C101" s="229" t="s">
        <v>192</v>
      </c>
    </row>
    <row r="102" spans="1:3" x14ac:dyDescent="0.45">
      <c r="A102" s="483"/>
      <c r="B102" s="247">
        <v>2</v>
      </c>
      <c r="C102" s="229" t="s">
        <v>752</v>
      </c>
    </row>
    <row r="103" spans="1:3" x14ac:dyDescent="0.45">
      <c r="A103" s="483"/>
      <c r="B103" s="255">
        <v>3</v>
      </c>
      <c r="C103" s="229" t="s">
        <v>753</v>
      </c>
    </row>
    <row r="104" spans="1:3" ht="16.5" customHeight="1" x14ac:dyDescent="0.45">
      <c r="A104" s="483"/>
      <c r="B104" s="256">
        <v>4</v>
      </c>
      <c r="C104" s="229" t="s">
        <v>754</v>
      </c>
    </row>
    <row r="105" spans="1:3" ht="16.5" customHeight="1" x14ac:dyDescent="0.45">
      <c r="A105" s="483"/>
      <c r="B105" s="97"/>
      <c r="C105" s="253" t="s">
        <v>103</v>
      </c>
    </row>
    <row r="106" spans="1:3" ht="16.5" hidden="1" customHeight="1" x14ac:dyDescent="0.45">
      <c r="A106" s="484"/>
      <c r="B106" s="230"/>
      <c r="C106" s="72" t="s">
        <v>451</v>
      </c>
    </row>
    <row r="107" spans="1:3" ht="42" customHeight="1" x14ac:dyDescent="0.45">
      <c r="A107" s="393" t="s">
        <v>756</v>
      </c>
      <c r="B107" s="417" t="s">
        <v>755</v>
      </c>
      <c r="C107" s="458"/>
    </row>
    <row r="108" spans="1:3" collapsed="1" x14ac:dyDescent="0.45">
      <c r="A108" s="394"/>
      <c r="B108" s="448" t="s">
        <v>694</v>
      </c>
      <c r="C108" s="277" t="s">
        <v>695</v>
      </c>
    </row>
    <row r="109" spans="1:3" ht="30" customHeight="1" x14ac:dyDescent="0.45">
      <c r="A109" s="394"/>
      <c r="B109" s="449"/>
      <c r="C109" s="277" t="s">
        <v>696</v>
      </c>
    </row>
    <row r="110" spans="1:3" ht="16.5" customHeight="1" collapsed="1" x14ac:dyDescent="0.45">
      <c r="A110" s="394"/>
      <c r="B110" s="450" t="s">
        <v>697</v>
      </c>
      <c r="C110" s="278" t="s">
        <v>695</v>
      </c>
    </row>
    <row r="111" spans="1:3" ht="28.8" x14ac:dyDescent="0.45">
      <c r="A111" s="394"/>
      <c r="B111" s="449"/>
      <c r="C111" s="279" t="s">
        <v>696</v>
      </c>
    </row>
    <row r="112" spans="1:3" ht="16.5" customHeight="1" x14ac:dyDescent="0.45">
      <c r="A112" s="394"/>
      <c r="B112" s="448" t="s">
        <v>698</v>
      </c>
      <c r="C112" s="278" t="s">
        <v>695</v>
      </c>
    </row>
    <row r="113" spans="1:3" ht="30.75" customHeight="1" x14ac:dyDescent="0.45">
      <c r="A113" s="394"/>
      <c r="B113" s="451"/>
      <c r="C113" s="280" t="s">
        <v>696</v>
      </c>
    </row>
    <row r="114" spans="1:3" ht="33" hidden="1" customHeight="1" x14ac:dyDescent="0.45">
      <c r="A114" s="71" t="s">
        <v>507</v>
      </c>
      <c r="B114" s="479"/>
      <c r="C114" s="480"/>
    </row>
    <row r="115" spans="1:3" ht="16.5" customHeight="1" collapsed="1" x14ac:dyDescent="0.45">
      <c r="A115" s="482" t="s">
        <v>174</v>
      </c>
      <c r="B115" s="427" t="s">
        <v>194</v>
      </c>
      <c r="C115" s="478"/>
    </row>
    <row r="116" spans="1:3" x14ac:dyDescent="0.45">
      <c r="A116" s="483"/>
      <c r="B116" s="247">
        <v>1</v>
      </c>
      <c r="C116" s="229" t="s">
        <v>757</v>
      </c>
    </row>
    <row r="117" spans="1:3" x14ac:dyDescent="0.45">
      <c r="A117" s="483"/>
      <c r="B117" s="252">
        <v>2</v>
      </c>
      <c r="C117" s="229" t="s">
        <v>758</v>
      </c>
    </row>
    <row r="118" spans="1:3" x14ac:dyDescent="0.45">
      <c r="A118" s="483"/>
      <c r="B118" s="252">
        <v>3</v>
      </c>
      <c r="C118" s="207" t="s">
        <v>759</v>
      </c>
    </row>
    <row r="119" spans="1:3" ht="16.5" customHeight="1" x14ac:dyDescent="0.45">
      <c r="A119" s="483"/>
      <c r="B119" s="100"/>
      <c r="C119" s="92" t="s">
        <v>103</v>
      </c>
    </row>
    <row r="120" spans="1:3" ht="16.5" hidden="1" customHeight="1" x14ac:dyDescent="0.45">
      <c r="A120" s="484"/>
      <c r="B120" s="230"/>
      <c r="C120" s="72" t="s">
        <v>451</v>
      </c>
    </row>
    <row r="121" spans="1:3" ht="63" customHeight="1" collapsed="1" x14ac:dyDescent="0.45">
      <c r="A121" s="393" t="s">
        <v>761</v>
      </c>
      <c r="B121" s="422" t="s">
        <v>760</v>
      </c>
      <c r="C121" s="423"/>
    </row>
    <row r="122" spans="1:3" x14ac:dyDescent="0.45">
      <c r="A122" s="394"/>
      <c r="B122" s="448" t="s">
        <v>694</v>
      </c>
      <c r="C122" s="277" t="s">
        <v>695</v>
      </c>
    </row>
    <row r="123" spans="1:3" ht="28.8" collapsed="1" x14ac:dyDescent="0.45">
      <c r="A123" s="394"/>
      <c r="B123" s="449"/>
      <c r="C123" s="277" t="s">
        <v>696</v>
      </c>
    </row>
    <row r="124" spans="1:3" x14ac:dyDescent="0.45">
      <c r="A124" s="394"/>
      <c r="B124" s="450" t="s">
        <v>697</v>
      </c>
      <c r="C124" s="278" t="s">
        <v>695</v>
      </c>
    </row>
    <row r="125" spans="1:3" ht="28.8" collapsed="1" x14ac:dyDescent="0.45">
      <c r="A125" s="394"/>
      <c r="B125" s="449"/>
      <c r="C125" s="279" t="s">
        <v>696</v>
      </c>
    </row>
    <row r="126" spans="1:3" x14ac:dyDescent="0.45">
      <c r="A126" s="394"/>
      <c r="B126" s="448" t="s">
        <v>698</v>
      </c>
      <c r="C126" s="278" t="s">
        <v>695</v>
      </c>
    </row>
    <row r="127" spans="1:3" ht="27.75" customHeight="1" x14ac:dyDescent="0.45">
      <c r="A127" s="394"/>
      <c r="B127" s="451"/>
      <c r="C127" s="280" t="s">
        <v>696</v>
      </c>
    </row>
    <row r="128" spans="1:3" ht="33" hidden="1" customHeight="1" x14ac:dyDescent="0.45">
      <c r="A128" s="71" t="s">
        <v>508</v>
      </c>
      <c r="B128" s="479"/>
      <c r="C128" s="480"/>
    </row>
    <row r="129" spans="1:3" ht="16.5" customHeight="1" collapsed="1" x14ac:dyDescent="0.45">
      <c r="A129" s="482" t="s">
        <v>177</v>
      </c>
      <c r="B129" s="427" t="s">
        <v>195</v>
      </c>
      <c r="C129" s="478"/>
    </row>
    <row r="130" spans="1:3" ht="28.8" x14ac:dyDescent="0.45">
      <c r="A130" s="483"/>
      <c r="B130" s="245">
        <v>1</v>
      </c>
      <c r="C130" s="203" t="s">
        <v>762</v>
      </c>
    </row>
    <row r="131" spans="1:3" ht="28.8" x14ac:dyDescent="0.45">
      <c r="A131" s="483"/>
      <c r="B131" s="247">
        <v>2</v>
      </c>
      <c r="C131" s="203" t="s">
        <v>763</v>
      </c>
    </row>
    <row r="132" spans="1:3" ht="16.5" customHeight="1" x14ac:dyDescent="0.45">
      <c r="A132" s="483"/>
      <c r="B132" s="256">
        <v>3</v>
      </c>
      <c r="C132" s="229" t="s">
        <v>196</v>
      </c>
    </row>
    <row r="133" spans="1:3" ht="16.5" customHeight="1" x14ac:dyDescent="0.45">
      <c r="A133" s="483"/>
      <c r="B133" s="97"/>
      <c r="C133" s="92" t="s">
        <v>103</v>
      </c>
    </row>
    <row r="134" spans="1:3" ht="16.5" hidden="1" customHeight="1" x14ac:dyDescent="0.45">
      <c r="A134" s="484"/>
      <c r="B134" s="230"/>
      <c r="C134" s="72" t="s">
        <v>451</v>
      </c>
    </row>
    <row r="135" spans="1:3" ht="63.6" customHeight="1" collapsed="1" x14ac:dyDescent="0.45">
      <c r="A135" s="393" t="s">
        <v>764</v>
      </c>
      <c r="B135" s="422" t="s">
        <v>803</v>
      </c>
      <c r="C135" s="423"/>
    </row>
    <row r="136" spans="1:3" x14ac:dyDescent="0.45">
      <c r="A136" s="394"/>
      <c r="B136" s="448" t="s">
        <v>694</v>
      </c>
      <c r="C136" s="277" t="s">
        <v>695</v>
      </c>
    </row>
    <row r="137" spans="1:3" ht="28.8" collapsed="1" x14ac:dyDescent="0.45">
      <c r="A137" s="394"/>
      <c r="B137" s="449"/>
      <c r="C137" s="277" t="s">
        <v>696</v>
      </c>
    </row>
    <row r="138" spans="1:3" x14ac:dyDescent="0.45">
      <c r="A138" s="394"/>
      <c r="B138" s="450" t="s">
        <v>697</v>
      </c>
      <c r="C138" s="278" t="s">
        <v>695</v>
      </c>
    </row>
    <row r="139" spans="1:3" ht="28.8" collapsed="1" x14ac:dyDescent="0.45">
      <c r="A139" s="394"/>
      <c r="B139" s="449"/>
      <c r="C139" s="279" t="s">
        <v>696</v>
      </c>
    </row>
    <row r="140" spans="1:3" x14ac:dyDescent="0.45">
      <c r="A140" s="394"/>
      <c r="B140" s="448" t="s">
        <v>698</v>
      </c>
      <c r="C140" s="278" t="s">
        <v>695</v>
      </c>
    </row>
    <row r="141" spans="1:3" ht="28.8" x14ac:dyDescent="0.45">
      <c r="A141" s="394"/>
      <c r="B141" s="451"/>
      <c r="C141" s="280" t="s">
        <v>696</v>
      </c>
    </row>
    <row r="142" spans="1:3" ht="33" hidden="1" customHeight="1" x14ac:dyDescent="0.45">
      <c r="A142" s="71" t="s">
        <v>509</v>
      </c>
      <c r="B142" s="479"/>
      <c r="C142" s="480"/>
    </row>
    <row r="143" spans="1:3" ht="16.5" customHeight="1" collapsed="1" x14ac:dyDescent="0.45">
      <c r="A143" s="482" t="s">
        <v>180</v>
      </c>
      <c r="B143" s="427" t="s">
        <v>197</v>
      </c>
      <c r="C143" s="478"/>
    </row>
    <row r="144" spans="1:3" ht="16.5" customHeight="1" x14ac:dyDescent="0.45">
      <c r="A144" s="483"/>
      <c r="B144" s="245">
        <v>1</v>
      </c>
      <c r="C144" s="246" t="s">
        <v>198</v>
      </c>
    </row>
    <row r="145" spans="1:3" ht="16.5" customHeight="1" x14ac:dyDescent="0.45">
      <c r="A145" s="483"/>
      <c r="B145" s="247">
        <v>2</v>
      </c>
      <c r="C145" s="246" t="s">
        <v>199</v>
      </c>
    </row>
    <row r="146" spans="1:3" x14ac:dyDescent="0.45">
      <c r="A146" s="483"/>
      <c r="B146" s="247">
        <v>3</v>
      </c>
      <c r="C146" s="229" t="s">
        <v>200</v>
      </c>
    </row>
    <row r="147" spans="1:3" ht="16.5" customHeight="1" x14ac:dyDescent="0.45">
      <c r="A147" s="483"/>
      <c r="B147" s="247">
        <v>4</v>
      </c>
      <c r="C147" s="246" t="s">
        <v>201</v>
      </c>
    </row>
    <row r="148" spans="1:3" ht="16.5" customHeight="1" x14ac:dyDescent="0.45">
      <c r="A148" s="483"/>
      <c r="B148" s="99"/>
      <c r="C148" s="254" t="s">
        <v>103</v>
      </c>
    </row>
    <row r="149" spans="1:3" ht="16.5" hidden="1" customHeight="1" x14ac:dyDescent="0.45">
      <c r="A149" s="484"/>
      <c r="B149" s="230"/>
      <c r="C149" s="72" t="s">
        <v>451</v>
      </c>
    </row>
    <row r="150" spans="1:3" ht="36.75" customHeight="1" collapsed="1" x14ac:dyDescent="0.45">
      <c r="A150" s="425" t="s">
        <v>339</v>
      </c>
      <c r="B150" s="422" t="s">
        <v>540</v>
      </c>
      <c r="C150" s="481"/>
    </row>
    <row r="151" spans="1:3" ht="16.5" customHeight="1" x14ac:dyDescent="0.45">
      <c r="A151" s="426"/>
      <c r="B151" s="384"/>
      <c r="C151" s="385"/>
    </row>
    <row r="152" spans="1:3" ht="33" hidden="1" customHeight="1" x14ac:dyDescent="0.45">
      <c r="A152" s="71" t="s">
        <v>510</v>
      </c>
      <c r="B152" s="479"/>
      <c r="C152" s="480"/>
    </row>
    <row r="153" spans="1:3" ht="16.5" customHeight="1" collapsed="1" x14ac:dyDescent="0.45">
      <c r="A153" s="482" t="s">
        <v>181</v>
      </c>
      <c r="B153" s="427" t="s">
        <v>202</v>
      </c>
      <c r="C153" s="478"/>
    </row>
    <row r="154" spans="1:3" ht="16.5" customHeight="1" x14ac:dyDescent="0.45">
      <c r="A154" s="483"/>
      <c r="B154" s="245">
        <v>1</v>
      </c>
      <c r="C154" s="246" t="s">
        <v>203</v>
      </c>
    </row>
    <row r="155" spans="1:3" ht="16.5" customHeight="1" x14ac:dyDescent="0.45">
      <c r="A155" s="483"/>
      <c r="B155" s="252">
        <v>2</v>
      </c>
      <c r="C155" s="257" t="s">
        <v>765</v>
      </c>
    </row>
    <row r="156" spans="1:3" ht="16.5" customHeight="1" x14ac:dyDescent="0.45">
      <c r="A156" s="483"/>
      <c r="B156" s="97"/>
      <c r="C156" s="258" t="s">
        <v>103</v>
      </c>
    </row>
    <row r="157" spans="1:3" ht="16.5" hidden="1" customHeight="1" x14ac:dyDescent="0.45">
      <c r="A157" s="484"/>
      <c r="B157" s="230"/>
      <c r="C157" s="72" t="s">
        <v>451</v>
      </c>
    </row>
    <row r="158" spans="1:3" ht="45" customHeight="1" collapsed="1" x14ac:dyDescent="0.45">
      <c r="A158" s="425" t="s">
        <v>184</v>
      </c>
      <c r="B158" s="422" t="s">
        <v>541</v>
      </c>
      <c r="C158" s="481"/>
    </row>
    <row r="159" spans="1:3" ht="16.5" customHeight="1" x14ac:dyDescent="0.45">
      <c r="A159" s="426"/>
      <c r="B159" s="384"/>
      <c r="C159" s="385"/>
    </row>
    <row r="160" spans="1:3" ht="33" hidden="1" customHeight="1" x14ac:dyDescent="0.45">
      <c r="A160" s="71" t="s">
        <v>511</v>
      </c>
      <c r="B160" s="479"/>
      <c r="C160" s="480"/>
    </row>
    <row r="161" spans="1:3" ht="28.5" customHeight="1" collapsed="1" x14ac:dyDescent="0.45">
      <c r="A161" s="482" t="s">
        <v>185</v>
      </c>
      <c r="B161" s="427" t="s">
        <v>404</v>
      </c>
      <c r="C161" s="428"/>
    </row>
    <row r="162" spans="1:3" ht="16.5" customHeight="1" x14ac:dyDescent="0.45">
      <c r="A162" s="483"/>
      <c r="B162" s="245">
        <v>1</v>
      </c>
      <c r="C162" s="246" t="s">
        <v>204</v>
      </c>
    </row>
    <row r="163" spans="1:3" ht="16.5" customHeight="1" x14ac:dyDescent="0.45">
      <c r="A163" s="483"/>
      <c r="B163" s="252">
        <v>2</v>
      </c>
      <c r="C163" s="229" t="s">
        <v>205</v>
      </c>
    </row>
    <row r="164" spans="1:3" ht="16.5" customHeight="1" x14ac:dyDescent="0.45">
      <c r="A164" s="483"/>
      <c r="B164" s="256">
        <v>3</v>
      </c>
      <c r="C164" s="257" t="s">
        <v>206</v>
      </c>
    </row>
    <row r="165" spans="1:3" ht="16.5" customHeight="1" x14ac:dyDescent="0.45">
      <c r="A165" s="483"/>
      <c r="B165" s="98"/>
      <c r="C165" s="254" t="s">
        <v>103</v>
      </c>
    </row>
    <row r="166" spans="1:3" ht="16.5" hidden="1" customHeight="1" x14ac:dyDescent="0.45">
      <c r="A166" s="484"/>
      <c r="B166" s="230"/>
      <c r="C166" s="72" t="s">
        <v>451</v>
      </c>
    </row>
    <row r="167" spans="1:3" ht="53.25" customHeight="1" collapsed="1" x14ac:dyDescent="0.45">
      <c r="A167" s="393" t="s">
        <v>188</v>
      </c>
      <c r="B167" s="503" t="s">
        <v>542</v>
      </c>
      <c r="C167" s="511"/>
    </row>
    <row r="168" spans="1:3" ht="16.5" customHeight="1" x14ac:dyDescent="0.45">
      <c r="A168" s="395"/>
      <c r="B168" s="512"/>
      <c r="C168" s="513"/>
    </row>
    <row r="169" spans="1:3" ht="33" hidden="1" customHeight="1" x14ac:dyDescent="0.45">
      <c r="A169" s="71" t="s">
        <v>512</v>
      </c>
      <c r="B169" s="479"/>
      <c r="C169" s="480"/>
    </row>
    <row r="170" spans="1:3" ht="16.5" customHeight="1" collapsed="1" x14ac:dyDescent="0.45">
      <c r="A170" s="482" t="s">
        <v>189</v>
      </c>
      <c r="B170" s="427" t="s">
        <v>207</v>
      </c>
      <c r="C170" s="489"/>
    </row>
    <row r="171" spans="1:3" ht="16.5" customHeight="1" x14ac:dyDescent="0.45">
      <c r="A171" s="483"/>
      <c r="B171" s="245">
        <v>1</v>
      </c>
      <c r="C171" s="246" t="s">
        <v>208</v>
      </c>
    </row>
    <row r="172" spans="1:3" ht="16.5" customHeight="1" x14ac:dyDescent="0.45">
      <c r="A172" s="483"/>
      <c r="B172" s="247">
        <v>2</v>
      </c>
      <c r="C172" s="246" t="s">
        <v>766</v>
      </c>
    </row>
    <row r="173" spans="1:3" ht="16.5" customHeight="1" x14ac:dyDescent="0.45">
      <c r="A173" s="483"/>
      <c r="B173" s="259">
        <v>3</v>
      </c>
      <c r="C173" s="246" t="s">
        <v>767</v>
      </c>
    </row>
    <row r="174" spans="1:3" ht="16.5" customHeight="1" x14ac:dyDescent="0.45">
      <c r="A174" s="483"/>
      <c r="B174" s="97"/>
      <c r="C174" s="254" t="s">
        <v>103</v>
      </c>
    </row>
    <row r="175" spans="1:3" ht="16.5" hidden="1" customHeight="1" x14ac:dyDescent="0.45">
      <c r="A175" s="484"/>
      <c r="B175" s="230"/>
      <c r="C175" s="72" t="s">
        <v>451</v>
      </c>
    </row>
    <row r="176" spans="1:3" ht="51" customHeight="1" x14ac:dyDescent="0.45">
      <c r="A176" s="393" t="s">
        <v>768</v>
      </c>
      <c r="B176" s="417" t="s">
        <v>789</v>
      </c>
      <c r="C176" s="458"/>
    </row>
    <row r="177" spans="1:3" ht="16.5" customHeight="1" x14ac:dyDescent="0.45">
      <c r="A177" s="394"/>
      <c r="B177" s="448" t="s">
        <v>694</v>
      </c>
      <c r="C177" s="277" t="s">
        <v>695</v>
      </c>
    </row>
    <row r="178" spans="1:3" ht="28.8" collapsed="1" x14ac:dyDescent="0.45">
      <c r="A178" s="394"/>
      <c r="B178" s="449"/>
      <c r="C178" s="277" t="s">
        <v>696</v>
      </c>
    </row>
    <row r="179" spans="1:3" ht="16.5" customHeight="1" x14ac:dyDescent="0.45">
      <c r="A179" s="394"/>
      <c r="B179" s="450" t="s">
        <v>697</v>
      </c>
      <c r="C179" s="278" t="s">
        <v>695</v>
      </c>
    </row>
    <row r="180" spans="1:3" ht="28.8" collapsed="1" x14ac:dyDescent="0.45">
      <c r="A180" s="394"/>
      <c r="B180" s="449"/>
      <c r="C180" s="279" t="s">
        <v>696</v>
      </c>
    </row>
    <row r="181" spans="1:3" ht="16.5" customHeight="1" x14ac:dyDescent="0.45">
      <c r="A181" s="394"/>
      <c r="B181" s="448" t="s">
        <v>698</v>
      </c>
      <c r="C181" s="278" t="s">
        <v>695</v>
      </c>
    </row>
    <row r="182" spans="1:3" ht="30" customHeight="1" x14ac:dyDescent="0.45">
      <c r="A182" s="394"/>
      <c r="B182" s="451"/>
      <c r="C182" s="280" t="s">
        <v>696</v>
      </c>
    </row>
    <row r="183" spans="1:3" ht="33" hidden="1" customHeight="1" x14ac:dyDescent="0.45">
      <c r="A183" s="71" t="s">
        <v>513</v>
      </c>
      <c r="B183" s="479"/>
      <c r="C183" s="480"/>
    </row>
    <row r="184" spans="1:3" ht="16.5" customHeight="1" collapsed="1" x14ac:dyDescent="0.45">
      <c r="A184" s="505" t="s">
        <v>190</v>
      </c>
      <c r="B184" s="447" t="s">
        <v>209</v>
      </c>
      <c r="C184" s="447"/>
    </row>
    <row r="185" spans="1:3" ht="16.5" customHeight="1" x14ac:dyDescent="0.45">
      <c r="A185" s="506"/>
      <c r="B185" s="260">
        <v>1</v>
      </c>
      <c r="C185" s="242" t="s">
        <v>210</v>
      </c>
    </row>
    <row r="186" spans="1:3" ht="16.5" customHeight="1" x14ac:dyDescent="0.45">
      <c r="A186" s="506"/>
      <c r="B186" s="261">
        <v>2</v>
      </c>
      <c r="C186" s="262" t="s">
        <v>769</v>
      </c>
    </row>
    <row r="187" spans="1:3" ht="16.5" customHeight="1" x14ac:dyDescent="0.45">
      <c r="A187" s="506"/>
      <c r="B187" s="96"/>
      <c r="C187" s="94" t="s">
        <v>103</v>
      </c>
    </row>
    <row r="188" spans="1:3" ht="16.5" hidden="1" customHeight="1" x14ac:dyDescent="0.45">
      <c r="A188" s="507"/>
      <c r="B188" s="230"/>
      <c r="C188" s="72" t="s">
        <v>451</v>
      </c>
    </row>
    <row r="189" spans="1:3" ht="30.75" customHeight="1" collapsed="1" x14ac:dyDescent="0.45">
      <c r="A189" s="425" t="s">
        <v>193</v>
      </c>
      <c r="B189" s="422" t="s">
        <v>543</v>
      </c>
      <c r="C189" s="481"/>
    </row>
    <row r="190" spans="1:3" ht="16.5" customHeight="1" x14ac:dyDescent="0.45">
      <c r="A190" s="426"/>
      <c r="B190" s="384"/>
      <c r="C190" s="385"/>
    </row>
    <row r="191" spans="1:3" ht="33" hidden="1" customHeight="1" x14ac:dyDescent="0.45">
      <c r="A191" s="71" t="s">
        <v>514</v>
      </c>
      <c r="B191" s="479"/>
      <c r="C191" s="480"/>
    </row>
    <row r="192" spans="1:3" collapsed="1" x14ac:dyDescent="0.45"/>
  </sheetData>
  <sheetProtection algorithmName="SHA-512" hashValue="ivqHa75YSaF0bep2oBG2OLsV8IIVuFGsN3K69CBl3YjrY86w/z5gtZ+CUrkJFoLVl3MPBUzGh8SXa6H76simjw==" saltValue="zO2YavOkptiUKy+iegYw5w==" spinCount="100000" sheet="1" objects="1" scenarios="1" selectLockedCells="1"/>
  <mergeCells count="118">
    <mergeCell ref="A21:A27"/>
    <mergeCell ref="B43:C43"/>
    <mergeCell ref="B42:C42"/>
    <mergeCell ref="B83:C83"/>
    <mergeCell ref="B91:C91"/>
    <mergeCell ref="A97:A98"/>
    <mergeCell ref="A73:A74"/>
    <mergeCell ref="B73:C73"/>
    <mergeCell ref="B89:C89"/>
    <mergeCell ref="B90:C90"/>
    <mergeCell ref="B74:C74"/>
    <mergeCell ref="B21:C21"/>
    <mergeCell ref="A28:A34"/>
    <mergeCell ref="B28:C28"/>
    <mergeCell ref="B29:B30"/>
    <mergeCell ref="B31:B32"/>
    <mergeCell ref="B33:B34"/>
    <mergeCell ref="B36:C36"/>
    <mergeCell ref="B191:C191"/>
    <mergeCell ref="B183:C183"/>
    <mergeCell ref="A184:A188"/>
    <mergeCell ref="A170:A175"/>
    <mergeCell ref="A161:A166"/>
    <mergeCell ref="A189:A190"/>
    <mergeCell ref="A167:A168"/>
    <mergeCell ref="B189:C189"/>
    <mergeCell ref="B190:C190"/>
    <mergeCell ref="B167:C167"/>
    <mergeCell ref="B168:C168"/>
    <mergeCell ref="B161:C161"/>
    <mergeCell ref="B169:C169"/>
    <mergeCell ref="B170:C170"/>
    <mergeCell ref="A176:A182"/>
    <mergeCell ref="B176:C176"/>
    <mergeCell ref="B177:B178"/>
    <mergeCell ref="B179:B180"/>
    <mergeCell ref="B181:B182"/>
    <mergeCell ref="B184:C184"/>
    <mergeCell ref="B4:C4"/>
    <mergeCell ref="B6:C6"/>
    <mergeCell ref="A5:C5"/>
    <mergeCell ref="A6:A12"/>
    <mergeCell ref="A150:A151"/>
    <mergeCell ref="A100:A106"/>
    <mergeCell ref="A92:A96"/>
    <mergeCell ref="B20:C20"/>
    <mergeCell ref="B35:C35"/>
    <mergeCell ref="B44:C44"/>
    <mergeCell ref="B59:C59"/>
    <mergeCell ref="B75:C75"/>
    <mergeCell ref="B67:C67"/>
    <mergeCell ref="B114:C114"/>
    <mergeCell ref="B97:C97"/>
    <mergeCell ref="B98:C98"/>
    <mergeCell ref="A68:A72"/>
    <mergeCell ref="A60:A64"/>
    <mergeCell ref="A45:A51"/>
    <mergeCell ref="A65:A66"/>
    <mergeCell ref="B65:C65"/>
    <mergeCell ref="B66:C66"/>
    <mergeCell ref="A81:A82"/>
    <mergeCell ref="B81:C81"/>
    <mergeCell ref="A13:A19"/>
    <mergeCell ref="B13:C13"/>
    <mergeCell ref="B14:B15"/>
    <mergeCell ref="B16:B17"/>
    <mergeCell ref="B18:B19"/>
    <mergeCell ref="B84:C84"/>
    <mergeCell ref="B92:C92"/>
    <mergeCell ref="B100:C100"/>
    <mergeCell ref="B60:C60"/>
    <mergeCell ref="B68:C68"/>
    <mergeCell ref="B76:C76"/>
    <mergeCell ref="B45:C45"/>
    <mergeCell ref="A52:A58"/>
    <mergeCell ref="B52:C52"/>
    <mergeCell ref="B53:B54"/>
    <mergeCell ref="B55:B56"/>
    <mergeCell ref="B57:B58"/>
    <mergeCell ref="B82:C82"/>
    <mergeCell ref="A84:A88"/>
    <mergeCell ref="A76:A80"/>
    <mergeCell ref="A89:A90"/>
    <mergeCell ref="B99:C99"/>
    <mergeCell ref="A42:A43"/>
    <mergeCell ref="A36:A41"/>
    <mergeCell ref="B121:C121"/>
    <mergeCell ref="B129:C129"/>
    <mergeCell ref="A135:A141"/>
    <mergeCell ref="B136:B137"/>
    <mergeCell ref="B138:B139"/>
    <mergeCell ref="B140:B141"/>
    <mergeCell ref="B135:C135"/>
    <mergeCell ref="A107:A113"/>
    <mergeCell ref="B107:C107"/>
    <mergeCell ref="B108:B109"/>
    <mergeCell ref="B110:B111"/>
    <mergeCell ref="B112:B113"/>
    <mergeCell ref="B115:C115"/>
    <mergeCell ref="A129:A134"/>
    <mergeCell ref="A115:A120"/>
    <mergeCell ref="B128:C128"/>
    <mergeCell ref="A121:A127"/>
    <mergeCell ref="B122:B123"/>
    <mergeCell ref="B124:B125"/>
    <mergeCell ref="B143:C143"/>
    <mergeCell ref="B153:C153"/>
    <mergeCell ref="B126:B127"/>
    <mergeCell ref="B160:C160"/>
    <mergeCell ref="B151:C151"/>
    <mergeCell ref="B158:C158"/>
    <mergeCell ref="A153:A157"/>
    <mergeCell ref="A143:A149"/>
    <mergeCell ref="A158:A159"/>
    <mergeCell ref="B150:C150"/>
    <mergeCell ref="B159:C159"/>
    <mergeCell ref="B142:C142"/>
    <mergeCell ref="B152:C152"/>
  </mergeCells>
  <phoneticPr fontId="2"/>
  <dataValidations count="6">
    <dataValidation type="list" allowBlank="1" showInputMessage="1" showErrorMessage="1" sqref="B11 B50 B105 B148 B26" xr:uid="{7D59F74B-2558-4FFB-9935-A4AE3719176F}">
      <formula1>B7:B10</formula1>
    </dataValidation>
    <dataValidation type="list" allowBlank="1" showInputMessage="1" showErrorMessage="1" sqref="B40 B174 B165 B133 B119" xr:uid="{E4CB75F3-9AF6-47DE-890A-8775E27CEDE1}">
      <formula1>B37:B39</formula1>
    </dataValidation>
    <dataValidation type="list" allowBlank="1" showInputMessage="1" showErrorMessage="1" sqref="B41 B134 B120 B166 B175" xr:uid="{D10E4CC7-94BA-475F-B48E-C0A51208BB89}">
      <formula1>B37:B39</formula1>
    </dataValidation>
    <dataValidation type="list" allowBlank="1" showInputMessage="1" showErrorMessage="1" sqref="B149 B12 B51 B27 B106" xr:uid="{ED8CD167-3235-42D3-B130-85E022C996AF}">
      <formula1>B7:B10</formula1>
    </dataValidation>
    <dataValidation type="list" allowBlank="1" showInputMessage="1" showErrorMessage="1" sqref="B63 B71 B79 B87 B95 B156 B187" xr:uid="{431CD94E-4FEF-46CC-93F8-991762717F0E}">
      <formula1>B61:B62</formula1>
    </dataValidation>
    <dataValidation type="list" allowBlank="1" showInputMessage="1" showErrorMessage="1" sqref="B64 B72 B80 B88 B96 B157 B188" xr:uid="{0183D7DE-9942-4B0A-832F-B9F743063A5A}">
      <formula1>B61:B62</formula1>
    </dataValidation>
  </dataValidations>
  <pageMargins left="0.70866141732283472" right="0.70866141732283472" top="0.74803149606299213" bottom="0.74803149606299213" header="0.31496062992125984" footer="0.31496062992125984"/>
  <pageSetup paperSize="9" scale="92" fitToHeight="0" orientation="landscape" r:id="rId1"/>
  <rowBreaks count="8" manualBreakCount="8">
    <brk id="26" max="2" man="1"/>
    <brk id="44" max="2" man="1"/>
    <brk id="67" max="2" man="1"/>
    <brk id="99" max="2" man="1"/>
    <brk id="114" max="2" man="1"/>
    <brk id="128" max="2" man="1"/>
    <brk id="152" max="2" man="1"/>
    <brk id="190"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7547-F6BD-4E17-B4AF-0A785FAAF695}">
  <sheetPr>
    <pageSetUpPr fitToPage="1"/>
  </sheetPr>
  <dimension ref="A1:N82"/>
  <sheetViews>
    <sheetView showGridLines="0" view="pageBreakPreview" zoomScaleNormal="100" zoomScaleSheetLayoutView="100" workbookViewId="0">
      <selection activeCell="B10" sqref="B10"/>
    </sheetView>
  </sheetViews>
  <sheetFormatPr defaultColWidth="4.26953125" defaultRowHeight="14.4" x14ac:dyDescent="0.45"/>
  <cols>
    <col min="1" max="2" width="9.08984375" style="1" customWidth="1"/>
    <col min="3" max="3" width="106.26953125" style="1" customWidth="1"/>
    <col min="4" max="4" width="1.7265625" style="1" customWidth="1"/>
    <col min="5" max="14" width="4.26953125" style="1" bestFit="1" customWidth="1"/>
    <col min="15" max="16379" width="4.26953125" style="1"/>
    <col min="16380" max="16380" width="4.26953125" style="1" bestFit="1"/>
    <col min="16381" max="16384" width="4.26953125" style="1"/>
  </cols>
  <sheetData>
    <row r="1" spans="1:14" x14ac:dyDescent="0.45">
      <c r="A1" s="84"/>
    </row>
    <row r="2" spans="1:14" ht="22.8" x14ac:dyDescent="0.45">
      <c r="A2" s="263" t="s">
        <v>400</v>
      </c>
    </row>
    <row r="3" spans="1:14" ht="16.5" customHeight="1" x14ac:dyDescent="0.45">
      <c r="A3" s="84"/>
    </row>
    <row r="4" spans="1:14" ht="16.5" customHeight="1" x14ac:dyDescent="0.45">
      <c r="A4" s="264" t="s">
        <v>211</v>
      </c>
      <c r="B4" s="517" t="s">
        <v>544</v>
      </c>
      <c r="C4" s="518"/>
    </row>
    <row r="5" spans="1:14" ht="16.5" customHeight="1" x14ac:dyDescent="0.45">
      <c r="A5" s="407" t="s">
        <v>287</v>
      </c>
      <c r="B5" s="469"/>
      <c r="C5" s="470"/>
    </row>
    <row r="6" spans="1:14" ht="30.75" customHeight="1" x14ac:dyDescent="0.45">
      <c r="A6" s="471" t="s">
        <v>212</v>
      </c>
      <c r="B6" s="403" t="s">
        <v>346</v>
      </c>
      <c r="C6" s="520"/>
      <c r="D6" s="90"/>
      <c r="E6" s="90"/>
      <c r="F6" s="90"/>
      <c r="G6" s="90"/>
      <c r="H6" s="90"/>
      <c r="I6" s="90"/>
      <c r="J6" s="90"/>
      <c r="K6" s="90"/>
      <c r="L6" s="90"/>
      <c r="M6" s="90"/>
      <c r="N6" s="90"/>
    </row>
    <row r="7" spans="1:14" ht="16.5" customHeight="1" x14ac:dyDescent="0.45">
      <c r="A7" s="472"/>
      <c r="B7" s="62">
        <v>1</v>
      </c>
      <c r="C7" s="91" t="s">
        <v>349</v>
      </c>
      <c r="D7" s="90"/>
      <c r="E7" s="90"/>
      <c r="F7" s="90"/>
      <c r="G7" s="90"/>
      <c r="H7" s="90"/>
      <c r="I7" s="90"/>
      <c r="J7" s="90"/>
      <c r="K7" s="90"/>
      <c r="L7" s="90"/>
      <c r="M7" s="90"/>
      <c r="N7" s="90"/>
    </row>
    <row r="8" spans="1:14" ht="16.5" customHeight="1" x14ac:dyDescent="0.45">
      <c r="A8" s="472"/>
      <c r="B8" s="95">
        <v>2</v>
      </c>
      <c r="C8" s="265" t="s">
        <v>348</v>
      </c>
      <c r="D8" s="90"/>
      <c r="E8" s="90"/>
      <c r="F8" s="90"/>
      <c r="G8" s="90"/>
      <c r="H8" s="90"/>
      <c r="I8" s="90"/>
      <c r="J8" s="90"/>
      <c r="K8" s="90"/>
      <c r="L8" s="90"/>
      <c r="M8" s="90"/>
      <c r="N8" s="90"/>
    </row>
    <row r="9" spans="1:14" ht="16.5" customHeight="1" x14ac:dyDescent="0.45">
      <c r="A9" s="472"/>
      <c r="B9" s="95">
        <v>3</v>
      </c>
      <c r="C9" s="265" t="s">
        <v>770</v>
      </c>
      <c r="D9" s="90"/>
      <c r="E9" s="90"/>
      <c r="F9" s="90"/>
      <c r="G9" s="90"/>
      <c r="H9" s="90"/>
      <c r="I9" s="90"/>
      <c r="J9" s="90"/>
      <c r="K9" s="90"/>
      <c r="L9" s="90"/>
      <c r="M9" s="90"/>
      <c r="N9" s="90"/>
    </row>
    <row r="10" spans="1:14" ht="16.5" customHeight="1" x14ac:dyDescent="0.45">
      <c r="A10" s="472"/>
      <c r="B10" s="47"/>
      <c r="C10" s="92" t="s">
        <v>103</v>
      </c>
      <c r="D10" s="90"/>
      <c r="E10" s="90"/>
      <c r="F10" s="90"/>
      <c r="G10" s="90"/>
      <c r="H10" s="90"/>
      <c r="I10" s="90"/>
      <c r="J10" s="90"/>
      <c r="K10" s="90"/>
      <c r="L10" s="90"/>
      <c r="M10" s="90"/>
      <c r="N10" s="90"/>
    </row>
    <row r="11" spans="1:14" ht="16.5" hidden="1" customHeight="1" x14ac:dyDescent="0.45">
      <c r="A11" s="473"/>
      <c r="B11" s="230"/>
      <c r="C11" s="72" t="s">
        <v>451</v>
      </c>
      <c r="D11" s="90"/>
      <c r="E11" s="90"/>
      <c r="F11" s="90"/>
      <c r="G11" s="90"/>
      <c r="H11" s="90"/>
      <c r="I11" s="90"/>
      <c r="J11" s="90"/>
      <c r="K11" s="90"/>
      <c r="L11" s="90"/>
      <c r="M11" s="90"/>
      <c r="N11" s="90"/>
    </row>
    <row r="12" spans="1:14" ht="57.75" customHeight="1" collapsed="1" x14ac:dyDescent="0.45">
      <c r="A12" s="425" t="s">
        <v>347</v>
      </c>
      <c r="B12" s="422" t="s">
        <v>771</v>
      </c>
      <c r="C12" s="521"/>
      <c r="D12" s="90"/>
      <c r="E12" s="90"/>
      <c r="F12" s="90"/>
      <c r="G12" s="90"/>
      <c r="H12" s="90"/>
      <c r="I12" s="90"/>
      <c r="J12" s="90"/>
      <c r="K12" s="90"/>
      <c r="L12" s="90"/>
      <c r="M12" s="90"/>
      <c r="N12" s="90"/>
    </row>
    <row r="13" spans="1:14" ht="16.5" customHeight="1" x14ac:dyDescent="0.45">
      <c r="A13" s="426"/>
      <c r="B13" s="384"/>
      <c r="C13" s="385"/>
      <c r="D13" s="90"/>
      <c r="E13" s="90"/>
      <c r="F13" s="90"/>
      <c r="G13" s="90"/>
      <c r="H13" s="90"/>
      <c r="I13" s="90"/>
      <c r="J13" s="90"/>
      <c r="K13" s="90"/>
      <c r="L13" s="90"/>
      <c r="M13" s="90"/>
      <c r="N13" s="90"/>
    </row>
    <row r="14" spans="1:14" ht="33" hidden="1" customHeight="1" x14ac:dyDescent="0.45">
      <c r="A14" s="71" t="s">
        <v>515</v>
      </c>
      <c r="B14" s="479"/>
      <c r="C14" s="480"/>
      <c r="D14" s="90"/>
      <c r="E14" s="90"/>
      <c r="F14" s="90"/>
      <c r="G14" s="90"/>
      <c r="H14" s="90"/>
      <c r="I14" s="90"/>
      <c r="J14" s="90"/>
      <c r="K14" s="90"/>
      <c r="L14" s="90"/>
      <c r="M14" s="90"/>
      <c r="N14" s="90"/>
    </row>
    <row r="15" spans="1:14" ht="16.5" customHeight="1" collapsed="1" x14ac:dyDescent="0.45">
      <c r="A15" s="471" t="s">
        <v>218</v>
      </c>
      <c r="B15" s="413" t="s">
        <v>345</v>
      </c>
      <c r="C15" s="519"/>
      <c r="D15" s="90"/>
      <c r="E15" s="90"/>
    </row>
    <row r="16" spans="1:14" ht="16.5" customHeight="1" x14ac:dyDescent="0.45">
      <c r="A16" s="472"/>
      <c r="B16" s="50" t="s">
        <v>772</v>
      </c>
      <c r="C16" s="91" t="s">
        <v>213</v>
      </c>
      <c r="D16" s="90"/>
      <c r="E16" s="90"/>
    </row>
    <row r="17" spans="1:14" ht="16.5" customHeight="1" x14ac:dyDescent="0.45">
      <c r="A17" s="472"/>
      <c r="B17" s="50" t="s">
        <v>772</v>
      </c>
      <c r="C17" s="265" t="s">
        <v>214</v>
      </c>
      <c r="D17" s="90"/>
      <c r="E17" s="90"/>
    </row>
    <row r="18" spans="1:14" ht="16.5" customHeight="1" x14ac:dyDescent="0.45">
      <c r="A18" s="472"/>
      <c r="B18" s="50" t="s">
        <v>772</v>
      </c>
      <c r="C18" s="265" t="s">
        <v>215</v>
      </c>
      <c r="D18" s="90"/>
      <c r="E18" s="90"/>
    </row>
    <row r="19" spans="1:14" ht="16.5" customHeight="1" x14ac:dyDescent="0.45">
      <c r="A19" s="472"/>
      <c r="B19" s="50" t="s">
        <v>772</v>
      </c>
      <c r="C19" s="265" t="s">
        <v>216</v>
      </c>
      <c r="D19" s="90"/>
      <c r="E19" s="90"/>
    </row>
    <row r="20" spans="1:14" ht="16.5" customHeight="1" x14ac:dyDescent="0.45">
      <c r="A20" s="472"/>
      <c r="B20" s="210" t="s">
        <v>772</v>
      </c>
      <c r="C20" s="211" t="s">
        <v>217</v>
      </c>
      <c r="D20" s="90"/>
      <c r="E20" s="90"/>
    </row>
    <row r="21" spans="1:14" ht="16.5" customHeight="1" x14ac:dyDescent="0.45">
      <c r="A21" s="472"/>
      <c r="B21" s="266">
        <f>COUNTIF(B16:B20,【事務局用】ドロップダウンリスト!D3)</f>
        <v>0</v>
      </c>
      <c r="C21" s="92"/>
      <c r="D21" s="90"/>
      <c r="E21" s="90"/>
    </row>
    <row r="22" spans="1:14" ht="16.5" hidden="1" customHeight="1" x14ac:dyDescent="0.45">
      <c r="A22" s="472"/>
      <c r="B22" s="267"/>
      <c r="C22" s="91" t="s">
        <v>213</v>
      </c>
      <c r="D22" s="90"/>
      <c r="E22" s="90"/>
    </row>
    <row r="23" spans="1:14" ht="16.5" hidden="1" customHeight="1" x14ac:dyDescent="0.45">
      <c r="A23" s="472"/>
      <c r="B23" s="267"/>
      <c r="C23" s="265" t="s">
        <v>214</v>
      </c>
      <c r="D23" s="90"/>
      <c r="E23" s="90"/>
    </row>
    <row r="24" spans="1:14" ht="16.5" hidden="1" customHeight="1" x14ac:dyDescent="0.45">
      <c r="A24" s="472"/>
      <c r="B24" s="267"/>
      <c r="C24" s="265" t="s">
        <v>215</v>
      </c>
      <c r="D24" s="90"/>
      <c r="E24" s="90"/>
    </row>
    <row r="25" spans="1:14" ht="16.5" hidden="1" customHeight="1" x14ac:dyDescent="0.45">
      <c r="A25" s="472"/>
      <c r="B25" s="267"/>
      <c r="C25" s="265" t="s">
        <v>216</v>
      </c>
      <c r="D25" s="90"/>
      <c r="E25" s="90"/>
    </row>
    <row r="26" spans="1:14" ht="16.5" hidden="1" customHeight="1" x14ac:dyDescent="0.45">
      <c r="A26" s="472"/>
      <c r="B26" s="267"/>
      <c r="C26" s="91" t="s">
        <v>217</v>
      </c>
      <c r="D26" s="90"/>
      <c r="E26" s="90"/>
    </row>
    <row r="27" spans="1:14" ht="16.5" hidden="1" customHeight="1" x14ac:dyDescent="0.45">
      <c r="A27" s="473"/>
      <c r="B27" s="266"/>
      <c r="C27" s="72" t="s">
        <v>804</v>
      </c>
      <c r="D27" s="90"/>
      <c r="E27" s="90"/>
    </row>
    <row r="28" spans="1:14" ht="33" hidden="1" customHeight="1" x14ac:dyDescent="0.45">
      <c r="A28" s="71" t="s">
        <v>516</v>
      </c>
      <c r="B28" s="479"/>
      <c r="C28" s="480"/>
      <c r="D28" s="90"/>
      <c r="E28" s="90"/>
    </row>
    <row r="29" spans="1:14" x14ac:dyDescent="0.45">
      <c r="A29" s="471" t="s">
        <v>636</v>
      </c>
      <c r="B29" s="403" t="s">
        <v>773</v>
      </c>
      <c r="C29" s="520"/>
      <c r="D29" s="90"/>
      <c r="E29" s="90"/>
      <c r="F29" s="90"/>
      <c r="G29" s="90"/>
      <c r="H29" s="90"/>
      <c r="I29" s="90"/>
      <c r="J29" s="90"/>
      <c r="K29" s="90"/>
      <c r="L29" s="90"/>
      <c r="M29" s="90"/>
      <c r="N29" s="90"/>
    </row>
    <row r="30" spans="1:14" ht="16.5" customHeight="1" x14ac:dyDescent="0.45">
      <c r="A30" s="472"/>
      <c r="B30" s="62">
        <v>1</v>
      </c>
      <c r="C30" s="91" t="s">
        <v>774</v>
      </c>
      <c r="D30" s="90"/>
      <c r="E30" s="90"/>
      <c r="F30" s="90"/>
      <c r="G30" s="90"/>
      <c r="H30" s="90"/>
      <c r="I30" s="90"/>
      <c r="J30" s="90"/>
      <c r="K30" s="90"/>
      <c r="L30" s="90"/>
      <c r="M30" s="90"/>
      <c r="N30" s="90"/>
    </row>
    <row r="31" spans="1:14" ht="16.5" customHeight="1" x14ac:dyDescent="0.45">
      <c r="A31" s="472"/>
      <c r="B31" s="95">
        <v>2</v>
      </c>
      <c r="C31" s="265" t="s">
        <v>775</v>
      </c>
      <c r="D31" s="90"/>
      <c r="E31" s="90"/>
      <c r="F31" s="90"/>
      <c r="G31" s="90"/>
      <c r="H31" s="90"/>
      <c r="I31" s="90"/>
      <c r="J31" s="90"/>
      <c r="K31" s="90"/>
      <c r="L31" s="90"/>
      <c r="M31" s="90"/>
      <c r="N31" s="90"/>
    </row>
    <row r="32" spans="1:14" ht="16.5" customHeight="1" x14ac:dyDescent="0.45">
      <c r="A32" s="472"/>
      <c r="B32" s="47"/>
      <c r="C32" s="92" t="s">
        <v>103</v>
      </c>
      <c r="D32" s="90"/>
      <c r="E32" s="90"/>
      <c r="F32" s="90"/>
      <c r="G32" s="90"/>
      <c r="H32" s="90"/>
      <c r="I32" s="90"/>
      <c r="J32" s="90"/>
      <c r="K32" s="90"/>
      <c r="L32" s="90"/>
      <c r="M32" s="90"/>
      <c r="N32" s="90"/>
    </row>
    <row r="33" spans="1:14" ht="16.5" hidden="1" customHeight="1" x14ac:dyDescent="0.45">
      <c r="A33" s="227"/>
      <c r="B33" s="230"/>
      <c r="C33" s="76" t="s">
        <v>451</v>
      </c>
    </row>
    <row r="34" spans="1:14" ht="33" hidden="1" customHeight="1" x14ac:dyDescent="0.45">
      <c r="A34" s="71" t="s">
        <v>517</v>
      </c>
      <c r="B34" s="479"/>
      <c r="C34" s="480"/>
    </row>
    <row r="35" spans="1:14" collapsed="1" x14ac:dyDescent="0.45">
      <c r="A35" s="425" t="s">
        <v>787</v>
      </c>
      <c r="B35" s="422" t="s">
        <v>776</v>
      </c>
      <c r="C35" s="521"/>
      <c r="D35" s="90"/>
      <c r="E35" s="90"/>
      <c r="F35" s="90"/>
      <c r="G35" s="90"/>
      <c r="H35" s="90"/>
      <c r="I35" s="90"/>
      <c r="J35" s="90"/>
      <c r="K35" s="90"/>
      <c r="L35" s="90"/>
      <c r="M35" s="90"/>
      <c r="N35" s="90"/>
    </row>
    <row r="36" spans="1:14" ht="16.5" customHeight="1" x14ac:dyDescent="0.45">
      <c r="A36" s="426"/>
      <c r="B36" s="384"/>
      <c r="C36" s="385"/>
      <c r="D36" s="90"/>
      <c r="E36" s="90"/>
      <c r="F36" s="90"/>
      <c r="G36" s="90"/>
      <c r="H36" s="90"/>
      <c r="I36" s="90"/>
      <c r="J36" s="90"/>
      <c r="K36" s="90"/>
      <c r="L36" s="90"/>
      <c r="M36" s="90"/>
      <c r="N36" s="90"/>
    </row>
    <row r="37" spans="1:14" ht="16.5" customHeight="1" x14ac:dyDescent="0.45">
      <c r="A37" s="497" t="s">
        <v>637</v>
      </c>
      <c r="B37" s="413" t="s">
        <v>355</v>
      </c>
      <c r="C37" s="519"/>
    </row>
    <row r="38" spans="1:14" ht="16.5" customHeight="1" x14ac:dyDescent="0.45">
      <c r="A38" s="498"/>
      <c r="B38" s="57">
        <v>1</v>
      </c>
      <c r="C38" s="66" t="s">
        <v>351</v>
      </c>
    </row>
    <row r="39" spans="1:14" ht="16.5" customHeight="1" x14ac:dyDescent="0.45">
      <c r="A39" s="498"/>
      <c r="B39" s="65">
        <v>2</v>
      </c>
      <c r="C39" s="56" t="s">
        <v>352</v>
      </c>
    </row>
    <row r="40" spans="1:14" ht="16.5" customHeight="1" x14ac:dyDescent="0.45">
      <c r="A40" s="498"/>
      <c r="B40" s="57">
        <v>3</v>
      </c>
      <c r="C40" s="58" t="s">
        <v>354</v>
      </c>
    </row>
    <row r="41" spans="1:14" ht="16.5" customHeight="1" x14ac:dyDescent="0.45">
      <c r="A41" s="498"/>
      <c r="B41" s="268">
        <v>4</v>
      </c>
      <c r="C41" s="66" t="s">
        <v>353</v>
      </c>
    </row>
    <row r="42" spans="1:14" ht="16.5" customHeight="1" x14ac:dyDescent="0.45">
      <c r="A42" s="498"/>
      <c r="B42" s="46"/>
      <c r="C42" s="269" t="s">
        <v>103</v>
      </c>
    </row>
    <row r="43" spans="1:14" ht="16.5" hidden="1" customHeight="1" x14ac:dyDescent="0.45">
      <c r="A43" s="270"/>
      <c r="B43" s="230"/>
      <c r="C43" s="76" t="s">
        <v>451</v>
      </c>
    </row>
    <row r="44" spans="1:14" ht="33" hidden="1" customHeight="1" x14ac:dyDescent="0.45">
      <c r="A44" s="71" t="s">
        <v>518</v>
      </c>
      <c r="B44" s="479"/>
      <c r="C44" s="480"/>
    </row>
    <row r="45" spans="1:14" ht="14.4" customHeight="1" collapsed="1" x14ac:dyDescent="0.45">
      <c r="A45" s="505" t="s">
        <v>319</v>
      </c>
      <c r="B45" s="523" t="s">
        <v>316</v>
      </c>
      <c r="C45" s="524"/>
    </row>
    <row r="46" spans="1:14" ht="16.5" customHeight="1" x14ac:dyDescent="0.45">
      <c r="A46" s="506"/>
      <c r="B46" s="271">
        <v>1</v>
      </c>
      <c r="C46" s="272" t="s">
        <v>219</v>
      </c>
    </row>
    <row r="47" spans="1:14" ht="16.5" customHeight="1" x14ac:dyDescent="0.45">
      <c r="A47" s="506"/>
      <c r="B47" s="65">
        <v>2</v>
      </c>
      <c r="C47" s="56" t="s">
        <v>779</v>
      </c>
    </row>
    <row r="48" spans="1:14" ht="16.5" customHeight="1" x14ac:dyDescent="0.45">
      <c r="A48" s="506"/>
      <c r="B48" s="46"/>
      <c r="C48" s="109" t="s">
        <v>103</v>
      </c>
    </row>
    <row r="49" spans="1:14" ht="0.75" customHeight="1" x14ac:dyDescent="0.45">
      <c r="A49" s="507"/>
      <c r="B49" s="230"/>
      <c r="C49" s="72" t="s">
        <v>451</v>
      </c>
    </row>
    <row r="50" spans="1:14" ht="1.5" hidden="1" customHeight="1" x14ac:dyDescent="0.45">
      <c r="A50" s="71" t="s">
        <v>518</v>
      </c>
      <c r="B50" s="479"/>
      <c r="C50" s="480"/>
    </row>
    <row r="51" spans="1:14" ht="14.4" customHeight="1" collapsed="1" x14ac:dyDescent="0.45">
      <c r="A51" s="505" t="s">
        <v>220</v>
      </c>
      <c r="B51" s="495" t="s">
        <v>317</v>
      </c>
      <c r="C51" s="522"/>
    </row>
    <row r="52" spans="1:14" x14ac:dyDescent="0.45">
      <c r="A52" s="506"/>
      <c r="B52" s="57">
        <v>1</v>
      </c>
      <c r="C52" s="66" t="s">
        <v>438</v>
      </c>
    </row>
    <row r="53" spans="1:14" x14ac:dyDescent="0.45">
      <c r="A53" s="506"/>
      <c r="B53" s="65">
        <v>2</v>
      </c>
      <c r="C53" s="56" t="s">
        <v>780</v>
      </c>
    </row>
    <row r="54" spans="1:14" ht="16.5" customHeight="1" x14ac:dyDescent="0.45">
      <c r="A54" s="506"/>
      <c r="B54" s="46"/>
      <c r="C54" s="110" t="s">
        <v>103</v>
      </c>
    </row>
    <row r="55" spans="1:14" ht="16.5" hidden="1" customHeight="1" x14ac:dyDescent="0.45">
      <c r="A55" s="507"/>
      <c r="B55" s="230"/>
      <c r="C55" s="72" t="s">
        <v>451</v>
      </c>
    </row>
    <row r="56" spans="1:14" ht="30.75" customHeight="1" collapsed="1" x14ac:dyDescent="0.45">
      <c r="A56" s="425" t="s">
        <v>647</v>
      </c>
      <c r="B56" s="422" t="s">
        <v>781</v>
      </c>
      <c r="C56" s="521"/>
      <c r="D56" s="90"/>
      <c r="E56" s="90"/>
      <c r="F56" s="90"/>
      <c r="G56" s="90"/>
      <c r="H56" s="90"/>
      <c r="I56" s="90"/>
      <c r="J56" s="90"/>
      <c r="K56" s="90"/>
      <c r="L56" s="90"/>
      <c r="M56" s="90"/>
      <c r="N56" s="90"/>
    </row>
    <row r="57" spans="1:14" ht="16.5" customHeight="1" x14ac:dyDescent="0.45">
      <c r="A57" s="426"/>
      <c r="B57" s="384"/>
      <c r="C57" s="385"/>
      <c r="D57" s="90"/>
      <c r="E57" s="90"/>
      <c r="F57" s="90"/>
      <c r="G57" s="90"/>
      <c r="H57" s="90"/>
      <c r="I57" s="90"/>
      <c r="J57" s="90"/>
      <c r="K57" s="90"/>
      <c r="L57" s="90"/>
      <c r="M57" s="90"/>
      <c r="N57" s="90"/>
    </row>
    <row r="58" spans="1:14" ht="33" hidden="1" customHeight="1" x14ac:dyDescent="0.45">
      <c r="A58" s="71" t="s">
        <v>519</v>
      </c>
      <c r="B58" s="479"/>
      <c r="C58" s="480"/>
    </row>
    <row r="59" spans="1:14" ht="14.4" customHeight="1" collapsed="1" x14ac:dyDescent="0.45">
      <c r="A59" s="497" t="s">
        <v>222</v>
      </c>
      <c r="B59" s="413" t="s">
        <v>318</v>
      </c>
      <c r="C59" s="519"/>
    </row>
    <row r="60" spans="1:14" x14ac:dyDescent="0.45">
      <c r="A60" s="498"/>
      <c r="B60" s="57">
        <v>1</v>
      </c>
      <c r="C60" s="66" t="s">
        <v>221</v>
      </c>
    </row>
    <row r="61" spans="1:14" x14ac:dyDescent="0.45">
      <c r="A61" s="498"/>
      <c r="B61" s="65">
        <v>2</v>
      </c>
      <c r="C61" s="56" t="s">
        <v>782</v>
      </c>
      <c r="D61" s="107"/>
    </row>
    <row r="62" spans="1:14" ht="16.5" customHeight="1" x14ac:dyDescent="0.45">
      <c r="A62" s="498"/>
      <c r="B62" s="46"/>
      <c r="C62" s="109" t="s">
        <v>103</v>
      </c>
      <c r="D62" s="107"/>
    </row>
    <row r="63" spans="1:14" ht="16.5" hidden="1" customHeight="1" x14ac:dyDescent="0.45">
      <c r="A63" s="499"/>
      <c r="B63" s="230"/>
      <c r="C63" s="76" t="s">
        <v>451</v>
      </c>
      <c r="D63" s="107"/>
    </row>
    <row r="64" spans="1:14" ht="42.75" customHeight="1" collapsed="1" x14ac:dyDescent="0.45">
      <c r="A64" s="425" t="s">
        <v>646</v>
      </c>
      <c r="B64" s="422" t="s">
        <v>783</v>
      </c>
      <c r="C64" s="521"/>
      <c r="D64" s="90"/>
      <c r="E64" s="90"/>
      <c r="F64" s="90"/>
      <c r="G64" s="90"/>
      <c r="H64" s="90"/>
      <c r="I64" s="90"/>
      <c r="J64" s="90"/>
      <c r="K64" s="90"/>
      <c r="L64" s="90"/>
      <c r="M64" s="90"/>
      <c r="N64" s="90"/>
    </row>
    <row r="65" spans="1:14" ht="16.5" customHeight="1" x14ac:dyDescent="0.45">
      <c r="A65" s="426"/>
      <c r="B65" s="384"/>
      <c r="C65" s="385"/>
      <c r="D65" s="90"/>
      <c r="E65" s="90"/>
      <c r="F65" s="90"/>
      <c r="G65" s="90"/>
      <c r="H65" s="90"/>
      <c r="I65" s="90"/>
      <c r="J65" s="90"/>
      <c r="K65" s="90"/>
      <c r="L65" s="90"/>
      <c r="M65" s="90"/>
      <c r="N65" s="90"/>
    </row>
    <row r="66" spans="1:14" ht="33" hidden="1" customHeight="1" x14ac:dyDescent="0.45">
      <c r="A66" s="71" t="s">
        <v>520</v>
      </c>
      <c r="B66" s="479"/>
      <c r="C66" s="480"/>
      <c r="D66" s="107"/>
    </row>
    <row r="67" spans="1:14" ht="32.25" customHeight="1" collapsed="1" x14ac:dyDescent="0.45">
      <c r="A67" s="497" t="s">
        <v>777</v>
      </c>
      <c r="B67" s="413" t="s">
        <v>785</v>
      </c>
      <c r="C67" s="519"/>
    </row>
    <row r="68" spans="1:14" x14ac:dyDescent="0.45">
      <c r="A68" s="498"/>
      <c r="B68" s="57">
        <v>1</v>
      </c>
      <c r="C68" s="66" t="s">
        <v>784</v>
      </c>
    </row>
    <row r="69" spans="1:14" x14ac:dyDescent="0.45">
      <c r="A69" s="498"/>
      <c r="B69" s="65">
        <v>2</v>
      </c>
      <c r="C69" s="56" t="s">
        <v>652</v>
      </c>
    </row>
    <row r="70" spans="1:14" ht="16.5" customHeight="1" x14ac:dyDescent="0.45">
      <c r="A70" s="498"/>
      <c r="B70" s="65">
        <v>3</v>
      </c>
      <c r="C70" s="66" t="s">
        <v>223</v>
      </c>
    </row>
    <row r="71" spans="1:14" ht="16.5" customHeight="1" x14ac:dyDescent="0.45">
      <c r="A71" s="498"/>
      <c r="B71" s="89"/>
      <c r="C71" s="109" t="s">
        <v>103</v>
      </c>
    </row>
    <row r="72" spans="1:14" ht="16.5" hidden="1" customHeight="1" x14ac:dyDescent="0.45">
      <c r="A72" s="499"/>
      <c r="B72" s="230"/>
      <c r="C72" s="76" t="s">
        <v>451</v>
      </c>
    </row>
    <row r="73" spans="1:14" ht="48.75" customHeight="1" collapsed="1" x14ac:dyDescent="0.45">
      <c r="A73" s="425" t="s">
        <v>778</v>
      </c>
      <c r="B73" s="422" t="s">
        <v>786</v>
      </c>
      <c r="C73" s="521"/>
      <c r="D73" s="90"/>
      <c r="E73" s="90"/>
      <c r="F73" s="90"/>
      <c r="G73" s="90"/>
      <c r="H73" s="90"/>
      <c r="I73" s="90"/>
      <c r="J73" s="90"/>
      <c r="K73" s="90"/>
      <c r="L73" s="90"/>
      <c r="M73" s="90"/>
      <c r="N73" s="90"/>
    </row>
    <row r="74" spans="1:14" ht="16.5" customHeight="1" x14ac:dyDescent="0.45">
      <c r="A74" s="426"/>
      <c r="B74" s="384"/>
      <c r="C74" s="385"/>
      <c r="D74" s="90"/>
      <c r="E74" s="90"/>
      <c r="F74" s="90"/>
      <c r="G74" s="90"/>
      <c r="H74" s="90"/>
      <c r="I74" s="90"/>
      <c r="J74" s="90"/>
      <c r="K74" s="90"/>
      <c r="L74" s="90"/>
      <c r="M74" s="90"/>
      <c r="N74" s="90"/>
    </row>
    <row r="75" spans="1:14" ht="33" hidden="1" customHeight="1" x14ac:dyDescent="0.45">
      <c r="A75" s="71" t="s">
        <v>521</v>
      </c>
      <c r="B75" s="479"/>
      <c r="C75" s="480"/>
    </row>
    <row r="76" spans="1:14" ht="17.25" customHeight="1" collapsed="1" x14ac:dyDescent="0.45">
      <c r="A76" s="111"/>
      <c r="B76" s="273"/>
      <c r="C76" s="273"/>
    </row>
    <row r="77" spans="1:14" ht="17.25" customHeight="1" x14ac:dyDescent="0.45">
      <c r="B77" s="273"/>
      <c r="C77" s="273"/>
    </row>
    <row r="78" spans="1:14" x14ac:dyDescent="0.45">
      <c r="B78" s="273"/>
      <c r="C78" s="273"/>
    </row>
    <row r="79" spans="1:14" x14ac:dyDescent="0.45">
      <c r="A79" s="274"/>
      <c r="B79" s="275"/>
      <c r="C79" s="276"/>
    </row>
    <row r="80" spans="1:14" x14ac:dyDescent="0.45">
      <c r="B80" s="273"/>
      <c r="C80" s="273"/>
    </row>
    <row r="81" spans="2:3" x14ac:dyDescent="0.45">
      <c r="B81" s="273"/>
      <c r="C81" s="273"/>
    </row>
    <row r="82" spans="2:3" x14ac:dyDescent="0.45">
      <c r="B82" s="273"/>
      <c r="C82" s="273"/>
    </row>
  </sheetData>
  <sheetProtection sheet="1" objects="1" scenarios="1" selectLockedCells="1"/>
  <mergeCells count="41">
    <mergeCell ref="A59:A63"/>
    <mergeCell ref="B36:C36"/>
    <mergeCell ref="B34:C34"/>
    <mergeCell ref="A37:A42"/>
    <mergeCell ref="B44:C44"/>
    <mergeCell ref="B45:C45"/>
    <mergeCell ref="A45:A49"/>
    <mergeCell ref="B50:C50"/>
    <mergeCell ref="B58:C58"/>
    <mergeCell ref="B75:C75"/>
    <mergeCell ref="B51:C51"/>
    <mergeCell ref="A51:A55"/>
    <mergeCell ref="B67:C67"/>
    <mergeCell ref="B66:C66"/>
    <mergeCell ref="A73:A74"/>
    <mergeCell ref="B73:C73"/>
    <mergeCell ref="B74:C74"/>
    <mergeCell ref="A64:A65"/>
    <mergeCell ref="B64:C64"/>
    <mergeCell ref="B65:C65"/>
    <mergeCell ref="A67:A72"/>
    <mergeCell ref="B59:C59"/>
    <mergeCell ref="A56:A57"/>
    <mergeCell ref="B56:C56"/>
    <mergeCell ref="B57:C57"/>
    <mergeCell ref="B4:C4"/>
    <mergeCell ref="A6:A11"/>
    <mergeCell ref="B37:C37"/>
    <mergeCell ref="A5:C5"/>
    <mergeCell ref="B15:C15"/>
    <mergeCell ref="B6:C6"/>
    <mergeCell ref="B14:C14"/>
    <mergeCell ref="B28:C28"/>
    <mergeCell ref="A15:A27"/>
    <mergeCell ref="B13:C13"/>
    <mergeCell ref="A29:A32"/>
    <mergeCell ref="B29:C29"/>
    <mergeCell ref="A35:A36"/>
    <mergeCell ref="B35:C35"/>
    <mergeCell ref="A12:A13"/>
    <mergeCell ref="B12:C12"/>
  </mergeCells>
  <phoneticPr fontId="2"/>
  <dataValidations count="9">
    <dataValidation type="list" allowBlank="1" showInputMessage="1" showErrorMessage="1" sqref="B48" xr:uid="{E28071EF-46C3-4670-9B9B-AC61523049CD}">
      <formula1>$B$46:$B$47</formula1>
    </dataValidation>
    <dataValidation type="list" allowBlank="1" showInputMessage="1" showErrorMessage="1" sqref="B71 B10" xr:uid="{D691E2DB-E0BC-4613-80D9-DF5D8F762760}">
      <formula1>B7:B9</formula1>
    </dataValidation>
    <dataValidation type="list" allowBlank="1" showInputMessage="1" showErrorMessage="1" sqref="B72 B11" xr:uid="{AFE594F5-5D15-47F5-99A7-FFF0C96EFE85}">
      <formula1>B7:B9</formula1>
    </dataValidation>
    <dataValidation type="list" allowBlank="1" showInputMessage="1" showErrorMessage="1" sqref="B42" xr:uid="{31BB3B13-08E9-403B-AA40-F7E50201B804}">
      <formula1>B38:B41</formula1>
    </dataValidation>
    <dataValidation type="list" allowBlank="1" showInputMessage="1" showErrorMessage="1" sqref="B43 B33" xr:uid="{A9D556D9-8081-42B4-9772-C210BA323211}">
      <formula1>B28:B31</formula1>
    </dataValidation>
    <dataValidation type="list" allowBlank="1" showInputMessage="1" showErrorMessage="1" sqref="B22:B26" xr:uid="{550D7383-E4FB-45E6-8A25-93A657649288}">
      <formula1>#REF!</formula1>
    </dataValidation>
    <dataValidation type="list" showInputMessage="1" showErrorMessage="1" sqref="B16:B20" xr:uid="{AC5D556B-9E29-4713-A908-1FBA373B8CED}">
      <formula1>"✓, 　　,"</formula1>
    </dataValidation>
    <dataValidation type="list" allowBlank="1" showInputMessage="1" showErrorMessage="1" sqref="B62 B54 B32" xr:uid="{414FDE93-4E54-41F5-9A22-9E8077DEC05F}">
      <formula1>B30:B31</formula1>
    </dataValidation>
    <dataValidation type="list" allowBlank="1" showInputMessage="1" showErrorMessage="1" sqref="B49 B55 B63" xr:uid="{4F3DF2B3-E1F2-4B35-8409-F902E6BDDB8F}">
      <formula1>B46:B47</formula1>
    </dataValidation>
  </dataValidations>
  <pageMargins left="0.70866141732283472" right="0.70866141732283472" top="0.74803149606299213" bottom="0.74803149606299213" header="0.31496062992125984" footer="0.31496062992125984"/>
  <pageSetup paperSize="9" scale="95" fitToHeight="0" orientation="landscape" r:id="rId1"/>
  <rowBreaks count="2" manualBreakCount="2">
    <brk id="36" max="2" man="1"/>
    <brk id="66"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tasnipper xmlns="http://datasnipper" included="true" dataSnipperSheetDeleted="false" guid="f95c697a-6287-4fea-abcb-276648319609" revision="315"/>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f733fdc6a4e0c5e8d976a6b279d04501">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f2b9a6d1cbfde667e5e5e78edd34f04c"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9897ca-f611-42d8-8cfe-3c219f57dea5}"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A57D9-A264-44E3-AE2A-AAB8EE208FAD}">
  <ds:schemaRef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547cdc3e-53dc-4fec-b50b-6d0fb9e24faf"/>
    <ds:schemaRef ds:uri="http://schemas.microsoft.com/office/infopath/2007/PartnerControls"/>
    <ds:schemaRef ds:uri="ce29d33a-a603-4662-b02e-6bb4e8c17e3e"/>
  </ds:schemaRefs>
</ds:datastoreItem>
</file>

<file path=customXml/itemProps2.xml><?xml version="1.0" encoding="utf-8"?>
<ds:datastoreItem xmlns:ds="http://schemas.openxmlformats.org/officeDocument/2006/customXml" ds:itemID="{DA0AFFBE-82E2-4BF5-8B15-BD72AED34531}">
  <ds:schemaRefs>
    <ds:schemaRef ds:uri="http://schemas.microsoft.com/sharepoint/v3/contenttype/forms"/>
  </ds:schemaRefs>
</ds:datastoreItem>
</file>

<file path=customXml/itemProps3.xml><?xml version="1.0" encoding="utf-8"?>
<ds:datastoreItem xmlns:ds="http://schemas.openxmlformats.org/officeDocument/2006/customXml" ds:itemID="{7FF9866D-F47C-4974-B335-03BACDCBAA81}">
  <ds:schemaRefs>
    <ds:schemaRef ds:uri="http://datasnipper"/>
  </ds:schemaRefs>
</ds:datastoreItem>
</file>

<file path=customXml/itemProps4.xml><?xml version="1.0" encoding="utf-8"?>
<ds:datastoreItem xmlns:ds="http://schemas.openxmlformats.org/officeDocument/2006/customXml" ds:itemID="{B58C7139-9600-42BC-9567-BF89E343E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 </vt:lpstr>
      <vt:lpstr>ご回答に際しての前提</vt:lpstr>
      <vt:lpstr>用語定義</vt:lpstr>
      <vt:lpstr>基本情報</vt:lpstr>
      <vt:lpstr>根拠資料・URL</vt:lpstr>
      <vt:lpstr>選択式項目①</vt:lpstr>
      <vt:lpstr>選択式項目②</vt:lpstr>
      <vt:lpstr>選択式項目③</vt:lpstr>
      <vt:lpstr>選択式項目④</vt:lpstr>
      <vt:lpstr>記述式項目</vt:lpstr>
      <vt:lpstr>【参考】入力状況確認</vt:lpstr>
      <vt:lpstr>【事務局用】ドロップダウンリスト</vt:lpstr>
      <vt:lpstr>【事務局用】点数計算・配点</vt:lpstr>
      <vt:lpstr>【参考】入力状況確認!Print_Area</vt:lpstr>
      <vt:lpstr>【事務局用】点数計算・配点!Print_Area</vt:lpstr>
      <vt:lpstr>基本情報!Print_Area</vt:lpstr>
      <vt:lpstr>記述式項目!Print_Area</vt:lpstr>
      <vt:lpstr>根拠資料・URL!Print_Area</vt:lpstr>
      <vt:lpstr>選択式項目①!Print_Area</vt:lpstr>
      <vt:lpstr>選択式項目②!Print_Area</vt:lpstr>
      <vt:lpstr>選択式項目③!Print_Area</vt:lpstr>
      <vt:lpstr>選択式項目④!Print_Area</vt:lpstr>
      <vt:lpstr>'表紙 '!Print_Area</vt:lpstr>
      <vt:lpstr>用語定義!Print_Area</vt:lpstr>
      <vt:lpstr>根拠資料・URL!Print_Titles</vt:lpstr>
      <vt:lpstr>用語定義!Print_Titles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2023-02-01T08:44:09Z</dcterms:created>
  <dcterms:modified xsi:type="dcterms:W3CDTF">2025-10-16T09:24:39Z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