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DIRGROUP\原産地証明室\06懸念事項\05認定輸出者自己証明\01認定輸出者\認定申請の手引き等\申請手引き等\2021年12月改訂（RCEP発効）\HP掲載\"/>
    </mc:Choice>
  </mc:AlternateContent>
  <bookViews>
    <workbookView xWindow="0" yWindow="0" windowWidth="20490" windowHeight="7530"/>
  </bookViews>
  <sheets>
    <sheet name="認定申請書" sheetId="2" r:id="rId1"/>
    <sheet name="DATA" sheetId="3" r:id="rId2"/>
  </sheets>
  <externalReferences>
    <externalReference r:id="rId3"/>
  </externalReferences>
  <definedNames>
    <definedName name="Date">[1]【サンプル】●●申請書!$Z$8:$Z$38</definedName>
    <definedName name="Month">[1]【サンプル】●●申請書!$Y$8:$Y$19</definedName>
    <definedName name="_xlnm.Print_Area" localSheetId="1">DATA!$A$1:$HI$3</definedName>
    <definedName name="_xlnm.Print_Area" localSheetId="0">認定申請書!$A$1:$U$280</definedName>
    <definedName name="Year">[1]【サンプル】●●申請書!$X$8:$X$19</definedName>
  </definedNames>
  <calcPr calcId="162913"/>
</workbook>
</file>

<file path=xl/calcChain.xml><?xml version="1.0" encoding="utf-8"?>
<calcChain xmlns="http://schemas.openxmlformats.org/spreadsheetml/2006/main">
  <c r="V110" i="2" l="1"/>
  <c r="HI3" i="3" l="1"/>
  <c r="HG3" i="3"/>
  <c r="HF3" i="3"/>
  <c r="HE3" i="3"/>
  <c r="HD3" i="3"/>
  <c r="HC3" i="3"/>
  <c r="HB3" i="3"/>
  <c r="HA3" i="3"/>
  <c r="GZ3" i="3"/>
  <c r="GY3" i="3"/>
  <c r="GX3" i="3"/>
  <c r="GW3" i="3"/>
  <c r="GV3" i="3"/>
  <c r="GU3" i="3"/>
  <c r="GT3" i="3"/>
  <c r="GS3" i="3"/>
  <c r="GR3" i="3"/>
  <c r="GQ3" i="3"/>
  <c r="GP3" i="3"/>
  <c r="GO3" i="3"/>
  <c r="GN3" i="3"/>
  <c r="GM3" i="3"/>
  <c r="GL3" i="3"/>
  <c r="GK3" i="3"/>
  <c r="GJ3" i="3"/>
  <c r="GI3" i="3"/>
  <c r="GH3" i="3"/>
  <c r="GG3" i="3"/>
  <c r="GF3" i="3"/>
  <c r="GE3" i="3"/>
  <c r="GD3" i="3"/>
  <c r="GC3" i="3"/>
  <c r="GB3" i="3"/>
  <c r="GA3" i="3"/>
  <c r="FZ3" i="3"/>
  <c r="FY3" i="3"/>
  <c r="FX3" i="3"/>
  <c r="FW3" i="3"/>
  <c r="FV3" i="3"/>
  <c r="FU3" i="3"/>
  <c r="FT3" i="3"/>
  <c r="FS3" i="3"/>
  <c r="FR3" i="3"/>
  <c r="FQ3" i="3"/>
  <c r="FP3" i="3"/>
  <c r="FO3" i="3"/>
  <c r="FN3" i="3"/>
  <c r="FM3" i="3"/>
  <c r="FL3" i="3"/>
  <c r="FK3" i="3"/>
  <c r="FJ3" i="3"/>
  <c r="FI3" i="3"/>
  <c r="FH3" i="3"/>
  <c r="FG3" i="3"/>
  <c r="FF3" i="3"/>
  <c r="FE3" i="3"/>
  <c r="FD3" i="3"/>
  <c r="FC3" i="3"/>
  <c r="FB3" i="3"/>
  <c r="FA3" i="3"/>
  <c r="EZ3" i="3"/>
  <c r="EY3" i="3"/>
  <c r="EX3" i="3"/>
  <c r="EW3" i="3"/>
  <c r="EV3" i="3"/>
  <c r="EU3" i="3"/>
  <c r="ET3" i="3"/>
  <c r="ES3" i="3"/>
  <c r="ER3" i="3"/>
  <c r="EQ3" i="3"/>
  <c r="EP3" i="3"/>
  <c r="EO3" i="3"/>
  <c r="EN3" i="3"/>
  <c r="EM3" i="3"/>
  <c r="EL3" i="3"/>
  <c r="EK3" i="3"/>
  <c r="EJ3" i="3"/>
  <c r="EI3" i="3"/>
  <c r="EH3" i="3"/>
  <c r="EG3" i="3"/>
  <c r="EF3" i="3"/>
  <c r="EE3" i="3"/>
  <c r="ED3" i="3"/>
  <c r="EC3" i="3"/>
  <c r="EB3" i="3"/>
  <c r="EA3" i="3"/>
  <c r="DZ3" i="3"/>
  <c r="DY3" i="3"/>
  <c r="DX3" i="3"/>
  <c r="DW3" i="3"/>
  <c r="DV3" i="3"/>
  <c r="DU3" i="3"/>
  <c r="DT3" i="3"/>
  <c r="DS3" i="3"/>
  <c r="DR3" i="3"/>
  <c r="DQ3" i="3"/>
  <c r="DP3" i="3"/>
  <c r="DO3" i="3"/>
  <c r="DN3" i="3"/>
  <c r="DM3" i="3"/>
  <c r="DL3" i="3"/>
  <c r="DK3" i="3"/>
  <c r="DJ3" i="3"/>
  <c r="DI3" i="3"/>
  <c r="DH3" i="3"/>
  <c r="DG3" i="3"/>
  <c r="DF3" i="3"/>
  <c r="DE3" i="3"/>
  <c r="DD3" i="3"/>
  <c r="DC3" i="3"/>
  <c r="DB3" i="3"/>
  <c r="DA3" i="3"/>
  <c r="CY3" i="3"/>
  <c r="CW3" i="3"/>
  <c r="CU3" i="3"/>
  <c r="CS3" i="3"/>
  <c r="CQ3" i="3"/>
  <c r="CO3" i="3"/>
  <c r="CN3" i="3"/>
  <c r="CM3" i="3"/>
  <c r="CL3" i="3"/>
  <c r="CK3" i="3"/>
  <c r="CJ3" i="3"/>
  <c r="CI3" i="3"/>
  <c r="CH3" i="3"/>
  <c r="CG3" i="3"/>
  <c r="CF3" i="3"/>
  <c r="CD3" i="3"/>
  <c r="CB3" i="3"/>
  <c r="CA3" i="3"/>
  <c r="BZ3" i="3"/>
  <c r="BY3" i="3"/>
  <c r="BX3" i="3"/>
  <c r="BW3" i="3"/>
  <c r="BV3" i="3"/>
  <c r="BU3" i="3"/>
  <c r="BT3" i="3"/>
  <c r="BS3" i="3"/>
  <c r="BR3" i="3"/>
  <c r="BQ3" i="3"/>
  <c r="BP3" i="3"/>
  <c r="BO3" i="3"/>
  <c r="BN3" i="3"/>
  <c r="BM3" i="3"/>
  <c r="BL3" i="3"/>
  <c r="BK3" i="3"/>
  <c r="BJ3" i="3"/>
  <c r="BI3" i="3"/>
  <c r="BH3" i="3"/>
  <c r="BG3" i="3"/>
  <c r="BF3" i="3"/>
  <c r="BE3" i="3"/>
  <c r="BD3" i="3"/>
  <c r="BC3" i="3"/>
  <c r="BB3" i="3"/>
  <c r="BA3" i="3"/>
  <c r="AZ3" i="3"/>
  <c r="AY3" i="3"/>
  <c r="AX3" i="3"/>
  <c r="AW3" i="3"/>
  <c r="AV3" i="3"/>
  <c r="AU3" i="3"/>
  <c r="AT3" i="3"/>
  <c r="AS3" i="3"/>
  <c r="AR3" i="3"/>
  <c r="AQ3" i="3"/>
  <c r="AO3" i="3"/>
  <c r="AN3" i="3"/>
  <c r="AM3" i="3"/>
  <c r="AL3" i="3"/>
  <c r="AK3" i="3"/>
  <c r="AJ3" i="3"/>
  <c r="AI3" i="3"/>
  <c r="AH3" i="3"/>
  <c r="AG3" i="3"/>
  <c r="AF3" i="3"/>
  <c r="AE3" i="3"/>
  <c r="AD3" i="3"/>
  <c r="AC3" i="3"/>
  <c r="AB3" i="3"/>
  <c r="AA3" i="3"/>
  <c r="Z3" i="3"/>
  <c r="Y3" i="3"/>
  <c r="X3" i="3"/>
  <c r="W3" i="3"/>
  <c r="V3" i="3"/>
  <c r="T3" i="3"/>
  <c r="R3" i="3"/>
  <c r="Q3" i="3"/>
  <c r="N3" i="3"/>
  <c r="M3" i="3"/>
  <c r="L3" i="3"/>
  <c r="K3" i="3"/>
  <c r="J3" i="3"/>
  <c r="I3" i="3"/>
  <c r="H3" i="3"/>
  <c r="G3" i="3"/>
  <c r="F3" i="3"/>
  <c r="E3" i="3"/>
  <c r="D3" i="3"/>
  <c r="C3" i="3"/>
  <c r="B3" i="3"/>
  <c r="V242" i="2"/>
  <c r="HH3" i="3" s="1"/>
  <c r="V132" i="2"/>
  <c r="CZ3" i="3" s="1"/>
  <c r="V127" i="2"/>
  <c r="CX3" i="3" s="1"/>
  <c r="V122" i="2"/>
  <c r="CV3" i="3" s="1"/>
  <c r="V115" i="2"/>
  <c r="CT3" i="3" s="1"/>
  <c r="CR3" i="3"/>
  <c r="V105" i="2"/>
  <c r="CP3" i="3" s="1"/>
  <c r="V79" i="2"/>
  <c r="CE3" i="3" s="1"/>
  <c r="H75" i="2"/>
  <c r="CC3" i="3" s="1"/>
  <c r="V59" i="2"/>
  <c r="AP3" i="3" s="1"/>
  <c r="V54" i="2"/>
  <c r="U3" i="3" s="1"/>
  <c r="V37" i="2"/>
  <c r="S3" i="3" s="1"/>
  <c r="V31" i="2"/>
  <c r="P3" i="3" s="1"/>
  <c r="V25" i="2"/>
  <c r="O3" i="3" s="1"/>
  <c r="V5" i="2"/>
  <c r="A3" i="3" s="1"/>
</calcChain>
</file>

<file path=xl/comments1.xml><?xml version="1.0" encoding="utf-8"?>
<comments xmlns="http://schemas.openxmlformats.org/spreadsheetml/2006/main">
  <authors>
    <author>Windows ユーザー</author>
  </authors>
  <commentList>
    <comment ref="H4" authorId="0" shapeId="0">
      <text>
        <r>
          <rPr>
            <sz val="9"/>
            <color indexed="81"/>
            <rFont val="MS P ゴシック"/>
            <family val="3"/>
            <charset val="128"/>
          </rPr>
          <t xml:space="preserve">該当するボタンをクリックしてください。
</t>
        </r>
      </text>
    </comment>
    <comment ref="C36" authorId="0" shapeId="0">
      <text>
        <r>
          <rPr>
            <sz val="9"/>
            <color indexed="81"/>
            <rFont val="MS P ゴシック"/>
            <family val="3"/>
            <charset val="128"/>
          </rPr>
          <t>該当する協定のボタンを一つクリックしてください。</t>
        </r>
      </text>
    </comment>
    <comment ref="C53" authorId="0" shapeId="0">
      <text>
        <r>
          <rPr>
            <sz val="9"/>
            <color indexed="81"/>
            <rFont val="MS P ゴシック"/>
            <family val="3"/>
            <charset val="128"/>
          </rPr>
          <t>１１産品以上の場合は、別紙に記入し本様式に添付してください。</t>
        </r>
      </text>
    </comment>
    <comment ref="C86" authorId="0" shapeId="0">
      <text>
        <r>
          <rPr>
            <sz val="9"/>
            <color indexed="81"/>
            <rFont val="MS P ゴシック"/>
            <family val="3"/>
            <charset val="128"/>
          </rPr>
          <t>該当する方をクリックしてください。</t>
        </r>
      </text>
    </comment>
  </commentList>
</comments>
</file>

<file path=xl/sharedStrings.xml><?xml version="1.0" encoding="utf-8"?>
<sst xmlns="http://schemas.openxmlformats.org/spreadsheetml/2006/main" count="691" uniqueCount="284">
  <si>
    <t>様式第二十三（第十三条関係）　　　　　　　　　　　　</t>
  </si>
  <si>
    <t>事務所の名称</t>
  </si>
  <si>
    <t>所在地</t>
  </si>
  <si>
    <t>物品の品名</t>
  </si>
  <si>
    <t>氏名又は名称</t>
  </si>
  <si>
    <t>住所</t>
  </si>
  <si>
    <t>５．法第７条の４第１項に規定する認定基準に適合している旨の説明</t>
  </si>
  <si>
    <t>月別受給件数（件）</t>
  </si>
  <si>
    <t>氏名</t>
  </si>
  <si>
    <t>所属部署・役職名</t>
  </si>
  <si>
    <t>電話番号</t>
  </si>
  <si>
    <t>E-mail</t>
  </si>
  <si>
    <t>連絡体制の整備状況</t>
  </si>
  <si>
    <t>　　　　</t>
  </si>
  <si>
    <t xml:space="preserve">         </t>
  </si>
  <si>
    <t>＜記載要領＞</t>
  </si>
  <si>
    <t>下記のとおり申請します。</t>
    <phoneticPr fontId="23"/>
  </si>
  <si>
    <t xml:space="preserve">  </t>
    <phoneticPr fontId="23"/>
  </si>
  <si>
    <t>①統括責任者の配置　　</t>
    <phoneticPr fontId="23"/>
  </si>
  <si>
    <t>②統括責任者の下記ロ（２）及び（３）を指揮監督する権限</t>
    <phoneticPr fontId="23"/>
  </si>
  <si>
    <t>　</t>
    <phoneticPr fontId="23"/>
  </si>
  <si>
    <t>　　　　</t>
    <phoneticPr fontId="23"/>
  </si>
  <si>
    <t>　　　　</t>
    <phoneticPr fontId="23"/>
  </si>
  <si>
    <r>
      <t xml:space="preserve">書類の保存
</t>
    </r>
    <r>
      <rPr>
        <sz val="9"/>
        <color theme="1"/>
        <rFont val="ＭＳ 明朝"/>
        <family val="1"/>
        <charset val="128"/>
      </rPr>
      <t>（法第７条の１０）</t>
    </r>
    <phoneticPr fontId="23"/>
  </si>
  <si>
    <t>＜備考＞</t>
    <phoneticPr fontId="23"/>
  </si>
  <si>
    <t>内部規則における指揮監督権限の位置付け</t>
    <phoneticPr fontId="23"/>
  </si>
  <si>
    <t>連絡体制の整備状況</t>
    <phoneticPr fontId="23"/>
  </si>
  <si>
    <t>Year</t>
    <phoneticPr fontId="23"/>
  </si>
  <si>
    <t>Month</t>
    <phoneticPr fontId="23"/>
  </si>
  <si>
    <t>Date</t>
    <phoneticPr fontId="23"/>
  </si>
  <si>
    <t>　　　　 　　　　 　</t>
    <phoneticPr fontId="23"/>
  </si>
  <si>
    <t xml:space="preserve"> </t>
    <phoneticPr fontId="23"/>
  </si>
  <si>
    <t>認定更新</t>
    <phoneticPr fontId="23"/>
  </si>
  <si>
    <t>認定</t>
    <phoneticPr fontId="23"/>
  </si>
  <si>
    <t>年</t>
    <phoneticPr fontId="23"/>
  </si>
  <si>
    <t>月</t>
    <rPh sb="0" eb="1">
      <t>ツキ</t>
    </rPh>
    <phoneticPr fontId="23"/>
  </si>
  <si>
    <t>日</t>
    <rPh sb="0" eb="1">
      <t>ニチ</t>
    </rPh>
    <phoneticPr fontId="23"/>
  </si>
  <si>
    <t>　　　　　　　　　　　　　　　</t>
    <phoneticPr fontId="23"/>
  </si>
  <si>
    <t xml:space="preserve">  経済産業大臣　殿</t>
  </si>
  <si>
    <t xml:space="preserve">　　　 </t>
  </si>
  <si>
    <r>
      <t xml:space="preserve">帳簿の記載
</t>
    </r>
    <r>
      <rPr>
        <sz val="9"/>
        <color theme="1"/>
        <rFont val="ＭＳ 明朝"/>
        <family val="1"/>
        <charset val="128"/>
      </rPr>
      <t>（法第７条の７）</t>
    </r>
    <phoneticPr fontId="23"/>
  </si>
  <si>
    <t>（ふりがな）</t>
    <phoneticPr fontId="23"/>
  </si>
  <si>
    <t xml:space="preserve">                                        </t>
    <phoneticPr fontId="23"/>
  </si>
  <si>
    <r>
      <t>氏名又は名称</t>
    </r>
    <r>
      <rPr>
        <sz val="9"/>
        <color theme="1"/>
        <rFont val="ＭＳ 明朝"/>
        <family val="1"/>
        <charset val="128"/>
      </rPr>
      <t>（注１）　</t>
    </r>
    <phoneticPr fontId="23"/>
  </si>
  <si>
    <r>
      <t>法人番号</t>
    </r>
    <r>
      <rPr>
        <sz val="9"/>
        <color theme="1"/>
        <rFont val="ＭＳ 明朝"/>
        <family val="1"/>
        <charset val="128"/>
      </rPr>
      <t>（注２）</t>
    </r>
    <phoneticPr fontId="23"/>
  </si>
  <si>
    <t xml:space="preserve">                             　　     </t>
    <phoneticPr fontId="23"/>
  </si>
  <si>
    <t>住　　所</t>
  </si>
  <si>
    <t>（ふりがな）</t>
    <phoneticPr fontId="23"/>
  </si>
  <si>
    <t xml:space="preserve">                    　　  </t>
    <phoneticPr fontId="23"/>
  </si>
  <si>
    <r>
      <rPr>
        <sz val="12"/>
        <color theme="1"/>
        <rFont val="ＭＳ 明朝"/>
        <family val="1"/>
        <charset val="128"/>
      </rPr>
      <t>代表者の氏名等</t>
    </r>
    <r>
      <rPr>
        <sz val="9"/>
        <color theme="1"/>
        <rFont val="ＭＳ 明朝"/>
        <family val="1"/>
        <charset val="128"/>
      </rPr>
      <t>（注３）</t>
    </r>
    <r>
      <rPr>
        <sz val="11"/>
        <color theme="1"/>
        <rFont val="ＭＳ 明朝"/>
        <family val="1"/>
        <charset val="128"/>
      </rPr>
      <t xml:space="preserve">　           </t>
    </r>
    <phoneticPr fontId="23"/>
  </si>
  <si>
    <t xml:space="preserve">                   　　　　     </t>
    <phoneticPr fontId="23"/>
  </si>
  <si>
    <t xml:space="preserve">                           　　　　　　   </t>
    <phoneticPr fontId="23"/>
  </si>
  <si>
    <t>（電話番号）</t>
  </si>
  <si>
    <t xml:space="preserve">                             　　 　　　    </t>
    <phoneticPr fontId="23"/>
  </si>
  <si>
    <t xml:space="preserve">                         　　　　　　     </t>
    <phoneticPr fontId="23"/>
  </si>
  <si>
    <t xml:space="preserve">                                　　　　　  </t>
    <phoneticPr fontId="23"/>
  </si>
  <si>
    <t>（担当者名）</t>
  </si>
  <si>
    <t>第７条の２第１項の認定</t>
  </si>
  <si>
    <t>第７条の５第１項の認定の更新　　</t>
  </si>
  <si>
    <t>記</t>
  </si>
  <si>
    <t>上記の住所と同じ</t>
  </si>
  <si>
    <t xml:space="preserve">　  </t>
    <phoneticPr fontId="23"/>
  </si>
  <si>
    <t>上記の住所と異なる（下記のとおり）</t>
  </si>
  <si>
    <t>日スイス協定</t>
  </si>
  <si>
    <t>日メキシコ協定</t>
  </si>
  <si>
    <t>日ペルー協定</t>
  </si>
  <si>
    <t>該当なし（第二種原産品誓約書の交付を受けない場合）</t>
    <phoneticPr fontId="23"/>
  </si>
  <si>
    <t>受給年月</t>
    <phoneticPr fontId="23"/>
  </si>
  <si>
    <t>年</t>
    <rPh sb="0" eb="1">
      <t>ネン</t>
    </rPh>
    <phoneticPr fontId="23"/>
  </si>
  <si>
    <t>個人のため以下の記載を要しない　</t>
  </si>
  <si>
    <t>　（１）第二種特定原産地証明書の作成に関する業務を統括管理する統括責任者に関する事項　</t>
    <phoneticPr fontId="23"/>
  </si>
  <si>
    <r>
      <t xml:space="preserve">経済産業大臣への
変更の届出
</t>
    </r>
    <r>
      <rPr>
        <sz val="9"/>
        <color theme="1"/>
        <rFont val="ＭＳ 明朝"/>
        <family val="1"/>
        <charset val="128"/>
      </rPr>
      <t>（法第７条の６）</t>
    </r>
    <phoneticPr fontId="23"/>
  </si>
  <si>
    <r>
      <t xml:space="preserve">第二種原産品誓約書交付者への通知
</t>
    </r>
    <r>
      <rPr>
        <sz val="9"/>
        <color theme="1"/>
        <rFont val="ＭＳ 明朝"/>
        <family val="1"/>
        <charset val="128"/>
      </rPr>
      <t>（法第７条の８）</t>
    </r>
    <phoneticPr fontId="23"/>
  </si>
  <si>
    <t>（業務担当者：　　　　　　　　　　　　）</t>
  </si>
  <si>
    <r>
      <t xml:space="preserve">原産品でなかった
こと等の経済産業
大臣への通知
</t>
    </r>
    <r>
      <rPr>
        <sz val="9"/>
        <color theme="1"/>
        <rFont val="ＭＳ 明朝"/>
        <family val="1"/>
        <charset val="128"/>
      </rPr>
      <t>（法第７条の９）</t>
    </r>
    <phoneticPr fontId="23"/>
  </si>
  <si>
    <t>法令に基づく
処分の遵守の確保</t>
    <phoneticPr fontId="23"/>
  </si>
  <si>
    <t>法令業務責任者自身が実施することにより、</t>
    <phoneticPr fontId="23"/>
  </si>
  <si>
    <t>法令の遵守を確保する</t>
    <phoneticPr fontId="23"/>
  </si>
  <si>
    <t>法令業務責任者の責任の下、他の者に実施させる</t>
    <phoneticPr fontId="23"/>
  </si>
  <si>
    <t>ことにより、法令の遵守を確保する</t>
  </si>
  <si>
    <t>該当しない（第二種原産品誓約書の交付を</t>
    <phoneticPr fontId="23"/>
  </si>
  <si>
    <t>受けない場合）</t>
  </si>
  <si>
    <t>（法第７条の１１及び１２）</t>
  </si>
  <si>
    <t>　（３）第二種特定原産地証明書の作成に係る業務を行う者（以下「証明書作成業務担当者」</t>
    <phoneticPr fontId="23"/>
  </si>
  <si>
    <t>所属事務所・
部署・役職名</t>
    <rPh sb="2" eb="5">
      <t>ジムショ</t>
    </rPh>
    <phoneticPr fontId="23"/>
  </si>
  <si>
    <t>期間</t>
  </si>
  <si>
    <t>法人・団体名</t>
    <rPh sb="0" eb="2">
      <t>ホウジン</t>
    </rPh>
    <rPh sb="3" eb="6">
      <t>ダンタイメイ</t>
    </rPh>
    <phoneticPr fontId="23"/>
  </si>
  <si>
    <t>年</t>
    <rPh sb="0" eb="1">
      <t>ネン</t>
    </rPh>
    <phoneticPr fontId="23"/>
  </si>
  <si>
    <t>月</t>
    <rPh sb="0" eb="1">
      <t>ツキ</t>
    </rPh>
    <phoneticPr fontId="23"/>
  </si>
  <si>
    <t>月～</t>
    <rPh sb="0" eb="1">
      <t>ツキ</t>
    </rPh>
    <phoneticPr fontId="23"/>
  </si>
  <si>
    <t xml:space="preserve">     </t>
    <phoneticPr fontId="23"/>
  </si>
  <si>
    <t>該当しない（申請者が物品の生産者である場合）</t>
  </si>
  <si>
    <r>
      <t xml:space="preserve">  </t>
    </r>
    <r>
      <rPr>
        <sz val="12"/>
        <color theme="1"/>
        <rFont val="ＭＳ 明朝"/>
        <family val="1"/>
        <charset val="128"/>
      </rPr>
      <t xml:space="preserve">    </t>
    </r>
    <phoneticPr fontId="23"/>
  </si>
  <si>
    <t>物品の生産者との連絡体制を整備している</t>
    <phoneticPr fontId="23"/>
  </si>
  <si>
    <t>　 証明書作成業務担当者の配置</t>
    <phoneticPr fontId="23"/>
  </si>
  <si>
    <t>人）</t>
    <phoneticPr fontId="23"/>
  </si>
  <si>
    <t>　（</t>
    <phoneticPr fontId="23"/>
  </si>
  <si>
    <t xml:space="preserve"> 　</t>
    <phoneticPr fontId="23"/>
  </si>
  <si>
    <t>統括責任者と下記ロ（２）及び（３）との間の連絡体制が整備されている</t>
  </si>
  <si>
    <t>（注１）申請者の「氏名又は名称」及び「住所」欄は、認定申請者が法人その他の団体である場合にあっては、</t>
    <phoneticPr fontId="23"/>
  </si>
  <si>
    <t>当該法人その他の団体の名称及び住所（本店又は主たる事務所の住所）を記載すること。</t>
    <phoneticPr fontId="23"/>
  </si>
  <si>
    <t>（注２）認定申請者が法人その他の団体である場合には、法人番号を記載すること（法人番号の指定がない場合は、</t>
    <phoneticPr fontId="23"/>
  </si>
  <si>
    <t>空欄で差し支えない。）。認定申請者が個人である場合にあっては、当該記載を要しない。</t>
    <phoneticPr fontId="23"/>
  </si>
  <si>
    <t>（注３）代表者から委任を受けた者が申請する場合には、その氏名及び役職を記載すること。</t>
    <phoneticPr fontId="23"/>
  </si>
  <si>
    <t>申請書に係る経済産業省からの照会及び指示に対する一元的窓口を担う者の連絡先を記載すること。</t>
    <phoneticPr fontId="23"/>
  </si>
  <si>
    <t>なお、認定の更新申請に当たっては、当該記載を要しない。</t>
    <phoneticPr fontId="23"/>
  </si>
  <si>
    <t>申請書</t>
    <phoneticPr fontId="23"/>
  </si>
  <si>
    <t>を受けたいので、</t>
    <phoneticPr fontId="23"/>
  </si>
  <si>
    <t>所在地</t>
    <rPh sb="0" eb="3">
      <t>ショザイチ</t>
    </rPh>
    <phoneticPr fontId="23"/>
  </si>
  <si>
    <t>上記住所</t>
    <rPh sb="0" eb="2">
      <t>ジョウキ</t>
    </rPh>
    <rPh sb="2" eb="4">
      <t>ジュウショ</t>
    </rPh>
    <phoneticPr fontId="23"/>
  </si>
  <si>
    <t>住所</t>
    <rPh sb="0" eb="2">
      <t>ジュウショ</t>
    </rPh>
    <phoneticPr fontId="23"/>
  </si>
  <si>
    <t>ふりがな</t>
    <phoneticPr fontId="23"/>
  </si>
  <si>
    <t>氏名</t>
    <rPh sb="0" eb="2">
      <t>シメイ</t>
    </rPh>
    <phoneticPr fontId="23"/>
  </si>
  <si>
    <t>日</t>
    <rPh sb="0" eb="1">
      <t>ヒ</t>
    </rPh>
    <phoneticPr fontId="23"/>
  </si>
  <si>
    <t>（１）</t>
    <phoneticPr fontId="23"/>
  </si>
  <si>
    <t>（３）</t>
    <phoneticPr fontId="23"/>
  </si>
  <si>
    <t>（２）</t>
    <phoneticPr fontId="23"/>
  </si>
  <si>
    <t>（４）</t>
    <phoneticPr fontId="23"/>
  </si>
  <si>
    <t>法人番号</t>
    <rPh sb="0" eb="2">
      <t>ホウジン</t>
    </rPh>
    <rPh sb="2" eb="4">
      <t>バンゴウ</t>
    </rPh>
    <phoneticPr fontId="23"/>
  </si>
  <si>
    <t>電話番号</t>
    <rPh sb="0" eb="2">
      <t>デンワ</t>
    </rPh>
    <rPh sb="2" eb="4">
      <t>バンゴウ</t>
    </rPh>
    <phoneticPr fontId="23"/>
  </si>
  <si>
    <t>FAX番号</t>
    <rPh sb="3" eb="5">
      <t>バンゴウ</t>
    </rPh>
    <phoneticPr fontId="23"/>
  </si>
  <si>
    <t>E-mail</t>
    <phoneticPr fontId="23"/>
  </si>
  <si>
    <t>担当者名</t>
    <rPh sb="0" eb="4">
      <t>タントウシャメイ</t>
    </rPh>
    <phoneticPr fontId="23"/>
  </si>
  <si>
    <t>）</t>
    <phoneticPr fontId="23"/>
  </si>
  <si>
    <t>（業務担当者：　　　　　　　　　　　　</t>
    <phoneticPr fontId="23"/>
  </si>
  <si>
    <t>（業務担当者：　　　　　　　　　　　　</t>
    <phoneticPr fontId="23"/>
  </si>
  <si>
    <t>申請</t>
    <rPh sb="0" eb="2">
      <t>シンセイ</t>
    </rPh>
    <phoneticPr fontId="23"/>
  </si>
  <si>
    <t>対象EPA</t>
    <rPh sb="0" eb="2">
      <t>タイショウ</t>
    </rPh>
    <phoneticPr fontId="23"/>
  </si>
  <si>
    <t>関税番号</t>
    <rPh sb="0" eb="2">
      <t>カンゼイ</t>
    </rPh>
    <rPh sb="2" eb="4">
      <t>バンゴウ</t>
    </rPh>
    <phoneticPr fontId="23"/>
  </si>
  <si>
    <t>品名</t>
    <rPh sb="0" eb="2">
      <t>ヒンメイ</t>
    </rPh>
    <phoneticPr fontId="23"/>
  </si>
  <si>
    <t>月平均</t>
    <rPh sb="0" eb="3">
      <t>ツキヘイキン</t>
    </rPh>
    <phoneticPr fontId="23"/>
  </si>
  <si>
    <t>CO番号</t>
    <rPh sb="2" eb="4">
      <t>バンゴウ</t>
    </rPh>
    <phoneticPr fontId="23"/>
  </si>
  <si>
    <t>個人or法人</t>
    <rPh sb="0" eb="2">
      <t>コジン</t>
    </rPh>
    <rPh sb="4" eb="6">
      <t>ホウジン</t>
    </rPh>
    <phoneticPr fontId="23"/>
  </si>
  <si>
    <t>所属部署・役職名</t>
    <rPh sb="0" eb="2">
      <t>ショゾク</t>
    </rPh>
    <rPh sb="2" eb="4">
      <t>ブショ</t>
    </rPh>
    <rPh sb="5" eb="8">
      <t>ヤクショクメイ</t>
    </rPh>
    <phoneticPr fontId="23"/>
  </si>
  <si>
    <t>連絡体制</t>
    <rPh sb="0" eb="2">
      <t>レンラク</t>
    </rPh>
    <rPh sb="2" eb="4">
      <t>タイセイ</t>
    </rPh>
    <phoneticPr fontId="23"/>
  </si>
  <si>
    <t>位置付け</t>
    <rPh sb="0" eb="2">
      <t>イチ</t>
    </rPh>
    <rPh sb="2" eb="3">
      <t>ヅ</t>
    </rPh>
    <phoneticPr fontId="23"/>
  </si>
  <si>
    <t>統括氏名</t>
    <rPh sb="0" eb="2">
      <t>トウカツ</t>
    </rPh>
    <rPh sb="2" eb="4">
      <t>シメイ</t>
    </rPh>
    <phoneticPr fontId="23"/>
  </si>
  <si>
    <t>法令氏名</t>
    <rPh sb="0" eb="2">
      <t>ホウレイ</t>
    </rPh>
    <rPh sb="2" eb="4">
      <t>シメイ</t>
    </rPh>
    <phoneticPr fontId="23"/>
  </si>
  <si>
    <t>変更届出</t>
    <rPh sb="0" eb="2">
      <t>ヘンコウ</t>
    </rPh>
    <rPh sb="2" eb="3">
      <t>トド</t>
    </rPh>
    <rPh sb="3" eb="4">
      <t>デ</t>
    </rPh>
    <phoneticPr fontId="23"/>
  </si>
  <si>
    <t>担当者</t>
    <rPh sb="0" eb="3">
      <t>タントウシャ</t>
    </rPh>
    <phoneticPr fontId="23"/>
  </si>
  <si>
    <t>帳簿記載</t>
    <rPh sb="0" eb="2">
      <t>チョウボ</t>
    </rPh>
    <rPh sb="2" eb="4">
      <t>キサイ</t>
    </rPh>
    <phoneticPr fontId="23"/>
  </si>
  <si>
    <t>誓約書</t>
    <rPh sb="0" eb="3">
      <t>セイヤクショ</t>
    </rPh>
    <phoneticPr fontId="23"/>
  </si>
  <si>
    <t>非原産品等</t>
    <rPh sb="0" eb="1">
      <t>アラ</t>
    </rPh>
    <rPh sb="1" eb="2">
      <t>ゲン</t>
    </rPh>
    <rPh sb="2" eb="4">
      <t>サンピン</t>
    </rPh>
    <rPh sb="4" eb="5">
      <t>トウ</t>
    </rPh>
    <phoneticPr fontId="23"/>
  </si>
  <si>
    <t>書類保存</t>
    <rPh sb="0" eb="2">
      <t>ショルイ</t>
    </rPh>
    <rPh sb="2" eb="4">
      <t>ホゾン</t>
    </rPh>
    <phoneticPr fontId="23"/>
  </si>
  <si>
    <t>法令遵守</t>
    <rPh sb="0" eb="2">
      <t>ホウレイ</t>
    </rPh>
    <rPh sb="2" eb="4">
      <t>ジュンシュ</t>
    </rPh>
    <phoneticPr fontId="23"/>
  </si>
  <si>
    <t>作成担当者</t>
    <rPh sb="0" eb="2">
      <t>サクセイ</t>
    </rPh>
    <rPh sb="2" eb="5">
      <t>タントウシャ</t>
    </rPh>
    <phoneticPr fontId="23"/>
  </si>
  <si>
    <t>所属事務所・部署・役職名</t>
    <rPh sb="0" eb="2">
      <t>ショゾク</t>
    </rPh>
    <rPh sb="2" eb="5">
      <t>ジムショ</t>
    </rPh>
    <rPh sb="6" eb="8">
      <t>ブショ</t>
    </rPh>
    <rPh sb="9" eb="12">
      <t>ヤクショクメイ</t>
    </rPh>
    <phoneticPr fontId="23"/>
  </si>
  <si>
    <t>実務経験</t>
    <rPh sb="0" eb="2">
      <t>ジツム</t>
    </rPh>
    <rPh sb="2" eb="4">
      <t>ケイケン</t>
    </rPh>
    <phoneticPr fontId="23"/>
  </si>
  <si>
    <t>法人団体名</t>
    <rPh sb="0" eb="2">
      <t>ホウジン</t>
    </rPh>
    <rPh sb="2" eb="5">
      <t>ダンタイメイ</t>
    </rPh>
    <phoneticPr fontId="23"/>
  </si>
  <si>
    <t>知識及び経験</t>
    <rPh sb="0" eb="2">
      <t>チシキ</t>
    </rPh>
    <rPh sb="2" eb="3">
      <t>オヨ</t>
    </rPh>
    <rPh sb="4" eb="6">
      <t>ケイケン</t>
    </rPh>
    <phoneticPr fontId="23"/>
  </si>
  <si>
    <t>生産者連絡体制</t>
    <rPh sb="0" eb="3">
      <t>セイサンシャ</t>
    </rPh>
    <rPh sb="3" eb="5">
      <t>レンラク</t>
    </rPh>
    <rPh sb="5" eb="7">
      <t>タイセイ</t>
    </rPh>
    <phoneticPr fontId="23"/>
  </si>
  <si>
    <t>整備状況</t>
    <rPh sb="0" eb="2">
      <t>セイビ</t>
    </rPh>
    <rPh sb="2" eb="4">
      <t>ジョウキョウ</t>
    </rPh>
    <phoneticPr fontId="23"/>
  </si>
  <si>
    <t xml:space="preserve">（E-mail） </t>
    <phoneticPr fontId="23"/>
  </si>
  <si>
    <t>（FAX番号）</t>
    <phoneticPr fontId="23"/>
  </si>
  <si>
    <t>申請</t>
    <rPh sb="0" eb="2">
      <t>シンセイ</t>
    </rPh>
    <phoneticPr fontId="23"/>
  </si>
  <si>
    <t>住所</t>
    <rPh sb="0" eb="2">
      <t>ジュウショ</t>
    </rPh>
    <phoneticPr fontId="23"/>
  </si>
  <si>
    <t>受給年</t>
    <rPh sb="0" eb="2">
      <t>ジュキュウ</t>
    </rPh>
    <rPh sb="2" eb="3">
      <t>ネン</t>
    </rPh>
    <phoneticPr fontId="23"/>
  </si>
  <si>
    <t>受給月</t>
    <rPh sb="0" eb="2">
      <t>ジュキュウ</t>
    </rPh>
    <rPh sb="2" eb="3">
      <t>ツキ</t>
    </rPh>
    <phoneticPr fontId="23"/>
  </si>
  <si>
    <t>月別件数</t>
    <rPh sb="0" eb="2">
      <t>ツキベツ</t>
    </rPh>
    <rPh sb="2" eb="4">
      <t>ケンスウ</t>
    </rPh>
    <phoneticPr fontId="23"/>
  </si>
  <si>
    <t>代表者氏名</t>
    <rPh sb="0" eb="3">
      <t>ダイヒョウシャ</t>
    </rPh>
    <rPh sb="3" eb="5">
      <t>シメイ</t>
    </rPh>
    <phoneticPr fontId="23"/>
  </si>
  <si>
    <t>事務所名称</t>
    <rPh sb="0" eb="3">
      <t>ジムショ</t>
    </rPh>
    <rPh sb="3" eb="5">
      <t>メイショウ</t>
    </rPh>
    <phoneticPr fontId="23"/>
  </si>
  <si>
    <t>氏名</t>
    <rPh sb="0" eb="2">
      <t>シメイ</t>
    </rPh>
    <phoneticPr fontId="23"/>
  </si>
  <si>
    <t>(</t>
    <phoneticPr fontId="23"/>
  </si>
  <si>
    <t>産品）</t>
    <phoneticPr fontId="23"/>
  </si>
  <si>
    <t>(半角英数字）</t>
    <rPh sb="1" eb="3">
      <t>ハンカク</t>
    </rPh>
    <rPh sb="3" eb="6">
      <t>エイスウジ</t>
    </rPh>
    <phoneticPr fontId="23"/>
  </si>
  <si>
    <r>
      <t>関税番号</t>
    </r>
    <r>
      <rPr>
        <sz val="6"/>
        <color rgb="FFFF0000"/>
        <rFont val="ＭＳ 明朝"/>
        <family val="1"/>
        <charset val="128"/>
      </rPr>
      <t>(半角英数字）</t>
    </r>
    <phoneticPr fontId="23"/>
  </si>
  <si>
    <t>E-mail</t>
    <phoneticPr fontId="23"/>
  </si>
  <si>
    <t>E-mail</t>
    <phoneticPr fontId="23"/>
  </si>
  <si>
    <t>E-mail</t>
    <phoneticPr fontId="23"/>
  </si>
  <si>
    <t>１．第二種特定原産地証明書の作成に係る業務を行う事務所の所在地</t>
    <phoneticPr fontId="23" type="Hiragana"/>
  </si>
  <si>
    <t>１．第二種特定原産地証明書の作成に係る業務を行う事務所の所在地</t>
    <phoneticPr fontId="23"/>
  </si>
  <si>
    <t>２．本申請の対象となる経済連携協定の名称（下記から一つを選択）</t>
    <phoneticPr fontId="23" type="Hiragana"/>
  </si>
  <si>
    <t>２．本申請の対象となる経済連携協定の名称</t>
    <phoneticPr fontId="23"/>
  </si>
  <si>
    <t>３．輸出する物品の品名（英文でも可）及び関税番号</t>
    <phoneticPr fontId="23" type="Hiragana"/>
  </si>
  <si>
    <t>４．第二種原産品誓約書交付候補者の氏名又は名称及び住所</t>
    <phoneticPr fontId="23" type="Hiragana"/>
  </si>
  <si>
    <t>４．第二種原産品誓約書交付候補者の氏名又は名称及び住所</t>
    <phoneticPr fontId="23"/>
  </si>
  <si>
    <t>②業務内容</t>
    <phoneticPr fontId="23"/>
  </si>
  <si>
    <t>申請者情報</t>
    <rPh sb="0" eb="3">
      <t>シンセイシャ</t>
    </rPh>
    <rPh sb="3" eb="5">
      <t>ジョウホウ</t>
    </rPh>
    <phoneticPr fontId="23"/>
  </si>
  <si>
    <t>月平均受給件数</t>
    <phoneticPr fontId="23"/>
  </si>
  <si>
    <t>証明書番号</t>
    <phoneticPr fontId="23"/>
  </si>
  <si>
    <t>5   ハ　物品の生産者との連絡体制の整備状況（注１１）　</t>
    <phoneticPr fontId="23"/>
  </si>
  <si>
    <t>5  　ロ　（１）　①統括責任者の配置　</t>
    <phoneticPr fontId="23"/>
  </si>
  <si>
    <t>5  　ロ　（１）　②統括責任者の下記ロ（２）及び（３）を指揮監督する権限</t>
    <phoneticPr fontId="23"/>
  </si>
  <si>
    <t>①法令業務責任者の配置</t>
    <phoneticPr fontId="23"/>
  </si>
  <si>
    <t>5  　ロ　（2）　①法令業務責任者の配置</t>
    <phoneticPr fontId="23"/>
  </si>
  <si>
    <t>5  　ロ　（2）　②業務内容</t>
    <phoneticPr fontId="23"/>
  </si>
  <si>
    <t>a</t>
    <phoneticPr fontId="23"/>
  </si>
  <si>
    <t>b</t>
    <phoneticPr fontId="23"/>
  </si>
  <si>
    <t>c</t>
    <phoneticPr fontId="23"/>
  </si>
  <si>
    <t>e</t>
    <phoneticPr fontId="23"/>
  </si>
  <si>
    <t>g</t>
    <phoneticPr fontId="23"/>
  </si>
  <si>
    <t>h</t>
    <phoneticPr fontId="23"/>
  </si>
  <si>
    <t>i</t>
    <phoneticPr fontId="23"/>
  </si>
  <si>
    <t>j</t>
    <phoneticPr fontId="23"/>
  </si>
  <si>
    <t>a</t>
    <phoneticPr fontId="23"/>
  </si>
  <si>
    <t>d</t>
    <phoneticPr fontId="23"/>
  </si>
  <si>
    <t>f</t>
    <phoneticPr fontId="23"/>
  </si>
  <si>
    <t>h</t>
    <phoneticPr fontId="23"/>
  </si>
  <si>
    <t>i</t>
    <phoneticPr fontId="23"/>
  </si>
  <si>
    <t>j</t>
    <phoneticPr fontId="23"/>
  </si>
  <si>
    <t>d</t>
    <phoneticPr fontId="23"/>
  </si>
  <si>
    <t>e</t>
    <phoneticPr fontId="23"/>
  </si>
  <si>
    <t>f</t>
    <phoneticPr fontId="23"/>
  </si>
  <si>
    <t>i</t>
    <phoneticPr fontId="23"/>
  </si>
  <si>
    <t>k</t>
    <phoneticPr fontId="23"/>
  </si>
  <si>
    <t>l</t>
    <phoneticPr fontId="23"/>
  </si>
  <si>
    <t>b</t>
    <phoneticPr fontId="23"/>
  </si>
  <si>
    <t>f</t>
    <phoneticPr fontId="23"/>
  </si>
  <si>
    <t>g</t>
    <phoneticPr fontId="23"/>
  </si>
  <si>
    <t>h</t>
    <phoneticPr fontId="23"/>
  </si>
  <si>
    <t>3  輸出する物品の品名及び関税番号a</t>
    <phoneticPr fontId="23"/>
  </si>
  <si>
    <t>3  輸出する物品の品名及び関税番号b</t>
    <phoneticPr fontId="23"/>
  </si>
  <si>
    <t>3  輸出する物品の品名及び関税番号c</t>
    <phoneticPr fontId="23"/>
  </si>
  <si>
    <t>3  輸出する物品の品名及び関税番号d</t>
    <phoneticPr fontId="23"/>
  </si>
  <si>
    <t>3 輸出する物品の品名及び関税番号e</t>
    <phoneticPr fontId="23"/>
  </si>
  <si>
    <t>3 輸出する物品の品名及び関税番号f</t>
    <phoneticPr fontId="23"/>
  </si>
  <si>
    <t>3   輸出する物品の品名及び関税番号g</t>
    <phoneticPr fontId="23"/>
  </si>
  <si>
    <t>3  輸出する物品の品名及び関税番号h</t>
    <phoneticPr fontId="23"/>
  </si>
  <si>
    <t>3   輸出する物品の品名及び関税番号i</t>
    <phoneticPr fontId="23"/>
  </si>
  <si>
    <t>3   輸出する物品の品名及び関税番号j</t>
    <phoneticPr fontId="23"/>
  </si>
  <si>
    <t>5 　イ　過去の受給実績a</t>
    <phoneticPr fontId="23"/>
  </si>
  <si>
    <t>5 　イ　過去の受給実績b</t>
    <phoneticPr fontId="23"/>
  </si>
  <si>
    <t>5 　イ　過去の受給実績c</t>
    <phoneticPr fontId="23"/>
  </si>
  <si>
    <t>5 　イ　過去の受給実績d</t>
    <phoneticPr fontId="23"/>
  </si>
  <si>
    <t>5 　イ　過去の受給実績e</t>
    <phoneticPr fontId="23"/>
  </si>
  <si>
    <t>5 　イ　過去の受給実績f</t>
    <phoneticPr fontId="23"/>
  </si>
  <si>
    <t>5 　イ　過去の受給実績g</t>
    <phoneticPr fontId="23"/>
  </si>
  <si>
    <t>5 　イ　過去の受給実績h</t>
    <phoneticPr fontId="23"/>
  </si>
  <si>
    <t>5 　イ　過去の受給実績i</t>
    <phoneticPr fontId="23"/>
  </si>
  <si>
    <t>5 　イ　過去の受給実績j</t>
    <phoneticPr fontId="23"/>
  </si>
  <si>
    <t>5 　イ　過去の受給実績k</t>
    <phoneticPr fontId="23"/>
  </si>
  <si>
    <t>5 　イ　過去の受給実績l</t>
    <phoneticPr fontId="23"/>
  </si>
  <si>
    <t>5  　ロ　（3）　証明書作成業務担当者に関する事項a</t>
    <phoneticPr fontId="23"/>
  </si>
  <si>
    <t>5  　ロ　（3）　証明書作成業務担当者に関する事項b</t>
    <phoneticPr fontId="23"/>
  </si>
  <si>
    <t>5  　ロ　（3）　証明書作成業務担当者に関する事項c</t>
    <phoneticPr fontId="23"/>
  </si>
  <si>
    <t>5  　ロ　（3）　証明書作成業務担当者に関する事項d</t>
    <phoneticPr fontId="23"/>
  </si>
  <si>
    <t>5  　ロ　（3）　証明書作成業務担当者に関する事項e</t>
    <phoneticPr fontId="23"/>
  </si>
  <si>
    <t>5  　ロ　（3）　証明書作成業務担当者に関する事項f</t>
    <phoneticPr fontId="23"/>
  </si>
  <si>
    <t>5  　ロ　（3）　証明書作成業務担当者に関する事項g</t>
    <phoneticPr fontId="23"/>
  </si>
  <si>
    <t>5  　ロ　（3）　証明書作成業務担当者に関する事項h</t>
    <phoneticPr fontId="23"/>
  </si>
  <si>
    <t>5  　ロ　（3）　証明書作成業務担当者に関する事項i</t>
    <phoneticPr fontId="23"/>
  </si>
  <si>
    <t>5  　ロ　（3）　証明書作成業務担当者に関する事項j</t>
    <phoneticPr fontId="23"/>
  </si>
  <si>
    <t>　経済連携協定に基づく特定原産地証明書の発給等に関する法律（以下「法」という。）</t>
    <phoneticPr fontId="23"/>
  </si>
  <si>
    <t>別紙記載（１１産品以上の場合）</t>
    <rPh sb="0" eb="2">
      <t>ベッシ</t>
    </rPh>
    <rPh sb="2" eb="4">
      <t>キサイ</t>
    </rPh>
    <rPh sb="7" eb="9">
      <t>サンピン</t>
    </rPh>
    <rPh sb="9" eb="11">
      <t>イジョウ</t>
    </rPh>
    <rPh sb="12" eb="14">
      <t>バアイ</t>
    </rPh>
    <phoneticPr fontId="23"/>
  </si>
  <si>
    <t>別紙有り(11産品以上)or無し</t>
    <rPh sb="0" eb="2">
      <t>ベッシ</t>
    </rPh>
    <rPh sb="2" eb="3">
      <t>ア</t>
    </rPh>
    <rPh sb="7" eb="9">
      <t>サンピン</t>
    </rPh>
    <rPh sb="9" eb="11">
      <t>イジョウ</t>
    </rPh>
    <rPh sb="14" eb="15">
      <t>ナ</t>
    </rPh>
    <phoneticPr fontId="23"/>
  </si>
  <si>
    <t>3 輸出産品</t>
    <phoneticPr fontId="23"/>
  </si>
  <si>
    <t>産品数</t>
    <rPh sb="0" eb="2">
      <t>サンピン</t>
    </rPh>
    <rPh sb="2" eb="3">
      <t>スウ</t>
    </rPh>
    <phoneticPr fontId="23"/>
  </si>
  <si>
    <t>統括責任者の下記ロ（２）及び（３）を指揮監督する権限が内部規則において位置付け</t>
    <phoneticPr fontId="23"/>
  </si>
  <si>
    <t>られ
ている</t>
    <phoneticPr fontId="23"/>
  </si>
  <si>
    <t>　（２）第二種特定原産地証明書の作成に係る法令及び法令に基づく処分の遵守を確保する業務</t>
    <phoneticPr fontId="23"/>
  </si>
  <si>
    <t xml:space="preserve"> に係る責任者（以下「法令業務責任者」という。）に関する事項</t>
    <phoneticPr fontId="23"/>
  </si>
  <si>
    <t>場合は、当該事務所ごとに配置していること。また、一の事務所に証明書作成業務担当者として複数の者を配置している場合</t>
    <phoneticPr fontId="23"/>
  </si>
  <si>
    <t>は、それぞれの者について記載すること。</t>
    <phoneticPr fontId="23"/>
  </si>
  <si>
    <t>かかる事務に従事した期間及びその法人・団体名について記載すること。なお、（３）を選択した場合は、期間及び法人・</t>
    <phoneticPr fontId="23"/>
  </si>
  <si>
    <t>団体名の記載を要しない。</t>
    <phoneticPr fontId="23"/>
  </si>
  <si>
    <t>（１）法第３条第２項若しくは第３項の資料又は経済連携協定に基づく特定原産地証明書の発給等に関する法律施行規則</t>
    <rPh sb="22" eb="24">
      <t>ケイザイ</t>
    </rPh>
    <rPh sb="24" eb="26">
      <t>レンケイ</t>
    </rPh>
    <rPh sb="26" eb="28">
      <t>キョウテイ</t>
    </rPh>
    <rPh sb="29" eb="30">
      <t>モト</t>
    </rPh>
    <rPh sb="32" eb="34">
      <t>トクテイ</t>
    </rPh>
    <rPh sb="34" eb="37">
      <t>ゲンサンチ</t>
    </rPh>
    <rPh sb="37" eb="40">
      <t>ショウメイショ</t>
    </rPh>
    <rPh sb="41" eb="43">
      <t>ハッキュウ</t>
    </rPh>
    <rPh sb="43" eb="44">
      <t>トウ</t>
    </rPh>
    <rPh sb="45" eb="46">
      <t>カン</t>
    </rPh>
    <rPh sb="48" eb="50">
      <t>ホウリツ</t>
    </rPh>
    <phoneticPr fontId="23"/>
  </si>
  <si>
    <t>（以下「法施行規則」という。）第４条の２第４項の資料（特定原産品であることを明らかにする資料（以下「資料」と</t>
    <phoneticPr fontId="23"/>
  </si>
  <si>
    <t>いう。））の作成に関する事務に携わり、当該資料について第一種特定原産地証明書の発給又は当該資料に係る物品に</t>
    <phoneticPr fontId="23"/>
  </si>
  <si>
    <t>ついて法施行規則第４条の２第５項の確認を受けた者</t>
    <phoneticPr fontId="23"/>
  </si>
  <si>
    <t>（２）資料の作成に関する事務を法人その他の団体のために行った経験を有する者（当該法人その他の団体が当該作成に係る</t>
    <phoneticPr fontId="23"/>
  </si>
  <si>
    <t>資料について第一種特定原産地証明書の発給又は当該作成に係る資料に係る物品について法施行規則第４条の２第５項の</t>
    <phoneticPr fontId="23"/>
  </si>
  <si>
    <t>確認を受けた場合に限る。）</t>
    <phoneticPr fontId="23"/>
  </si>
  <si>
    <t>（３）法第７条の２第１項の認定を受けた者（個人である場合であって、法第７条の１３の規定により認定を取り消されて</t>
    <phoneticPr fontId="23"/>
  </si>
  <si>
    <t>いない場合に限る。）</t>
    <phoneticPr fontId="23"/>
  </si>
  <si>
    <t>（４）第二種特定原産地証明書の作成に関する事務を法人その他の団体のために行った経験を有する者（当該法人その他の</t>
    <phoneticPr fontId="23"/>
  </si>
  <si>
    <t>団体が法第７条の１３の規定により認定を取り消されていない場合に限る。）　</t>
    <phoneticPr fontId="23"/>
  </si>
  <si>
    <t>「実務経験」欄において、上記（１）～（４）のいずれかを選択した場合は、記載を要しない。</t>
    <phoneticPr fontId="23"/>
  </si>
  <si>
    <t>事務所ごとに、連絡体制を整備していること。</t>
  </si>
  <si>
    <t>　　この用紙の大きさは、日本産業規格Ａ列４番とすること。</t>
    <rPh sb="14" eb="16">
      <t>サンギョウ</t>
    </rPh>
    <phoneticPr fontId="23"/>
  </si>
  <si>
    <r>
      <t>連　絡　先</t>
    </r>
    <r>
      <rPr>
        <sz val="9"/>
        <color theme="1"/>
        <rFont val="ＭＳ 明朝"/>
        <family val="1"/>
        <charset val="128"/>
      </rPr>
      <t>（注４）</t>
    </r>
    <phoneticPr fontId="23"/>
  </si>
  <si>
    <r>
      <t>イ　第一種特定原産地証明書の過去の受給実績</t>
    </r>
    <r>
      <rPr>
        <sz val="9"/>
        <color theme="1"/>
        <rFont val="ＭＳ 明朝"/>
        <family val="1"/>
        <charset val="128"/>
      </rPr>
      <t>（注５）</t>
    </r>
    <phoneticPr fontId="23"/>
  </si>
  <si>
    <r>
      <t xml:space="preserve"> ロ　第二種特定原産地証明書の作成に関する業務の実施に係る体制及び運営に関する事項</t>
    </r>
    <r>
      <rPr>
        <sz val="9"/>
        <color theme="1"/>
        <rFont val="ＭＳ 明朝"/>
        <family val="1"/>
        <charset val="128"/>
      </rPr>
      <t>（注６）</t>
    </r>
    <phoneticPr fontId="23"/>
  </si>
  <si>
    <r>
      <t>という。）に関する事項</t>
    </r>
    <r>
      <rPr>
        <sz val="9"/>
        <color theme="1"/>
        <rFont val="ＭＳ 明朝"/>
        <family val="1"/>
        <charset val="128"/>
      </rPr>
      <t>（注７）</t>
    </r>
    <phoneticPr fontId="23"/>
  </si>
  <si>
    <r>
      <t>実務経験</t>
    </r>
    <r>
      <rPr>
        <sz val="9"/>
        <color theme="1"/>
        <rFont val="ＭＳ 明朝"/>
        <family val="1"/>
        <charset val="128"/>
      </rPr>
      <t>（注８）</t>
    </r>
    <phoneticPr fontId="23"/>
  </si>
  <si>
    <r>
      <t xml:space="preserve">知識及び経験
</t>
    </r>
    <r>
      <rPr>
        <sz val="9"/>
        <color theme="1"/>
        <rFont val="ＭＳ 明朝"/>
        <family val="1"/>
        <charset val="128"/>
      </rPr>
      <t>（注９）</t>
    </r>
    <phoneticPr fontId="23"/>
  </si>
  <si>
    <r>
      <t>ハ　物品の生産者との連絡体制の整備状況</t>
    </r>
    <r>
      <rPr>
        <sz val="9"/>
        <color theme="1"/>
        <rFont val="ＭＳ 明朝"/>
        <family val="1"/>
        <charset val="128"/>
      </rPr>
      <t>（注１０）</t>
    </r>
    <r>
      <rPr>
        <sz val="12"/>
        <color rgb="FF000000"/>
        <rFont val="ＭＳ 明朝"/>
        <family val="1"/>
        <charset val="128"/>
      </rPr>
      <t>　　　</t>
    </r>
    <phoneticPr fontId="23"/>
  </si>
  <si>
    <t>（注４）申請者の「連絡先」欄は、本申請内容について総括的対応が可能であるとともに、</t>
    <phoneticPr fontId="23"/>
  </si>
  <si>
    <t>（注５）５．イについては、過去１年間の月別受給実績及び直近１件の証明書番号について記載すること。</t>
    <phoneticPr fontId="23"/>
  </si>
  <si>
    <t>（注６）認定申請者が個人である場合にあっては、５．ロの事項の記載を要しないため、□にチェックを入れてください。</t>
    <phoneticPr fontId="23"/>
  </si>
  <si>
    <t>（注７）５．ロ（３）の証明書作成業務担当者については、第二種特定原産地証明書の作成に係る業務を行う事務所が複数ある</t>
    <phoneticPr fontId="23"/>
  </si>
  <si>
    <t>（注８）証明書作成業務担当者の特定原産地証明書に係る実務経験について、主たるものを下記（１）～（４）から一つ選択し、</t>
    <phoneticPr fontId="23"/>
  </si>
  <si>
    <t>（注９）上記（１）～（４）までに掲げる者と同等以上の知識及び経験を有する場合、具体的に説明すること。なお、</t>
    <phoneticPr fontId="23"/>
  </si>
  <si>
    <t>（注１０）５．ハについては、申請者が法人その他の団体である場合は、第二種特定原産地証明書の作成に係る業務を行う</t>
    <phoneticPr fontId="23"/>
  </si>
  <si>
    <t>ＲＣＥＰ協定</t>
    <rPh sb="4" eb="6">
      <t>キョウテイ</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</si>
</sst>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sz val="9"/>
      <color theme="1"/>
      <name val="ＭＳ 明朝"/>
      <family val="1"/>
      <charset val="128"/>
    </font>
    <font>
      <sz val="10.5"/>
      <color theme="1"/>
      <name val="ＭＳ 明朝"/>
      <family val="1"/>
      <charset val="128"/>
    </font>
    <font>
      <sz val="12"/>
      <color rgb="FF000000"/>
      <name val="ＭＳ 明朝"/>
      <family val="1"/>
      <charset val="128"/>
    </font>
    <font>
      <sz val="9"/>
      <color rgb="FF000000"/>
      <name val="ＭＳ 明朝"/>
      <family val="1"/>
      <charset val="128"/>
    </font>
    <font>
      <sz val="6"/>
      <name val="游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Century"/>
      <family val="1"/>
    </font>
    <font>
      <sz val="9"/>
      <color rgb="FF000000"/>
      <name val="Meiryo UI"/>
      <family val="3"/>
      <charset val="128"/>
    </font>
    <font>
      <sz val="9"/>
      <color indexed="81"/>
      <name val="MS P ゴシック"/>
      <family val="3"/>
      <charset val="128"/>
    </font>
    <font>
      <sz val="8"/>
      <color rgb="FFFF0000"/>
      <name val="ＭＳ 明朝"/>
      <family val="1"/>
      <charset val="128"/>
    </font>
    <font>
      <sz val="6"/>
      <color rgb="FFFF0000"/>
      <name val="ＭＳ 明朝"/>
      <family val="1"/>
      <charset val="128"/>
    </font>
    <font>
      <u/>
      <sz val="11"/>
      <color theme="10"/>
      <name val="游ゴシック"/>
      <family val="2"/>
      <charset val="128"/>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00B05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6" tint="0.59999389629810485"/>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2" fillId="0" borderId="0" applyNumberFormat="0" applyFill="0" applyBorder="0" applyAlignment="0" applyProtection="0">
      <alignment vertical="center"/>
    </xf>
  </cellStyleXfs>
  <cellXfs count="253">
    <xf numFmtId="0" fontId="0" fillId="0" borderId="0" xfId="0">
      <alignment vertical="center"/>
    </xf>
    <xf numFmtId="0" fontId="18" fillId="0" borderId="0" xfId="0" applyFont="1" applyAlignment="1">
      <alignment horizontal="left" vertical="center" indent="14"/>
    </xf>
    <xf numFmtId="0" fontId="19" fillId="0" borderId="0" xfId="0" applyFont="1" applyAlignment="1">
      <alignment horizontal="left" vertical="center"/>
    </xf>
    <xf numFmtId="0" fontId="18" fillId="0" borderId="0" xfId="0" applyFont="1" applyAlignment="1">
      <alignment horizontal="left" vertical="center" indent="4"/>
    </xf>
    <xf numFmtId="0" fontId="20" fillId="0" borderId="0" xfId="0" applyFont="1" applyAlignment="1">
      <alignment horizontal="left" vertical="center"/>
    </xf>
    <xf numFmtId="0" fontId="22" fillId="0" borderId="0" xfId="0" applyFont="1" applyAlignment="1">
      <alignment horizontal="left" vertical="center" indent="2"/>
    </xf>
    <xf numFmtId="0" fontId="22" fillId="0" borderId="0" xfId="0" applyFont="1" applyAlignment="1">
      <alignment horizontal="left" vertical="center" indent="4"/>
    </xf>
    <xf numFmtId="0" fontId="18" fillId="0" borderId="0" xfId="0" applyFont="1" applyAlignment="1">
      <alignment vertical="center"/>
    </xf>
    <xf numFmtId="0" fontId="18" fillId="0" borderId="0" xfId="0" applyFont="1">
      <alignment vertical="center"/>
    </xf>
    <xf numFmtId="0" fontId="22" fillId="0" borderId="0" xfId="0" applyFont="1" applyAlignment="1">
      <alignment vertical="center"/>
    </xf>
    <xf numFmtId="0" fontId="18" fillId="0" borderId="0" xfId="0" applyFont="1" applyFill="1" applyBorder="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8" fillId="0" borderId="0" xfId="0" applyFont="1" applyAlignment="1">
      <alignment horizontal="left" vertical="center"/>
    </xf>
    <xf numFmtId="0" fontId="24" fillId="0" borderId="0" xfId="0" applyFont="1">
      <alignment vertical="center"/>
    </xf>
    <xf numFmtId="0" fontId="18" fillId="0" borderId="0" xfId="0" applyFont="1" applyAlignment="1">
      <alignment horizontal="center" vertical="center"/>
    </xf>
    <xf numFmtId="0" fontId="24" fillId="0" borderId="0" xfId="0" applyFont="1">
      <alignment vertical="center"/>
    </xf>
    <xf numFmtId="0" fontId="24" fillId="0" borderId="12" xfId="0" applyFont="1" applyBorder="1">
      <alignment vertical="center"/>
    </xf>
    <xf numFmtId="0" fontId="18" fillId="0" borderId="0" xfId="0" applyFont="1" applyAlignment="1">
      <alignment horizontal="left" vertical="center" indent="2"/>
    </xf>
    <xf numFmtId="0" fontId="24" fillId="0" borderId="0" xfId="0" applyFont="1" applyAlignment="1">
      <alignment vertical="center"/>
    </xf>
    <xf numFmtId="0" fontId="24" fillId="0" borderId="18" xfId="0" applyFont="1" applyBorder="1">
      <alignment vertical="center"/>
    </xf>
    <xf numFmtId="0" fontId="24" fillId="0" borderId="19" xfId="0" applyFont="1" applyBorder="1">
      <alignment vertical="center"/>
    </xf>
    <xf numFmtId="0" fontId="18" fillId="0" borderId="0" xfId="0" applyFont="1" applyBorder="1" applyAlignment="1">
      <alignment horizontal="left" vertical="center" wrapText="1"/>
    </xf>
    <xf numFmtId="0" fontId="18" fillId="0" borderId="0" xfId="0" applyFont="1" applyBorder="1" applyAlignment="1">
      <alignment horizontal="left" vertical="top"/>
    </xf>
    <xf numFmtId="0" fontId="24" fillId="0" borderId="0" xfId="0" applyFont="1" applyBorder="1">
      <alignment vertical="center"/>
    </xf>
    <xf numFmtId="0" fontId="18" fillId="0" borderId="15" xfId="0" applyFont="1" applyBorder="1" applyAlignment="1">
      <alignment vertical="top"/>
    </xf>
    <xf numFmtId="0" fontId="24" fillId="0" borderId="15" xfId="0" applyFont="1" applyBorder="1">
      <alignment vertical="center"/>
    </xf>
    <xf numFmtId="0" fontId="24" fillId="0" borderId="16" xfId="0" applyFont="1" applyBorder="1">
      <alignment vertical="center"/>
    </xf>
    <xf numFmtId="0" fontId="18" fillId="0" borderId="17" xfId="0" applyFont="1" applyBorder="1" applyAlignment="1">
      <alignment vertical="top"/>
    </xf>
    <xf numFmtId="0" fontId="24" fillId="0" borderId="21" xfId="0" applyFont="1" applyBorder="1">
      <alignment vertical="center"/>
    </xf>
    <xf numFmtId="0" fontId="18" fillId="0" borderId="0" xfId="0" applyFont="1" applyAlignment="1">
      <alignment horizontal="left" vertical="center" indent="3"/>
    </xf>
    <xf numFmtId="0" fontId="19" fillId="0" borderId="0" xfId="0" applyFont="1">
      <alignment vertical="center"/>
    </xf>
    <xf numFmtId="0" fontId="18" fillId="0" borderId="0" xfId="0" applyFont="1" applyBorder="1" applyAlignment="1">
      <alignment vertical="center"/>
    </xf>
    <xf numFmtId="0" fontId="25" fillId="0" borderId="12" xfId="0" applyFont="1" applyBorder="1">
      <alignment vertical="center"/>
    </xf>
    <xf numFmtId="0" fontId="19" fillId="0" borderId="13" xfId="0" applyFont="1" applyBorder="1">
      <alignment vertical="center"/>
    </xf>
    <xf numFmtId="0" fontId="24" fillId="0" borderId="13" xfId="0" applyFont="1" applyBorder="1" applyAlignment="1">
      <alignment horizontal="left" vertical="center"/>
    </xf>
    <xf numFmtId="0" fontId="18" fillId="0" borderId="12" xfId="0" applyFont="1" applyBorder="1" applyAlignment="1">
      <alignment horizontal="left" vertical="center"/>
    </xf>
    <xf numFmtId="0" fontId="18" fillId="0" borderId="0" xfId="0" applyFont="1" applyFill="1" applyBorder="1" applyAlignment="1">
      <alignment horizontal="left" vertical="top"/>
    </xf>
    <xf numFmtId="0" fontId="18" fillId="0" borderId="0" xfId="0" applyFont="1" applyBorder="1" applyAlignment="1">
      <alignment vertical="top"/>
    </xf>
    <xf numFmtId="0" fontId="18" fillId="0" borderId="14" xfId="0" applyFont="1" applyBorder="1" applyAlignment="1">
      <alignment vertical="center"/>
    </xf>
    <xf numFmtId="0" fontId="18" fillId="0" borderId="0" xfId="0" applyFont="1" applyBorder="1">
      <alignment vertical="center"/>
    </xf>
    <xf numFmtId="0" fontId="18" fillId="0" borderId="15" xfId="0" applyFont="1" applyBorder="1" applyAlignment="1">
      <alignment vertical="center"/>
    </xf>
    <xf numFmtId="0" fontId="18" fillId="0" borderId="20" xfId="0" applyFont="1" applyBorder="1" applyAlignment="1">
      <alignment vertical="center"/>
    </xf>
    <xf numFmtId="0" fontId="18" fillId="0" borderId="15" xfId="0" applyFont="1" applyBorder="1">
      <alignment vertical="center"/>
    </xf>
    <xf numFmtId="0" fontId="24" fillId="0" borderId="13" xfId="0" applyFont="1" applyBorder="1" applyAlignment="1">
      <alignment horizontal="left" vertical="center"/>
    </xf>
    <xf numFmtId="0" fontId="18" fillId="0" borderId="12" xfId="0" applyFont="1" applyBorder="1" applyAlignment="1">
      <alignment horizontal="left" vertical="center"/>
    </xf>
    <xf numFmtId="0" fontId="24" fillId="0" borderId="0" xfId="0" applyFont="1">
      <alignment vertical="center"/>
    </xf>
    <xf numFmtId="0" fontId="18" fillId="0" borderId="16" xfId="0" applyFont="1" applyBorder="1" applyAlignment="1">
      <alignment vertical="top"/>
    </xf>
    <xf numFmtId="0" fontId="18" fillId="0" borderId="21" xfId="0" applyFont="1" applyBorder="1" applyAlignment="1">
      <alignment vertical="top"/>
    </xf>
    <xf numFmtId="0" fontId="24" fillId="0" borderId="0" xfId="0" applyFont="1" applyBorder="1" applyAlignment="1">
      <alignment horizontal="left" vertical="center"/>
    </xf>
    <xf numFmtId="0" fontId="18" fillId="0" borderId="11" xfId="0" applyFont="1" applyBorder="1">
      <alignment vertical="center"/>
    </xf>
    <xf numFmtId="0" fontId="24" fillId="0" borderId="12" xfId="0" applyFont="1" applyBorder="1" applyAlignment="1">
      <alignment vertical="center"/>
    </xf>
    <xf numFmtId="0" fontId="18" fillId="0" borderId="12" xfId="0" applyFont="1" applyBorder="1" applyAlignment="1">
      <alignment horizontal="center" vertical="center"/>
    </xf>
    <xf numFmtId="0" fontId="18" fillId="0" borderId="0" xfId="0" applyFont="1" applyAlignment="1">
      <alignment horizontal="right" vertical="center"/>
    </xf>
    <xf numFmtId="0" fontId="27" fillId="0" borderId="0" xfId="0" applyFont="1">
      <alignment vertical="center"/>
    </xf>
    <xf numFmtId="0" fontId="20" fillId="0" borderId="0" xfId="0" applyFont="1">
      <alignment vertical="center"/>
    </xf>
    <xf numFmtId="0" fontId="0" fillId="0" borderId="0" xfId="0" applyAlignment="1">
      <alignment horizontal="center" vertical="center"/>
    </xf>
    <xf numFmtId="0" fontId="0" fillId="0" borderId="10" xfId="0" applyBorder="1" applyAlignment="1">
      <alignment horizontal="center" vertical="center"/>
    </xf>
    <xf numFmtId="0" fontId="18" fillId="0" borderId="12" xfId="0" quotePrefix="1" applyFont="1" applyBorder="1" applyAlignment="1">
      <alignment vertical="center"/>
    </xf>
    <xf numFmtId="0" fontId="18" fillId="0" borderId="11" xfId="0" applyFont="1" applyBorder="1" applyAlignment="1">
      <alignment horizontal="right" vertical="center"/>
    </xf>
    <xf numFmtId="0" fontId="18" fillId="0" borderId="12" xfId="0" applyFont="1" applyBorder="1" applyAlignment="1">
      <alignment horizontal="right" vertical="center"/>
    </xf>
    <xf numFmtId="0" fontId="18" fillId="0" borderId="12" xfId="0" quotePrefix="1" applyFont="1" applyBorder="1" applyAlignment="1">
      <alignment horizontal="center" vertical="center"/>
    </xf>
    <xf numFmtId="0" fontId="24" fillId="0" borderId="0" xfId="0" applyFont="1" applyBorder="1" applyAlignment="1">
      <alignment horizontal="left" vertical="center" wrapText="1"/>
    </xf>
    <xf numFmtId="0" fontId="18" fillId="0" borderId="11" xfId="0" applyFont="1" applyFill="1" applyBorder="1" applyAlignment="1">
      <alignment horizontal="right" vertical="center"/>
    </xf>
    <xf numFmtId="0" fontId="18" fillId="0" borderId="12" xfId="0" quotePrefix="1" applyFont="1" applyFill="1" applyBorder="1" applyAlignment="1">
      <alignment vertical="center"/>
    </xf>
    <xf numFmtId="0" fontId="18" fillId="0" borderId="12" xfId="0" applyFont="1" applyFill="1" applyBorder="1" applyAlignment="1">
      <alignment horizontal="center" vertical="center"/>
    </xf>
    <xf numFmtId="0" fontId="18" fillId="0" borderId="12" xfId="0" quotePrefix="1" applyFont="1" applyFill="1" applyBorder="1" applyAlignment="1">
      <alignment horizontal="center" vertical="center"/>
    </xf>
    <xf numFmtId="0" fontId="18" fillId="0" borderId="12" xfId="0" applyFont="1" applyFill="1" applyBorder="1" applyAlignment="1">
      <alignment horizontal="right" vertical="center"/>
    </xf>
    <xf numFmtId="0" fontId="24" fillId="0" borderId="12" xfId="0" applyFont="1" applyFill="1" applyBorder="1">
      <alignment vertical="center"/>
    </xf>
    <xf numFmtId="0" fontId="18" fillId="0" borderId="12" xfId="0" applyFont="1" applyFill="1" applyBorder="1" applyAlignment="1">
      <alignment horizontal="left" vertical="center"/>
    </xf>
    <xf numFmtId="0" fontId="24" fillId="0" borderId="13" xfId="0" applyFont="1" applyFill="1" applyBorder="1" applyAlignment="1">
      <alignment horizontal="left" vertical="center"/>
    </xf>
    <xf numFmtId="0" fontId="18" fillId="0" borderId="11" xfId="0" applyFont="1" applyFill="1" applyBorder="1">
      <alignment vertical="center"/>
    </xf>
    <xf numFmtId="0" fontId="24" fillId="0" borderId="12" xfId="0" applyFont="1" applyFill="1" applyBorder="1" applyAlignment="1">
      <alignment vertical="center"/>
    </xf>
    <xf numFmtId="0" fontId="24" fillId="0" borderId="0" xfId="0" applyFont="1" applyFill="1">
      <alignment vertical="center"/>
    </xf>
    <xf numFmtId="0" fontId="24" fillId="0" borderId="13" xfId="0" applyFont="1" applyBorder="1" applyAlignment="1">
      <alignment horizontal="left" vertical="center"/>
    </xf>
    <xf numFmtId="0" fontId="18" fillId="0" borderId="12" xfId="0" applyFont="1" applyBorder="1" applyAlignment="1">
      <alignment horizontal="left" vertical="center"/>
    </xf>
    <xf numFmtId="0" fontId="24" fillId="0" borderId="0" xfId="0" applyFont="1">
      <alignment vertical="center"/>
    </xf>
    <xf numFmtId="0" fontId="0" fillId="0" borderId="0" xfId="0">
      <alignment vertical="center"/>
    </xf>
    <xf numFmtId="0" fontId="24" fillId="0" borderId="0" xfId="0" applyFont="1">
      <alignment vertical="center"/>
    </xf>
    <xf numFmtId="0" fontId="24" fillId="0" borderId="0" xfId="0" applyFont="1" applyAlignment="1" applyProtection="1">
      <alignment vertical="center"/>
    </xf>
    <xf numFmtId="0" fontId="24" fillId="0" borderId="13" xfId="0" applyFont="1" applyBorder="1" applyAlignment="1">
      <alignment horizontal="left" vertical="center"/>
    </xf>
    <xf numFmtId="0" fontId="0" fillId="0" borderId="0" xfId="0">
      <alignment vertical="center"/>
    </xf>
    <xf numFmtId="0" fontId="18" fillId="0" borderId="12" xfId="0" quotePrefix="1" applyFont="1" applyBorder="1" applyAlignment="1">
      <alignment horizontal="right" vertical="center"/>
    </xf>
    <xf numFmtId="0" fontId="25" fillId="0" borderId="12" xfId="0" applyFont="1" applyFill="1" applyBorder="1" applyAlignment="1">
      <alignment vertical="center"/>
    </xf>
    <xf numFmtId="0" fontId="25" fillId="0" borderId="13" xfId="0" applyFont="1" applyFill="1" applyBorder="1" applyAlignment="1">
      <alignment horizontal="left" vertical="center"/>
    </xf>
    <xf numFmtId="0" fontId="0" fillId="0" borderId="0" xfId="0">
      <alignment vertical="center"/>
    </xf>
    <xf numFmtId="0" fontId="18" fillId="0" borderId="0" xfId="0" applyFont="1" applyAlignment="1">
      <alignment horizontal="left" vertical="center"/>
    </xf>
    <xf numFmtId="0" fontId="18" fillId="0" borderId="12" xfId="0" applyFont="1" applyBorder="1" applyAlignment="1">
      <alignment horizontal="left" vertical="center"/>
    </xf>
    <xf numFmtId="0" fontId="24" fillId="0" borderId="0" xfId="0" applyFont="1">
      <alignment vertical="center"/>
    </xf>
    <xf numFmtId="0" fontId="18" fillId="0" borderId="0" xfId="0" applyFont="1" applyBorder="1" applyAlignment="1">
      <alignment horizontal="left" vertical="center" wrapText="1"/>
    </xf>
    <xf numFmtId="0" fontId="24" fillId="0" borderId="13" xfId="0" applyFont="1" applyBorder="1" applyAlignment="1">
      <alignment horizontal="left" vertical="center"/>
    </xf>
    <xf numFmtId="0" fontId="0" fillId="0" borderId="0" xfId="0">
      <alignment vertical="center"/>
    </xf>
    <xf numFmtId="0" fontId="18" fillId="0" borderId="12" xfId="0" applyFont="1" applyBorder="1" applyAlignment="1">
      <alignment vertical="center"/>
    </xf>
    <xf numFmtId="0" fontId="24" fillId="0" borderId="0" xfId="0" applyFont="1">
      <alignment vertical="center"/>
    </xf>
    <xf numFmtId="0" fontId="0" fillId="0" borderId="0" xfId="0">
      <alignment vertical="center"/>
    </xf>
    <xf numFmtId="0" fontId="24" fillId="0" borderId="0" xfId="0" applyFont="1">
      <alignment vertical="center"/>
    </xf>
    <xf numFmtId="0" fontId="30" fillId="0" borderId="0" xfId="0" applyFont="1">
      <alignment vertical="center"/>
    </xf>
    <xf numFmtId="0" fontId="0" fillId="0" borderId="0" xfId="0">
      <alignment vertical="center"/>
    </xf>
    <xf numFmtId="176" fontId="0" fillId="0" borderId="10" xfId="0" applyNumberFormat="1" applyBorder="1" applyAlignment="1">
      <alignment horizontal="center" vertical="center"/>
    </xf>
    <xf numFmtId="0" fontId="24" fillId="36" borderId="0" xfId="0" applyFont="1" applyFill="1">
      <alignment vertical="center"/>
    </xf>
    <xf numFmtId="0" fontId="18" fillId="36" borderId="0" xfId="0" applyFont="1" applyFill="1" applyAlignment="1">
      <alignment horizontal="left" vertical="center"/>
    </xf>
    <xf numFmtId="0" fontId="0" fillId="0" borderId="10" xfId="0" applyFill="1" applyBorder="1" applyAlignment="1">
      <alignment horizontal="center" vertical="center"/>
    </xf>
    <xf numFmtId="0" fontId="0" fillId="0" borderId="0" xfId="0" applyFill="1" applyAlignment="1">
      <alignment horizontal="center" vertical="center"/>
    </xf>
    <xf numFmtId="0" fontId="19" fillId="0" borderId="17" xfId="0" applyFont="1" applyFill="1" applyBorder="1" applyAlignment="1">
      <alignment vertical="top"/>
    </xf>
    <xf numFmtId="0" fontId="18" fillId="0" borderId="18" xfId="0" applyFont="1" applyFill="1" applyBorder="1" applyAlignment="1">
      <alignment vertical="center"/>
    </xf>
    <xf numFmtId="0" fontId="18" fillId="0" borderId="0" xfId="0" applyFont="1" applyFill="1" applyBorder="1" applyAlignment="1">
      <alignment horizontal="left" vertical="center" wrapText="1"/>
    </xf>
    <xf numFmtId="0" fontId="24" fillId="0" borderId="0" xfId="0" applyFont="1" applyFill="1" applyAlignment="1">
      <alignment horizontal="center" vertical="center"/>
    </xf>
    <xf numFmtId="0" fontId="24" fillId="0" borderId="0" xfId="0" applyFont="1" applyFill="1" applyBorder="1" applyAlignment="1">
      <alignment horizontal="center" vertical="center"/>
    </xf>
    <xf numFmtId="0" fontId="24" fillId="33" borderId="0" xfId="0" applyFont="1" applyFill="1">
      <alignment vertical="center"/>
    </xf>
    <xf numFmtId="0" fontId="18" fillId="33" borderId="0" xfId="0" applyFont="1" applyFill="1" applyAlignment="1">
      <alignment horizontal="left" vertical="center"/>
    </xf>
    <xf numFmtId="0" fontId="24" fillId="37" borderId="0" xfId="0" applyFont="1" applyFill="1">
      <alignment vertical="center"/>
    </xf>
    <xf numFmtId="0" fontId="18" fillId="37" borderId="0" xfId="0" applyFont="1" applyFill="1" applyAlignment="1">
      <alignment horizontal="left" vertical="center"/>
    </xf>
    <xf numFmtId="0" fontId="24" fillId="38" borderId="0" xfId="0" applyFont="1" applyFill="1">
      <alignment vertical="center"/>
    </xf>
    <xf numFmtId="0" fontId="18" fillId="38" borderId="0" xfId="0" applyFont="1" applyFill="1" applyAlignment="1">
      <alignment horizontal="left" vertical="center"/>
    </xf>
    <xf numFmtId="0" fontId="24" fillId="38" borderId="0" xfId="0" quotePrefix="1" applyFont="1" applyFill="1" applyAlignment="1">
      <alignment horizontal="right" vertical="center"/>
    </xf>
    <xf numFmtId="0" fontId="24" fillId="34" borderId="0" xfId="0" applyFont="1" applyFill="1">
      <alignment vertical="center"/>
    </xf>
    <xf numFmtId="0" fontId="18" fillId="34" borderId="0" xfId="0" applyFont="1" applyFill="1" applyAlignment="1">
      <alignment horizontal="left" vertical="center"/>
    </xf>
    <xf numFmtId="0" fontId="0" fillId="37" borderId="10" xfId="0" applyFill="1" applyBorder="1" applyAlignment="1">
      <alignment horizontal="center" vertical="center"/>
    </xf>
    <xf numFmtId="0" fontId="0" fillId="36" borderId="0" xfId="0" applyFill="1" applyAlignment="1">
      <alignment horizontal="center" vertical="center"/>
    </xf>
    <xf numFmtId="0" fontId="0" fillId="36" borderId="17" xfId="0" applyFill="1" applyBorder="1" applyAlignment="1">
      <alignment horizontal="center" vertical="center"/>
    </xf>
    <xf numFmtId="0" fontId="18" fillId="0" borderId="0" xfId="0" applyFont="1" applyFill="1" applyAlignment="1">
      <alignment horizontal="left" vertical="center" indent="1"/>
    </xf>
    <xf numFmtId="0" fontId="24" fillId="0" borderId="0" xfId="0" applyFont="1" applyFill="1" applyBorder="1">
      <alignment vertical="center"/>
    </xf>
    <xf numFmtId="0" fontId="18" fillId="0" borderId="0" xfId="0" applyFont="1" applyFill="1" applyAlignment="1">
      <alignment horizontal="left" vertical="center"/>
    </xf>
    <xf numFmtId="0" fontId="31" fillId="0" borderId="0" xfId="0" applyFont="1" applyAlignment="1">
      <alignment horizontal="center" vertical="center"/>
    </xf>
    <xf numFmtId="0" fontId="24" fillId="0" borderId="0" xfId="0" applyFont="1">
      <alignment vertical="center"/>
    </xf>
    <xf numFmtId="0" fontId="24" fillId="0" borderId="0" xfId="0" applyFont="1">
      <alignment vertical="center"/>
    </xf>
    <xf numFmtId="0" fontId="24" fillId="0" borderId="0" xfId="0" applyFont="1" applyBorder="1" applyAlignment="1">
      <alignment horizontal="left" vertical="top"/>
    </xf>
    <xf numFmtId="0" fontId="18" fillId="0" borderId="0" xfId="0" applyFont="1" applyBorder="1" applyAlignment="1">
      <alignment horizontal="left" vertical="center"/>
    </xf>
    <xf numFmtId="0" fontId="0" fillId="0" borderId="0" xfId="0">
      <alignment vertical="center"/>
    </xf>
    <xf numFmtId="0" fontId="24" fillId="0" borderId="0" xfId="0" applyFont="1">
      <alignment vertical="center"/>
    </xf>
    <xf numFmtId="0" fontId="18" fillId="0" borderId="12" xfId="0" applyFont="1" applyBorder="1" applyAlignment="1">
      <alignment horizontal="left" vertical="center"/>
    </xf>
    <xf numFmtId="0" fontId="18" fillId="0" borderId="0" xfId="0" applyFont="1" applyProtection="1">
      <alignment vertical="center"/>
      <protection locked="0"/>
    </xf>
    <xf numFmtId="0" fontId="24" fillId="38" borderId="0" xfId="0" quotePrefix="1" applyFont="1" applyFill="1" applyProtection="1">
      <alignment vertical="center"/>
      <protection locked="0"/>
    </xf>
    <xf numFmtId="0" fontId="25" fillId="0" borderId="12" xfId="0" applyFont="1" applyBorder="1" applyProtection="1">
      <alignment vertical="center"/>
      <protection locked="0"/>
    </xf>
    <xf numFmtId="0" fontId="24" fillId="0" borderId="0" xfId="0" applyFont="1" applyAlignment="1" applyProtection="1">
      <alignment horizontal="center" vertical="center"/>
      <protection locked="0"/>
    </xf>
    <xf numFmtId="0" fontId="24" fillId="0" borderId="12" xfId="0" applyFont="1" applyBorder="1" applyAlignment="1" applyProtection="1">
      <alignment vertical="center"/>
      <protection locked="0"/>
    </xf>
    <xf numFmtId="0" fontId="24" fillId="0" borderId="12" xfId="0" applyFont="1" applyBorder="1" applyProtection="1">
      <alignment vertical="center"/>
      <protection locked="0"/>
    </xf>
    <xf numFmtId="0" fontId="24" fillId="0" borderId="12" xfId="0" applyFont="1" applyFill="1" applyBorder="1" applyAlignment="1" applyProtection="1">
      <alignment vertical="center"/>
      <protection locked="0"/>
    </xf>
    <xf numFmtId="0" fontId="24" fillId="0" borderId="12" xfId="0" applyFont="1" applyFill="1" applyBorder="1" applyProtection="1">
      <alignment vertical="center"/>
      <protection locked="0"/>
    </xf>
    <xf numFmtId="0" fontId="25" fillId="0" borderId="12" xfId="0" applyFont="1" applyFill="1" applyBorder="1" applyProtection="1">
      <alignment vertical="center"/>
      <protection locked="0"/>
    </xf>
    <xf numFmtId="0" fontId="18" fillId="0" borderId="12" xfId="0" quotePrefix="1" applyFont="1" applyBorder="1" applyAlignment="1">
      <alignment horizontal="left" vertical="center"/>
    </xf>
    <xf numFmtId="0" fontId="18" fillId="0" borderId="12" xfId="0" quotePrefix="1" applyFont="1" applyFill="1" applyBorder="1" applyAlignment="1">
      <alignment horizontal="left" vertical="center"/>
    </xf>
    <xf numFmtId="0" fontId="24" fillId="0" borderId="0" xfId="0" applyFont="1" applyFill="1" applyAlignment="1" applyProtection="1">
      <alignment horizontal="center" vertical="center"/>
      <protection locked="0"/>
    </xf>
    <xf numFmtId="0" fontId="24" fillId="0" borderId="0" xfId="0" applyFont="1" applyProtection="1">
      <alignment vertical="center"/>
    </xf>
    <xf numFmtId="0" fontId="24" fillId="0" borderId="0" xfId="0" applyFont="1" applyFill="1" applyBorder="1" applyAlignment="1" applyProtection="1">
      <alignment horizontal="center" vertical="center"/>
      <protection locked="0"/>
    </xf>
    <xf numFmtId="0" fontId="24" fillId="0" borderId="0" xfId="0" applyFont="1">
      <alignment vertical="center"/>
    </xf>
    <xf numFmtId="0" fontId="0" fillId="0" borderId="0" xfId="0">
      <alignment vertical="center"/>
    </xf>
    <xf numFmtId="0" fontId="18" fillId="0" borderId="1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24" fillId="0" borderId="11" xfId="0" applyFont="1" applyBorder="1" applyAlignment="1" applyProtection="1">
      <alignment horizontal="left" vertical="center" wrapText="1"/>
      <protection locked="0"/>
    </xf>
    <xf numFmtId="0" fontId="24" fillId="0" borderId="12" xfId="0" applyFont="1" applyBorder="1" applyAlignment="1" applyProtection="1">
      <alignment horizontal="left" vertical="center" wrapText="1"/>
      <protection locked="0"/>
    </xf>
    <xf numFmtId="0" fontId="24" fillId="0" borderId="13" xfId="0" applyFont="1" applyBorder="1" applyAlignment="1" applyProtection="1">
      <alignment horizontal="left" vertical="center" wrapText="1"/>
      <protection locked="0"/>
    </xf>
    <xf numFmtId="0" fontId="24" fillId="0" borderId="11" xfId="0" applyFont="1" applyFill="1" applyBorder="1" applyAlignment="1" applyProtection="1">
      <alignment horizontal="left" vertical="center" wrapText="1"/>
      <protection locked="0"/>
    </xf>
    <xf numFmtId="0" fontId="24" fillId="0" borderId="12" xfId="0" applyFont="1" applyFill="1" applyBorder="1" applyAlignment="1" applyProtection="1">
      <alignment horizontal="left" vertical="center" wrapText="1"/>
      <protection locked="0"/>
    </xf>
    <xf numFmtId="0" fontId="24" fillId="0" borderId="13" xfId="0" applyFont="1" applyFill="1" applyBorder="1" applyAlignment="1" applyProtection="1">
      <alignment horizontal="left" vertical="center" wrapText="1"/>
      <protection locked="0"/>
    </xf>
    <xf numFmtId="0" fontId="18" fillId="0" borderId="14"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24" fillId="0" borderId="14" xfId="0" applyFont="1" applyBorder="1" applyAlignment="1" applyProtection="1">
      <alignment horizontal="left" vertical="top" wrapText="1"/>
      <protection locked="0"/>
    </xf>
    <xf numFmtId="0" fontId="24" fillId="0" borderId="15" xfId="0" applyFont="1" applyBorder="1" applyAlignment="1" applyProtection="1">
      <alignment horizontal="left" vertical="top" wrapText="1"/>
      <protection locked="0"/>
    </xf>
    <xf numFmtId="0" fontId="24" fillId="0" borderId="16" xfId="0" applyFont="1" applyBorder="1" applyAlignment="1" applyProtection="1">
      <alignment horizontal="left" vertical="top" wrapText="1"/>
      <protection locked="0"/>
    </xf>
    <xf numFmtId="0" fontId="24" fillId="0" borderId="17" xfId="0" applyFont="1" applyBorder="1" applyAlignment="1" applyProtection="1">
      <alignment horizontal="left" vertical="top" wrapText="1"/>
      <protection locked="0"/>
    </xf>
    <xf numFmtId="0" fontId="24" fillId="0" borderId="18" xfId="0" applyFont="1" applyBorder="1" applyAlignment="1" applyProtection="1">
      <alignment horizontal="left" vertical="top" wrapText="1"/>
      <protection locked="0"/>
    </xf>
    <xf numFmtId="0" fontId="24" fillId="0" borderId="19" xfId="0" applyFont="1" applyBorder="1" applyAlignment="1" applyProtection="1">
      <alignment horizontal="left" vertical="top" wrapText="1"/>
      <protection locked="0"/>
    </xf>
    <xf numFmtId="0" fontId="18" fillId="0" borderId="2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4" xfId="0" applyFont="1" applyFill="1" applyBorder="1" applyAlignment="1">
      <alignment horizontal="center" wrapText="1"/>
    </xf>
    <xf numFmtId="0" fontId="18" fillId="0" borderId="15" xfId="0" applyFont="1" applyFill="1" applyBorder="1" applyAlignment="1">
      <alignment horizontal="center" wrapText="1"/>
    </xf>
    <xf numFmtId="0" fontId="18" fillId="0" borderId="20" xfId="0" applyFont="1" applyFill="1" applyBorder="1" applyAlignment="1">
      <alignment horizontal="center" wrapText="1"/>
    </xf>
    <xf numFmtId="0" fontId="18" fillId="0" borderId="0" xfId="0" applyFont="1" applyFill="1" applyBorder="1" applyAlignment="1">
      <alignment horizontal="center" wrapText="1"/>
    </xf>
    <xf numFmtId="0" fontId="19" fillId="0" borderId="20" xfId="0" applyFont="1" applyFill="1" applyBorder="1" applyAlignment="1">
      <alignment horizontal="center" vertical="center"/>
    </xf>
    <xf numFmtId="0" fontId="19" fillId="0" borderId="0" xfId="0" applyFont="1" applyFill="1" applyBorder="1" applyAlignment="1">
      <alignment horizontal="center" vertical="center"/>
    </xf>
    <xf numFmtId="0" fontId="18" fillId="0" borderId="18" xfId="0" applyFont="1" applyBorder="1" applyAlignment="1" applyProtection="1">
      <alignment horizontal="left" vertical="top" wrapText="1"/>
      <protection locked="0"/>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11" xfId="0" applyFont="1" applyBorder="1" applyAlignment="1" applyProtection="1">
      <alignment horizontal="left" vertical="center" wrapText="1"/>
      <protection locked="0"/>
    </xf>
    <xf numFmtId="0" fontId="18" fillId="0" borderId="12" xfId="0" applyFont="1" applyBorder="1" applyAlignment="1" applyProtection="1">
      <alignment horizontal="left" vertical="center" wrapText="1"/>
      <protection locked="0"/>
    </xf>
    <xf numFmtId="0" fontId="18" fillId="0" borderId="13" xfId="0" applyFont="1" applyBorder="1" applyAlignment="1" applyProtection="1">
      <alignment horizontal="left" vertical="center" wrapText="1"/>
      <protection locked="0"/>
    </xf>
    <xf numFmtId="0" fontId="25" fillId="0" borderId="11" xfId="0" applyFont="1" applyBorder="1" applyAlignment="1" applyProtection="1">
      <alignment horizontal="center" vertical="center"/>
      <protection locked="0"/>
    </xf>
    <xf numFmtId="0" fontId="25" fillId="0" borderId="12"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18" fillId="0" borderId="10" xfId="0" applyFont="1" applyBorder="1" applyAlignment="1" applyProtection="1">
      <alignment horizontal="left" vertical="center" wrapText="1"/>
      <protection locked="0"/>
    </xf>
    <xf numFmtId="0" fontId="24" fillId="0" borderId="10" xfId="0" applyFont="1" applyBorder="1" applyAlignment="1" applyProtection="1">
      <alignment horizontal="left" vertical="center" wrapText="1"/>
      <protection locked="0"/>
    </xf>
    <xf numFmtId="0" fontId="25" fillId="0" borderId="11" xfId="0" applyFont="1" applyBorder="1" applyAlignment="1" applyProtection="1">
      <alignment horizontal="center" vertical="center" wrapText="1"/>
      <protection locked="0"/>
    </xf>
    <xf numFmtId="0" fontId="25" fillId="0" borderId="12" xfId="0" applyFont="1" applyBorder="1" applyAlignment="1" applyProtection="1">
      <alignment horizontal="center" vertical="center" wrapText="1"/>
      <protection locked="0"/>
    </xf>
    <xf numFmtId="0" fontId="25" fillId="0" borderId="13" xfId="0" applyFont="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26" fillId="0" borderId="11" xfId="0" applyFont="1" applyFill="1" applyBorder="1" applyAlignment="1">
      <alignment horizontal="left" vertical="center"/>
    </xf>
    <xf numFmtId="0" fontId="26" fillId="0" borderId="12" xfId="0" applyFont="1" applyFill="1" applyBorder="1" applyAlignment="1">
      <alignment horizontal="left" vertical="center"/>
    </xf>
    <xf numFmtId="0" fontId="26" fillId="0" borderId="13" xfId="0" applyFont="1" applyFill="1" applyBorder="1" applyAlignment="1">
      <alignment horizontal="left" vertical="center"/>
    </xf>
    <xf numFmtId="0" fontId="22" fillId="0" borderId="0" xfId="0" applyFont="1" applyAlignment="1">
      <alignment horizontal="left" vertical="center" wrapText="1"/>
    </xf>
    <xf numFmtId="0" fontId="24" fillId="0" borderId="0" xfId="0" applyFont="1">
      <alignment vertical="center"/>
    </xf>
    <xf numFmtId="0" fontId="24" fillId="0" borderId="14" xfId="0" applyFont="1" applyFill="1" applyBorder="1" applyAlignment="1" applyProtection="1">
      <alignment horizontal="left" vertical="top" wrapText="1"/>
      <protection locked="0"/>
    </xf>
    <xf numFmtId="0" fontId="24" fillId="0" borderId="15" xfId="0" applyFont="1" applyFill="1" applyBorder="1" applyAlignment="1" applyProtection="1">
      <alignment horizontal="left" vertical="top" wrapText="1"/>
      <protection locked="0"/>
    </xf>
    <xf numFmtId="0" fontId="24" fillId="0" borderId="16" xfId="0" applyFont="1" applyFill="1" applyBorder="1" applyAlignment="1" applyProtection="1">
      <alignment horizontal="left" vertical="top" wrapText="1"/>
      <protection locked="0"/>
    </xf>
    <xf numFmtId="0" fontId="24" fillId="0" borderId="17" xfId="0" applyFont="1" applyFill="1" applyBorder="1" applyAlignment="1" applyProtection="1">
      <alignment horizontal="left" vertical="top" wrapText="1"/>
      <protection locked="0"/>
    </xf>
    <xf numFmtId="0" fontId="24" fillId="0" borderId="18" xfId="0" applyFont="1" applyFill="1" applyBorder="1" applyAlignment="1" applyProtection="1">
      <alignment horizontal="left" vertical="top" wrapText="1"/>
      <protection locked="0"/>
    </xf>
    <xf numFmtId="0" fontId="24" fillId="0" borderId="19" xfId="0" applyFont="1" applyFill="1" applyBorder="1" applyAlignment="1" applyProtection="1">
      <alignment horizontal="left" vertical="top" wrapText="1"/>
      <protection locked="0"/>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pplyProtection="1">
      <alignment horizontal="center" vertical="center"/>
      <protection locked="0"/>
    </xf>
    <xf numFmtId="0" fontId="18" fillId="0" borderId="0" xfId="0" applyFont="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176" fontId="18" fillId="0" borderId="0" xfId="0" applyNumberFormat="1" applyFont="1" applyAlignment="1" applyProtection="1">
      <alignment horizontal="left" vertical="center"/>
      <protection locked="0"/>
    </xf>
    <xf numFmtId="0" fontId="24" fillId="0" borderId="14" xfId="0" applyFont="1" applyBorder="1" applyAlignment="1" applyProtection="1">
      <alignment horizontal="left" vertical="center" wrapText="1"/>
      <protection locked="0"/>
    </xf>
    <xf numFmtId="0" fontId="24" fillId="0" borderId="15" xfId="0" applyFont="1" applyBorder="1" applyAlignment="1" applyProtection="1">
      <alignment horizontal="left" vertical="center" wrapText="1"/>
      <protection locked="0"/>
    </xf>
    <xf numFmtId="0" fontId="24" fillId="0" borderId="16" xfId="0" applyFont="1" applyBorder="1" applyAlignment="1" applyProtection="1">
      <alignment horizontal="left" vertical="center" wrapText="1"/>
      <protection locked="0"/>
    </xf>
    <xf numFmtId="0" fontId="18" fillId="0" borderId="0" xfId="0" applyFont="1" applyAlignment="1">
      <alignment horizontal="center" vertical="center" wrapText="1"/>
    </xf>
    <xf numFmtId="0" fontId="32" fillId="0" borderId="0" xfId="42" applyAlignment="1" applyProtection="1">
      <alignment horizontal="left" vertical="center" wrapText="1"/>
      <protection locked="0"/>
    </xf>
    <xf numFmtId="0" fontId="32" fillId="0" borderId="11" xfId="42" applyBorder="1" applyAlignment="1" applyProtection="1">
      <alignment horizontal="left" vertical="center" wrapText="1"/>
      <protection locked="0"/>
    </xf>
    <xf numFmtId="0" fontId="24" fillId="0" borderId="0" xfId="0" applyFont="1" applyAlignment="1" applyProtection="1">
      <alignment horizontal="left" vertical="center"/>
    </xf>
    <xf numFmtId="0" fontId="27" fillId="0" borderId="0" xfId="0" applyFont="1" applyAlignment="1">
      <alignment vertical="center" wrapText="1"/>
    </xf>
    <xf numFmtId="0" fontId="0" fillId="0" borderId="0" xfId="0">
      <alignment vertical="center"/>
    </xf>
    <xf numFmtId="0" fontId="0" fillId="36" borderId="22" xfId="0" applyFill="1" applyBorder="1" applyAlignment="1">
      <alignment horizontal="center" vertical="center"/>
    </xf>
    <xf numFmtId="0" fontId="0" fillId="35" borderId="22" xfId="0" applyFill="1" applyBorder="1" applyAlignment="1">
      <alignment horizontal="center" vertical="center"/>
    </xf>
    <xf numFmtId="0" fontId="0" fillId="38" borderId="11" xfId="0" applyFill="1" applyBorder="1" applyAlignment="1">
      <alignment horizontal="center" vertical="center"/>
    </xf>
    <xf numFmtId="0" fontId="0" fillId="38" borderId="13" xfId="0" applyFill="1" applyBorder="1" applyAlignment="1">
      <alignment horizontal="center" vertical="center"/>
    </xf>
    <xf numFmtId="0" fontId="0" fillId="39" borderId="17" xfId="0" applyFill="1" applyBorder="1" applyAlignment="1">
      <alignment horizontal="center" vertical="center"/>
    </xf>
    <xf numFmtId="0" fontId="0" fillId="39" borderId="19" xfId="0" applyFill="1" applyBorder="1" applyAlignment="1">
      <alignment horizontal="center" vertical="center"/>
    </xf>
    <xf numFmtId="0" fontId="0" fillId="38" borderId="17" xfId="0" applyFill="1" applyBorder="1" applyAlignment="1">
      <alignment horizontal="center" vertical="center"/>
    </xf>
    <xf numFmtId="0" fontId="0" fillId="38" borderId="19" xfId="0" applyFill="1" applyBorder="1" applyAlignment="1">
      <alignment horizontal="center" vertical="center"/>
    </xf>
    <xf numFmtId="0" fontId="0" fillId="33" borderId="18" xfId="0"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36" borderId="11" xfId="0" applyFill="1" applyBorder="1" applyAlignment="1">
      <alignment horizontal="center" vertical="center"/>
    </xf>
    <xf numFmtId="0" fontId="0" fillId="36" borderId="13" xfId="0" applyFill="1" applyBorder="1" applyAlignment="1">
      <alignment horizontal="center" vertical="center"/>
    </xf>
    <xf numFmtId="0" fontId="0" fillId="34" borderId="11" xfId="0" applyFill="1" applyBorder="1" applyAlignment="1">
      <alignment horizontal="center"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0" fillId="36" borderId="12" xfId="0" applyFill="1" applyBorder="1" applyAlignment="1">
      <alignment horizontal="center" vertical="center"/>
    </xf>
    <xf numFmtId="0" fontId="0" fillId="35" borderId="11" xfId="0" applyFill="1" applyBorder="1" applyAlignment="1">
      <alignment horizontal="center" vertical="center"/>
    </xf>
    <xf numFmtId="0" fontId="0" fillId="35" borderId="12" xfId="0" applyFill="1" applyBorder="1" applyAlignment="1">
      <alignment horizontal="center" vertical="center"/>
    </xf>
    <xf numFmtId="0" fontId="0" fillId="35" borderId="13" xfId="0"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68">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bgColor theme="5" tint="0.79998168889431442"/>
        </patternFill>
      </fill>
    </dxf>
    <dxf>
      <fill>
        <patternFill patternType="darkGrid"/>
      </fill>
    </dxf>
    <dxf>
      <fill>
        <patternFill patternType="darkGrid"/>
      </fill>
    </dxf>
    <dxf>
      <fill>
        <patternFill patternType="none">
          <bgColor auto="1"/>
        </patternFill>
      </fill>
    </dxf>
    <dxf>
      <fill>
        <patternFill patternType="darkGrid"/>
      </fill>
    </dxf>
    <dxf>
      <fill>
        <patternFill>
          <bgColor theme="5" tint="0.79998168889431442"/>
        </patternFill>
      </fill>
    </dxf>
    <dxf>
      <fill>
        <patternFill patternType="darkGrid"/>
      </fill>
    </dxf>
    <dxf>
      <fill>
        <patternFill patternType="darkGrid"/>
      </fill>
    </dxf>
    <dxf>
      <fill>
        <patternFill>
          <bgColor theme="5" tint="0.79998168889431442"/>
        </patternFill>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bgColor theme="5" tint="0.79998168889431442"/>
        </patternFill>
      </fill>
    </dxf>
    <dxf>
      <fill>
        <patternFill>
          <bgColor theme="5" tint="0.79998168889431442"/>
        </patternFill>
      </fill>
    </dxf>
    <dxf>
      <fill>
        <patternFill patternType="darkUp"/>
      </fill>
    </dxf>
    <dxf>
      <fill>
        <patternFill>
          <bgColor theme="5" tint="0.79998168889431442"/>
        </patternFill>
      </fill>
    </dxf>
    <dxf>
      <fill>
        <patternFill patternType="darkUp">
          <bgColor auto="1"/>
        </patternFill>
      </fill>
    </dxf>
    <dxf>
      <fill>
        <patternFill>
          <bgColor theme="5" tint="0.79998168889431442"/>
        </patternFill>
      </fill>
    </dxf>
    <dxf>
      <fill>
        <patternFill patternType="darkUp"/>
      </fill>
    </dxf>
    <dxf>
      <fill>
        <patternFill>
          <bgColor theme="5" tint="0.79998168889431442"/>
        </patternFill>
      </fill>
    </dxf>
    <dxf>
      <fill>
        <patternFill patternType="darkUp"/>
      </fill>
    </dxf>
    <dxf>
      <fill>
        <patternFill>
          <bgColor theme="5" tint="0.79998168889431442"/>
        </patternFill>
      </fill>
    </dxf>
    <dxf>
      <fill>
        <patternFill patternType="darkUp">
          <bgColor auto="1"/>
        </patternFill>
      </fill>
    </dxf>
    <dxf>
      <fill>
        <patternFill>
          <bgColor theme="5" tint="0.79998168889431442"/>
        </patternFill>
      </fill>
    </dxf>
    <dxf>
      <fill>
        <patternFill patternType="darkUp"/>
      </fill>
    </dxf>
    <dxf>
      <fill>
        <patternFill>
          <bgColor theme="5" tint="0.79998168889431442"/>
        </patternFill>
      </fill>
    </dxf>
    <dxf>
      <fill>
        <patternFill patternType="darkUp"/>
      </fill>
    </dxf>
    <dxf>
      <fill>
        <patternFill>
          <bgColor theme="5" tint="0.79998168889431442"/>
        </patternFill>
      </fill>
    </dxf>
    <dxf>
      <fill>
        <patternFill patternType="darkUp">
          <bgColor auto="1"/>
        </patternFill>
      </fill>
    </dxf>
    <dxf>
      <fill>
        <patternFill>
          <bgColor theme="5" tint="0.79998168889431442"/>
        </patternFill>
      </fill>
    </dxf>
    <dxf>
      <fill>
        <patternFill patternType="darkUp"/>
      </fill>
    </dxf>
    <dxf>
      <fill>
        <patternFill>
          <bgColor theme="5" tint="0.79998168889431442"/>
        </patternFill>
      </fill>
    </dxf>
    <dxf>
      <fill>
        <patternFill patternType="darkUp">
          <bgColor auto="1"/>
        </patternFill>
      </fill>
    </dxf>
    <dxf>
      <fill>
        <patternFill>
          <bgColor theme="5" tint="0.79998168889431442"/>
        </patternFill>
      </fill>
    </dxf>
    <dxf>
      <fill>
        <patternFill>
          <bgColor theme="5" tint="0.79998168889431442"/>
        </patternFill>
      </fill>
    </dxf>
    <dxf>
      <fill>
        <patternFill patternType="darkUp"/>
      </fill>
    </dxf>
    <dxf>
      <fill>
        <patternFill patternType="darkGrid"/>
      </fill>
    </dxf>
    <dxf>
      <fill>
        <patternFill patternType="darkGrid"/>
      </fill>
    </dxf>
    <dxf>
      <fill>
        <patternFill patternType="darkGrid"/>
      </fill>
    </dxf>
    <dxf>
      <fill>
        <patternFill>
          <bgColor theme="5" tint="0.79998168889431442"/>
        </patternFill>
      </fill>
    </dxf>
    <dxf>
      <fill>
        <patternFill>
          <bgColor theme="5" tint="0.79998168889431442"/>
        </patternFill>
      </fill>
    </dxf>
    <dxf>
      <fill>
        <patternFill patternType="darkGrid"/>
      </fill>
    </dxf>
    <dxf>
      <fill>
        <patternFill patternType="darkUp"/>
      </fill>
    </dxf>
    <dxf>
      <fill>
        <patternFill patternType="darkGrid"/>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darkGrid"/>
      </fill>
    </dxf>
    <dxf>
      <fill>
        <patternFill patternType="darkUp"/>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darkGrid"/>
      </fill>
    </dxf>
    <dxf>
      <fill>
        <patternFill patternType="darkUp"/>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darkGrid"/>
      </fill>
    </dxf>
    <dxf>
      <fill>
        <patternFill patternType="darkUp"/>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darkGrid"/>
      </fill>
    </dxf>
    <dxf>
      <fill>
        <patternFill patternType="darkUp"/>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patternType="darkGrid"/>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darkGrid"/>
      </fill>
    </dxf>
    <dxf>
      <fill>
        <patternFill>
          <bgColor theme="5" tint="0.79998168889431442"/>
        </patternFill>
      </fill>
    </dxf>
    <dxf>
      <fill>
        <patternFill patternType="none">
          <bgColor auto="1"/>
        </patternFill>
      </fill>
    </dxf>
    <dxf>
      <fill>
        <patternFill patternType="darkGrid"/>
      </fill>
    </dxf>
    <dxf>
      <fill>
        <patternFill>
          <bgColor theme="5" tint="0.79998168889431442"/>
        </patternFill>
      </fill>
    </dxf>
    <dxf>
      <fill>
        <patternFill>
          <bgColor theme="5" tint="0.79998168889431442"/>
        </patternFill>
      </fill>
    </dxf>
    <dxf>
      <fill>
        <patternFill patternType="none">
          <bgColor auto="1"/>
        </patternFill>
      </fill>
    </dxf>
    <dxf>
      <fill>
        <patternFill patternType="darkGrid"/>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darkUp"/>
      </fill>
    </dxf>
    <dxf>
      <fill>
        <patternFill patternType="darkUp"/>
      </fill>
    </dxf>
    <dxf>
      <fill>
        <patternFill patternType="darkUp"/>
      </fill>
    </dxf>
    <dxf>
      <fill>
        <patternFill patternType="darkUp">
          <bgColor auto="1"/>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V$24" lockText="1" noThreeD="1"/>
</file>

<file path=xl/ctrlProps/ctrlProp10.xml><?xml version="1.0" encoding="utf-8"?>
<formControlPr xmlns="http://schemas.microsoft.com/office/spreadsheetml/2009/9/main" objectType="Radio" checked="Checked" firstButton="1" fmlaLink="$V$36" lockText="1" noThreeD="1"/>
</file>

<file path=xl/ctrlProps/ctrlProp100.xml><?xml version="1.0" encoding="utf-8"?>
<formControlPr xmlns="http://schemas.microsoft.com/office/spreadsheetml/2009/9/main" objectType="CheckBox" fmlaLink="$V$58" lockText="1" noThreeD="1"/>
</file>

<file path=xl/ctrlProps/ctrlProp101.xml><?xml version="1.0" encoding="utf-8"?>
<formControlPr xmlns="http://schemas.microsoft.com/office/spreadsheetml/2009/9/main" objectType="CheckBox" fmlaLink="$V$78"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V$10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V$109"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V$114"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V$12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V$126"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V$30"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V$13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V$24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V$144"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V$154"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V$164"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V$4"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V$174"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V$184"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fmlaLink="$V$194"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fmlaLink="$V$204"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V$214"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V$224"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V$234"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fmlaLink="$V$89"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CheckBox" fmlaLink="$V$5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23</xdr:row>
          <xdr:rowOff>0</xdr:rowOff>
        </xdr:from>
        <xdr:to>
          <xdr:col>6</xdr:col>
          <xdr:colOff>28575</xdr:colOff>
          <xdr:row>24</xdr:row>
          <xdr:rowOff>19050</xdr:rowOff>
        </xdr:to>
        <xdr:sp macro="" textlink="">
          <xdr:nvSpPr>
            <xdr:cNvPr id="1034" name="Option Button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24</xdr:row>
          <xdr:rowOff>0</xdr:rowOff>
        </xdr:from>
        <xdr:to>
          <xdr:col>6</xdr:col>
          <xdr:colOff>28575</xdr:colOff>
          <xdr:row>25</xdr:row>
          <xdr:rowOff>19050</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28575</xdr:rowOff>
        </xdr:from>
        <xdr:to>
          <xdr:col>3</xdr:col>
          <xdr:colOff>28575</xdr:colOff>
          <xdr:row>29</xdr:row>
          <xdr:rowOff>219075</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219075</xdr:rowOff>
        </xdr:from>
        <xdr:to>
          <xdr:col>3</xdr:col>
          <xdr:colOff>38100</xdr:colOff>
          <xdr:row>31</xdr:row>
          <xdr:rowOff>0</xdr:rowOff>
        </xdr:to>
        <xdr:sp macro="" textlink="">
          <xdr:nvSpPr>
            <xdr:cNvPr id="1055" name="Option Button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xdr:row>
          <xdr:rowOff>19050</xdr:rowOff>
        </xdr:from>
        <xdr:to>
          <xdr:col>7</xdr:col>
          <xdr:colOff>285750</xdr:colOff>
          <xdr:row>4</xdr:row>
          <xdr:rowOff>19050</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xdr:row>
          <xdr:rowOff>19050</xdr:rowOff>
        </xdr:from>
        <xdr:to>
          <xdr:col>7</xdr:col>
          <xdr:colOff>285750</xdr:colOff>
          <xdr:row>5</xdr:row>
          <xdr:rowOff>19050</xdr:rowOff>
        </xdr:to>
        <xdr:sp macro="" textlink="">
          <xdr:nvSpPr>
            <xdr:cNvPr id="1058" name="Option Button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xdr:row>
          <xdr:rowOff>95250</xdr:rowOff>
        </xdr:from>
        <xdr:to>
          <xdr:col>8</xdr:col>
          <xdr:colOff>76200</xdr:colOff>
          <xdr:row>5</xdr:row>
          <xdr:rowOff>133350</xdr:rowOff>
        </xdr:to>
        <xdr:sp macro="" textlink="">
          <xdr:nvSpPr>
            <xdr:cNvPr id="1059" name="Group Box 35" hidden="1">
              <a:extLst>
                <a:ext uri="{63B3BB69-23CF-44E3-9099-C40C66FF867C}">
                  <a14:compatExt spid="_x0000_s10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152400</xdr:rowOff>
        </xdr:from>
        <xdr:to>
          <xdr:col>7</xdr:col>
          <xdr:colOff>19050</xdr:colOff>
          <xdr:row>25</xdr:row>
          <xdr:rowOff>171450</xdr:rowOff>
        </xdr:to>
        <xdr:sp macro="" textlink="">
          <xdr:nvSpPr>
            <xdr:cNvPr id="1061" name="Group Box 37" hidden="1">
              <a:extLst>
                <a:ext uri="{63B3BB69-23CF-44E3-9099-C40C66FF867C}">
                  <a14:compatExt spid="_x0000_s10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38100</xdr:rowOff>
        </xdr:from>
        <xdr:to>
          <xdr:col>4</xdr:col>
          <xdr:colOff>0</xdr:colOff>
          <xdr:row>32</xdr:row>
          <xdr:rowOff>95250</xdr:rowOff>
        </xdr:to>
        <xdr:sp macro="" textlink="">
          <xdr:nvSpPr>
            <xdr:cNvPr id="1062" name="Group Box 38" hidden="1">
              <a:extLst>
                <a:ext uri="{63B3BB69-23CF-44E3-9099-C40C66FF867C}">
                  <a14:compatExt spid="_x0000_s10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19050</xdr:rowOff>
        </xdr:from>
        <xdr:to>
          <xdr:col>3</xdr:col>
          <xdr:colOff>28575</xdr:colOff>
          <xdr:row>36</xdr:row>
          <xdr:rowOff>19050</xdr:rowOff>
        </xdr:to>
        <xdr:sp macro="" textlink="">
          <xdr:nvSpPr>
            <xdr:cNvPr id="1070"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19050</xdr:rowOff>
        </xdr:from>
        <xdr:to>
          <xdr:col>3</xdr:col>
          <xdr:colOff>28575</xdr:colOff>
          <xdr:row>37</xdr:row>
          <xdr:rowOff>19050</xdr:rowOff>
        </xdr:to>
        <xdr:sp macro="" textlink="">
          <xdr:nvSpPr>
            <xdr:cNvPr id="1071" name="Option Button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19050</xdr:rowOff>
        </xdr:from>
        <xdr:to>
          <xdr:col>3</xdr:col>
          <xdr:colOff>28575</xdr:colOff>
          <xdr:row>38</xdr:row>
          <xdr:rowOff>19050</xdr:rowOff>
        </xdr:to>
        <xdr:sp macro="" textlink="">
          <xdr:nvSpPr>
            <xdr:cNvPr id="1072" name="Option Button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4</xdr:col>
          <xdr:colOff>0</xdr:colOff>
          <xdr:row>59</xdr:row>
          <xdr:rowOff>0</xdr:rowOff>
        </xdr:to>
        <xdr:sp macro="" textlink="">
          <xdr:nvSpPr>
            <xdr:cNvPr id="1079" name="Group Box 55" hidden="1">
              <a:extLst>
                <a:ext uri="{63B3BB69-23CF-44E3-9099-C40C66FF867C}">
                  <a14:compatExt spid="_x0000_s1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4</xdr:col>
          <xdr:colOff>0</xdr:colOff>
          <xdr:row>79</xdr:row>
          <xdr:rowOff>0</xdr:rowOff>
        </xdr:to>
        <xdr:sp macro="" textlink="">
          <xdr:nvSpPr>
            <xdr:cNvPr id="1082" name="Group Box 58" hidden="1">
              <a:extLst>
                <a:ext uri="{63B3BB69-23CF-44E3-9099-C40C66FF867C}">
                  <a14:compatExt spid="_x0000_s1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103</xdr:row>
          <xdr:rowOff>19050</xdr:rowOff>
        </xdr:from>
        <xdr:to>
          <xdr:col>9</xdr:col>
          <xdr:colOff>57150</xdr:colOff>
          <xdr:row>104</xdr:row>
          <xdr:rowOff>19050</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105</xdr:row>
          <xdr:rowOff>0</xdr:rowOff>
        </xdr:from>
        <xdr:to>
          <xdr:col>9</xdr:col>
          <xdr:colOff>66675</xdr:colOff>
          <xdr:row>106</xdr:row>
          <xdr:rowOff>19050</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108</xdr:row>
          <xdr:rowOff>0</xdr:rowOff>
        </xdr:from>
        <xdr:to>
          <xdr:col>10</xdr:col>
          <xdr:colOff>0</xdr:colOff>
          <xdr:row>112</xdr:row>
          <xdr:rowOff>0</xdr:rowOff>
        </xdr:to>
        <xdr:sp macro="" textlink="">
          <xdr:nvSpPr>
            <xdr:cNvPr id="1092" name="Group Box 68" hidden="1">
              <a:extLst>
                <a:ext uri="{63B3BB69-23CF-44E3-9099-C40C66FF867C}">
                  <a14:compatExt spid="_x0000_s10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108</xdr:row>
          <xdr:rowOff>0</xdr:rowOff>
        </xdr:from>
        <xdr:to>
          <xdr:col>9</xdr:col>
          <xdr:colOff>95250</xdr:colOff>
          <xdr:row>109</xdr:row>
          <xdr:rowOff>19050</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110</xdr:row>
          <xdr:rowOff>19050</xdr:rowOff>
        </xdr:from>
        <xdr:to>
          <xdr:col>9</xdr:col>
          <xdr:colOff>19050</xdr:colOff>
          <xdr:row>111</xdr:row>
          <xdr:rowOff>19050</xdr:rowOff>
        </xdr:to>
        <xdr:sp macro="" textlink="">
          <xdr:nvSpPr>
            <xdr:cNvPr id="1094" name="Option Button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112</xdr:row>
          <xdr:rowOff>171450</xdr:rowOff>
        </xdr:from>
        <xdr:to>
          <xdr:col>9</xdr:col>
          <xdr:colOff>228600</xdr:colOff>
          <xdr:row>118</xdr:row>
          <xdr:rowOff>180975</xdr:rowOff>
        </xdr:to>
        <xdr:sp macro="" textlink="">
          <xdr:nvSpPr>
            <xdr:cNvPr id="1095" name="Group Box 71" hidden="1">
              <a:extLst>
                <a:ext uri="{63B3BB69-23CF-44E3-9099-C40C66FF867C}">
                  <a14:compatExt spid="_x0000_s1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113</xdr:row>
          <xdr:rowOff>19050</xdr:rowOff>
        </xdr:from>
        <xdr:to>
          <xdr:col>9</xdr:col>
          <xdr:colOff>19050</xdr:colOff>
          <xdr:row>114</xdr:row>
          <xdr:rowOff>19050</xdr:rowOff>
        </xdr:to>
        <xdr:sp macro="" textlink="">
          <xdr:nvSpPr>
            <xdr:cNvPr id="1096" name="Option Button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115</xdr:row>
          <xdr:rowOff>0</xdr:rowOff>
        </xdr:from>
        <xdr:to>
          <xdr:col>9</xdr:col>
          <xdr:colOff>95250</xdr:colOff>
          <xdr:row>116</xdr:row>
          <xdr:rowOff>19050</xdr:rowOff>
        </xdr:to>
        <xdr:sp macro="" textlink="">
          <xdr:nvSpPr>
            <xdr:cNvPr id="1097" name="Option Button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117</xdr:row>
          <xdr:rowOff>19050</xdr:rowOff>
        </xdr:from>
        <xdr:to>
          <xdr:col>9</xdr:col>
          <xdr:colOff>28575</xdr:colOff>
          <xdr:row>118</xdr:row>
          <xdr:rowOff>19050</xdr:rowOff>
        </xdr:to>
        <xdr:sp macro="" textlink="">
          <xdr:nvSpPr>
            <xdr:cNvPr id="1098" name="Option Button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119</xdr:row>
          <xdr:rowOff>0</xdr:rowOff>
        </xdr:from>
        <xdr:to>
          <xdr:col>10</xdr:col>
          <xdr:colOff>0</xdr:colOff>
          <xdr:row>124</xdr:row>
          <xdr:rowOff>0</xdr:rowOff>
        </xdr:to>
        <xdr:sp macro="" textlink="">
          <xdr:nvSpPr>
            <xdr:cNvPr id="1099" name="Group Box 75"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120</xdr:row>
          <xdr:rowOff>0</xdr:rowOff>
        </xdr:from>
        <xdr:to>
          <xdr:col>9</xdr:col>
          <xdr:colOff>95250</xdr:colOff>
          <xdr:row>121</xdr:row>
          <xdr:rowOff>19050</xdr:rowOff>
        </xdr:to>
        <xdr:sp macro="" textlink="">
          <xdr:nvSpPr>
            <xdr:cNvPr id="1100" name="Option Button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122</xdr:row>
          <xdr:rowOff>0</xdr:rowOff>
        </xdr:from>
        <xdr:to>
          <xdr:col>9</xdr:col>
          <xdr:colOff>95250</xdr:colOff>
          <xdr:row>123</xdr:row>
          <xdr:rowOff>19050</xdr:rowOff>
        </xdr:to>
        <xdr:sp macro="" textlink="">
          <xdr:nvSpPr>
            <xdr:cNvPr id="1101" name="Option Button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125</xdr:row>
          <xdr:rowOff>0</xdr:rowOff>
        </xdr:from>
        <xdr:to>
          <xdr:col>10</xdr:col>
          <xdr:colOff>0</xdr:colOff>
          <xdr:row>129</xdr:row>
          <xdr:rowOff>0</xdr:rowOff>
        </xdr:to>
        <xdr:sp macro="" textlink="">
          <xdr:nvSpPr>
            <xdr:cNvPr id="1102" name="Group Box 78" hidden="1">
              <a:extLst>
                <a:ext uri="{63B3BB69-23CF-44E3-9099-C40C66FF867C}">
                  <a14:compatExt spid="_x0000_s11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125</xdr:row>
          <xdr:rowOff>0</xdr:rowOff>
        </xdr:from>
        <xdr:to>
          <xdr:col>9</xdr:col>
          <xdr:colOff>95250</xdr:colOff>
          <xdr:row>126</xdr:row>
          <xdr:rowOff>19050</xdr:rowOff>
        </xdr:to>
        <xdr:sp macro="" textlink="">
          <xdr:nvSpPr>
            <xdr:cNvPr id="1103" name="Option Button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127</xdr:row>
          <xdr:rowOff>0</xdr:rowOff>
        </xdr:from>
        <xdr:to>
          <xdr:col>9</xdr:col>
          <xdr:colOff>95250</xdr:colOff>
          <xdr:row>128</xdr:row>
          <xdr:rowOff>19050</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129</xdr:row>
          <xdr:rowOff>104775</xdr:rowOff>
        </xdr:from>
        <xdr:to>
          <xdr:col>9</xdr:col>
          <xdr:colOff>171450</xdr:colOff>
          <xdr:row>133</xdr:row>
          <xdr:rowOff>180975</xdr:rowOff>
        </xdr:to>
        <xdr:sp macro="" textlink="">
          <xdr:nvSpPr>
            <xdr:cNvPr id="1105" name="Group Box 81" hidden="1">
              <a:extLst>
                <a:ext uri="{63B3BB69-23CF-44E3-9099-C40C66FF867C}">
                  <a14:compatExt spid="_x0000_s11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130</xdr:row>
          <xdr:rowOff>19050</xdr:rowOff>
        </xdr:from>
        <xdr:to>
          <xdr:col>9</xdr:col>
          <xdr:colOff>19050</xdr:colOff>
          <xdr:row>131</xdr:row>
          <xdr:rowOff>19050</xdr:rowOff>
        </xdr:to>
        <xdr:sp macro="" textlink="">
          <xdr:nvSpPr>
            <xdr:cNvPr id="1106" name="Option Button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132</xdr:row>
          <xdr:rowOff>0</xdr:rowOff>
        </xdr:from>
        <xdr:to>
          <xdr:col>9</xdr:col>
          <xdr:colOff>38100</xdr:colOff>
          <xdr:row>133</xdr:row>
          <xdr:rowOff>19050</xdr:rowOff>
        </xdr:to>
        <xdr:sp macro="" textlink="">
          <xdr:nvSpPr>
            <xdr:cNvPr id="1107" name="Option Button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239</xdr:row>
          <xdr:rowOff>19050</xdr:rowOff>
        </xdr:from>
        <xdr:to>
          <xdr:col>4</xdr:col>
          <xdr:colOff>57150</xdr:colOff>
          <xdr:row>242</xdr:row>
          <xdr:rowOff>180975</xdr:rowOff>
        </xdr:to>
        <xdr:sp macro="" textlink="">
          <xdr:nvSpPr>
            <xdr:cNvPr id="1109" name="Group Box 85" hidden="1">
              <a:extLst>
                <a:ext uri="{63B3BB69-23CF-44E3-9099-C40C66FF867C}">
                  <a14:compatExt spid="_x0000_s1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240</xdr:row>
          <xdr:rowOff>19050</xdr:rowOff>
        </xdr:from>
        <xdr:to>
          <xdr:col>3</xdr:col>
          <xdr:colOff>28575</xdr:colOff>
          <xdr:row>241</xdr:row>
          <xdr:rowOff>19050</xdr:rowOff>
        </xdr:to>
        <xdr:sp macro="" textlink="">
          <xdr:nvSpPr>
            <xdr:cNvPr id="1110" name="Option Button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241</xdr:row>
          <xdr:rowOff>19050</xdr:rowOff>
        </xdr:from>
        <xdr:to>
          <xdr:col>3</xdr:col>
          <xdr:colOff>104775</xdr:colOff>
          <xdr:row>242</xdr:row>
          <xdr:rowOff>19050</xdr:rowOff>
        </xdr:to>
        <xdr:sp macro="" textlink="">
          <xdr:nvSpPr>
            <xdr:cNvPr id="1111" name="Option Button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141</xdr:row>
          <xdr:rowOff>95250</xdr:rowOff>
        </xdr:from>
        <xdr:to>
          <xdr:col>19</xdr:col>
          <xdr:colOff>323850</xdr:colOff>
          <xdr:row>146</xdr:row>
          <xdr:rowOff>133350</xdr:rowOff>
        </xdr:to>
        <xdr:sp macro="" textlink="">
          <xdr:nvSpPr>
            <xdr:cNvPr id="1114" name="Group Box 90" hidden="1">
              <a:extLst>
                <a:ext uri="{63B3BB69-23CF-44E3-9099-C40C66FF867C}">
                  <a14:compatExt spid="_x0000_s11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143</xdr:row>
          <xdr:rowOff>19050</xdr:rowOff>
        </xdr:from>
        <xdr:to>
          <xdr:col>9</xdr:col>
          <xdr:colOff>57150</xdr:colOff>
          <xdr:row>144</xdr:row>
          <xdr:rowOff>19050</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143</xdr:row>
          <xdr:rowOff>19050</xdr:rowOff>
        </xdr:from>
        <xdr:to>
          <xdr:col>11</xdr:col>
          <xdr:colOff>57150</xdr:colOff>
          <xdr:row>144</xdr:row>
          <xdr:rowOff>19050</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143</xdr:row>
          <xdr:rowOff>0</xdr:rowOff>
        </xdr:from>
        <xdr:to>
          <xdr:col>13</xdr:col>
          <xdr:colOff>95250</xdr:colOff>
          <xdr:row>144</xdr:row>
          <xdr:rowOff>19050</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143</xdr:row>
          <xdr:rowOff>19050</xdr:rowOff>
        </xdr:from>
        <xdr:to>
          <xdr:col>15</xdr:col>
          <xdr:colOff>419100</xdr:colOff>
          <xdr:row>144</xdr:row>
          <xdr:rowOff>19050</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219075</xdr:rowOff>
        </xdr:from>
        <xdr:to>
          <xdr:col>19</xdr:col>
          <xdr:colOff>76200</xdr:colOff>
          <xdr:row>155</xdr:row>
          <xdr:rowOff>219075</xdr:rowOff>
        </xdr:to>
        <xdr:sp macro="" textlink="">
          <xdr:nvSpPr>
            <xdr:cNvPr id="1120" name="Group Box 96" hidden="1">
              <a:extLst>
                <a:ext uri="{63B3BB69-23CF-44E3-9099-C40C66FF867C}">
                  <a14:compatExt spid="_x0000_s1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153</xdr:row>
          <xdr:rowOff>19050</xdr:rowOff>
        </xdr:from>
        <xdr:to>
          <xdr:col>9</xdr:col>
          <xdr:colOff>114300</xdr:colOff>
          <xdr:row>154</xdr:row>
          <xdr:rowOff>19050</xdr:rowOff>
        </xdr:to>
        <xdr:sp macro="" textlink="">
          <xdr:nvSpPr>
            <xdr:cNvPr id="1121" name="Option Button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153</xdr:row>
          <xdr:rowOff>19050</xdr:rowOff>
        </xdr:from>
        <xdr:to>
          <xdr:col>11</xdr:col>
          <xdr:colOff>28575</xdr:colOff>
          <xdr:row>154</xdr:row>
          <xdr:rowOff>19050</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371475</xdr:colOff>
          <xdr:row>153</xdr:row>
          <xdr:rowOff>19050</xdr:rowOff>
        </xdr:from>
        <xdr:to>
          <xdr:col>13</xdr:col>
          <xdr:colOff>180975</xdr:colOff>
          <xdr:row>154</xdr:row>
          <xdr:rowOff>19050</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153</xdr:row>
          <xdr:rowOff>19050</xdr:rowOff>
        </xdr:from>
        <xdr:to>
          <xdr:col>15</xdr:col>
          <xdr:colOff>438150</xdr:colOff>
          <xdr:row>154</xdr:row>
          <xdr:rowOff>19050</xdr:rowOff>
        </xdr:to>
        <xdr:sp macro="" textlink="">
          <xdr:nvSpPr>
            <xdr:cNvPr id="1124" name="Option Button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161</xdr:row>
          <xdr:rowOff>142875</xdr:rowOff>
        </xdr:from>
        <xdr:to>
          <xdr:col>20</xdr:col>
          <xdr:colOff>114300</xdr:colOff>
          <xdr:row>166</xdr:row>
          <xdr:rowOff>171450</xdr:rowOff>
        </xdr:to>
        <xdr:sp macro="" textlink="">
          <xdr:nvSpPr>
            <xdr:cNvPr id="1125" name="Group Box 101" hidden="1">
              <a:extLst>
                <a:ext uri="{63B3BB69-23CF-44E3-9099-C40C66FF867C}">
                  <a14:compatExt spid="_x0000_s11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163</xdr:row>
          <xdr:rowOff>19050</xdr:rowOff>
        </xdr:from>
        <xdr:to>
          <xdr:col>9</xdr:col>
          <xdr:colOff>104775</xdr:colOff>
          <xdr:row>164</xdr:row>
          <xdr:rowOff>0</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163</xdr:row>
          <xdr:rowOff>19050</xdr:rowOff>
        </xdr:from>
        <xdr:to>
          <xdr:col>10</xdr:col>
          <xdr:colOff>457200</xdr:colOff>
          <xdr:row>164</xdr:row>
          <xdr:rowOff>19050</xdr:rowOff>
        </xdr:to>
        <xdr:sp macro="" textlink="">
          <xdr:nvSpPr>
            <xdr:cNvPr id="1127" name="Option Button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163</xdr:row>
          <xdr:rowOff>19050</xdr:rowOff>
        </xdr:from>
        <xdr:to>
          <xdr:col>13</xdr:col>
          <xdr:colOff>114300</xdr:colOff>
          <xdr:row>164</xdr:row>
          <xdr:rowOff>19050</xdr:rowOff>
        </xdr:to>
        <xdr:sp macro="" textlink="">
          <xdr:nvSpPr>
            <xdr:cNvPr id="1128" name="Option Button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163</xdr:row>
          <xdr:rowOff>19050</xdr:rowOff>
        </xdr:from>
        <xdr:to>
          <xdr:col>15</xdr:col>
          <xdr:colOff>438150</xdr:colOff>
          <xdr:row>164</xdr:row>
          <xdr:rowOff>19050</xdr:rowOff>
        </xdr:to>
        <xdr:sp macro="" textlink="">
          <xdr:nvSpPr>
            <xdr:cNvPr id="1129" name="Option Button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171</xdr:row>
          <xdr:rowOff>142875</xdr:rowOff>
        </xdr:from>
        <xdr:to>
          <xdr:col>18</xdr:col>
          <xdr:colOff>361950</xdr:colOff>
          <xdr:row>176</xdr:row>
          <xdr:rowOff>66675</xdr:rowOff>
        </xdr:to>
        <xdr:sp macro="" textlink="">
          <xdr:nvSpPr>
            <xdr:cNvPr id="1130" name="Group Box 106" hidden="1">
              <a:extLst>
                <a:ext uri="{63B3BB69-23CF-44E3-9099-C40C66FF867C}">
                  <a14:compatExt spid="_x0000_s1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173</xdr:row>
          <xdr:rowOff>19050</xdr:rowOff>
        </xdr:from>
        <xdr:to>
          <xdr:col>9</xdr:col>
          <xdr:colOff>114300</xdr:colOff>
          <xdr:row>174</xdr:row>
          <xdr:rowOff>19050</xdr:rowOff>
        </xdr:to>
        <xdr:sp macro="" textlink="">
          <xdr:nvSpPr>
            <xdr:cNvPr id="1131" name="Option Button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173</xdr:row>
          <xdr:rowOff>19050</xdr:rowOff>
        </xdr:from>
        <xdr:to>
          <xdr:col>11</xdr:col>
          <xdr:colOff>0</xdr:colOff>
          <xdr:row>174</xdr:row>
          <xdr:rowOff>19050</xdr:rowOff>
        </xdr:to>
        <xdr:sp macro="" textlink="">
          <xdr:nvSpPr>
            <xdr:cNvPr id="1132" name="Option Button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173</xdr:row>
          <xdr:rowOff>19050</xdr:rowOff>
        </xdr:from>
        <xdr:to>
          <xdr:col>13</xdr:col>
          <xdr:colOff>133350</xdr:colOff>
          <xdr:row>174</xdr:row>
          <xdr:rowOff>19050</xdr:rowOff>
        </xdr:to>
        <xdr:sp macro="" textlink="">
          <xdr:nvSpPr>
            <xdr:cNvPr id="1133" name="Option Button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173</xdr:row>
          <xdr:rowOff>19050</xdr:rowOff>
        </xdr:from>
        <xdr:to>
          <xdr:col>16</xdr:col>
          <xdr:colOff>19050</xdr:colOff>
          <xdr:row>174</xdr:row>
          <xdr:rowOff>19050</xdr:rowOff>
        </xdr:to>
        <xdr:sp macro="" textlink="">
          <xdr:nvSpPr>
            <xdr:cNvPr id="1134" name="Option Button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182</xdr:row>
          <xdr:rowOff>38100</xdr:rowOff>
        </xdr:from>
        <xdr:to>
          <xdr:col>19</xdr:col>
          <xdr:colOff>171450</xdr:colOff>
          <xdr:row>185</xdr:row>
          <xdr:rowOff>133350</xdr:rowOff>
        </xdr:to>
        <xdr:sp macro="" textlink="">
          <xdr:nvSpPr>
            <xdr:cNvPr id="1135" name="Group Box 111" hidden="1">
              <a:extLst>
                <a:ext uri="{63B3BB69-23CF-44E3-9099-C40C66FF867C}">
                  <a14:compatExt spid="_x0000_s1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183</xdr:row>
          <xdr:rowOff>19050</xdr:rowOff>
        </xdr:from>
        <xdr:to>
          <xdr:col>9</xdr:col>
          <xdr:colOff>209550</xdr:colOff>
          <xdr:row>184</xdr:row>
          <xdr:rowOff>19050</xdr:rowOff>
        </xdr:to>
        <xdr:sp macro="" textlink="">
          <xdr:nvSpPr>
            <xdr:cNvPr id="1136" name="Option Button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183</xdr:row>
          <xdr:rowOff>19050</xdr:rowOff>
        </xdr:from>
        <xdr:to>
          <xdr:col>11</xdr:col>
          <xdr:colOff>0</xdr:colOff>
          <xdr:row>184</xdr:row>
          <xdr:rowOff>19050</xdr:rowOff>
        </xdr:to>
        <xdr:sp macro="" textlink="">
          <xdr:nvSpPr>
            <xdr:cNvPr id="1137" name="Option Button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183</xdr:row>
          <xdr:rowOff>19050</xdr:rowOff>
        </xdr:from>
        <xdr:to>
          <xdr:col>13</xdr:col>
          <xdr:colOff>133350</xdr:colOff>
          <xdr:row>184</xdr:row>
          <xdr:rowOff>19050</xdr:rowOff>
        </xdr:to>
        <xdr:sp macro="" textlink="">
          <xdr:nvSpPr>
            <xdr:cNvPr id="1138" name="Option Button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183</xdr:row>
          <xdr:rowOff>19050</xdr:rowOff>
        </xdr:from>
        <xdr:to>
          <xdr:col>16</xdr:col>
          <xdr:colOff>0</xdr:colOff>
          <xdr:row>184</xdr:row>
          <xdr:rowOff>19050</xdr:rowOff>
        </xdr:to>
        <xdr:sp macro="" textlink="">
          <xdr:nvSpPr>
            <xdr:cNvPr id="1139" name="Option Button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188</xdr:row>
          <xdr:rowOff>0</xdr:rowOff>
        </xdr:from>
        <xdr:to>
          <xdr:col>19</xdr:col>
          <xdr:colOff>171450</xdr:colOff>
          <xdr:row>190</xdr:row>
          <xdr:rowOff>323850</xdr:rowOff>
        </xdr:to>
        <xdr:sp macro="" textlink="">
          <xdr:nvSpPr>
            <xdr:cNvPr id="1141" name="Group Box 117" hidden="1">
              <a:extLst>
                <a:ext uri="{63B3BB69-23CF-44E3-9099-C40C66FF867C}">
                  <a14:compatExt spid="_x0000_s1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192</xdr:row>
          <xdr:rowOff>38100</xdr:rowOff>
        </xdr:from>
        <xdr:to>
          <xdr:col>19</xdr:col>
          <xdr:colOff>171450</xdr:colOff>
          <xdr:row>195</xdr:row>
          <xdr:rowOff>133350</xdr:rowOff>
        </xdr:to>
        <xdr:sp macro="" textlink="">
          <xdr:nvSpPr>
            <xdr:cNvPr id="1143" name="Group Box 119" hidden="1">
              <a:extLst>
                <a:ext uri="{63B3BB69-23CF-44E3-9099-C40C66FF867C}">
                  <a14:compatExt spid="_x0000_s1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198</xdr:row>
          <xdr:rowOff>0</xdr:rowOff>
        </xdr:from>
        <xdr:to>
          <xdr:col>19</xdr:col>
          <xdr:colOff>171450</xdr:colOff>
          <xdr:row>200</xdr:row>
          <xdr:rowOff>323850</xdr:rowOff>
        </xdr:to>
        <xdr:sp macro="" textlink="">
          <xdr:nvSpPr>
            <xdr:cNvPr id="1148" name="Group Box 124" hidden="1">
              <a:extLst>
                <a:ext uri="{63B3BB69-23CF-44E3-9099-C40C66FF867C}">
                  <a14:compatExt spid="_x0000_s1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202</xdr:row>
          <xdr:rowOff>38100</xdr:rowOff>
        </xdr:from>
        <xdr:to>
          <xdr:col>19</xdr:col>
          <xdr:colOff>171450</xdr:colOff>
          <xdr:row>205</xdr:row>
          <xdr:rowOff>133350</xdr:rowOff>
        </xdr:to>
        <xdr:sp macro="" textlink="">
          <xdr:nvSpPr>
            <xdr:cNvPr id="1149" name="Group Box 125" hidden="1">
              <a:extLst>
                <a:ext uri="{63B3BB69-23CF-44E3-9099-C40C66FF867C}">
                  <a14:compatExt spid="_x0000_s1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208</xdr:row>
          <xdr:rowOff>0</xdr:rowOff>
        </xdr:from>
        <xdr:to>
          <xdr:col>19</xdr:col>
          <xdr:colOff>171450</xdr:colOff>
          <xdr:row>210</xdr:row>
          <xdr:rowOff>323850</xdr:rowOff>
        </xdr:to>
        <xdr:sp macro="" textlink="">
          <xdr:nvSpPr>
            <xdr:cNvPr id="1150" name="Group Box 126" hidden="1">
              <a:extLst>
                <a:ext uri="{63B3BB69-23CF-44E3-9099-C40C66FF867C}">
                  <a14:compatExt spid="_x0000_s1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212</xdr:row>
          <xdr:rowOff>38100</xdr:rowOff>
        </xdr:from>
        <xdr:to>
          <xdr:col>19</xdr:col>
          <xdr:colOff>171450</xdr:colOff>
          <xdr:row>215</xdr:row>
          <xdr:rowOff>133350</xdr:rowOff>
        </xdr:to>
        <xdr:sp macro="" textlink="">
          <xdr:nvSpPr>
            <xdr:cNvPr id="1151" name="Group Box 127" hidden="1">
              <a:extLst>
                <a:ext uri="{63B3BB69-23CF-44E3-9099-C40C66FF867C}">
                  <a14:compatExt spid="_x0000_s1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218</xdr:row>
          <xdr:rowOff>0</xdr:rowOff>
        </xdr:from>
        <xdr:to>
          <xdr:col>19</xdr:col>
          <xdr:colOff>171450</xdr:colOff>
          <xdr:row>220</xdr:row>
          <xdr:rowOff>323850</xdr:rowOff>
        </xdr:to>
        <xdr:sp macro="" textlink="">
          <xdr:nvSpPr>
            <xdr:cNvPr id="1154" name="Group Box 130" hidden="1">
              <a:extLst>
                <a:ext uri="{63B3BB69-23CF-44E3-9099-C40C66FF867C}">
                  <a14:compatExt spid="_x0000_s1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222</xdr:row>
          <xdr:rowOff>38100</xdr:rowOff>
        </xdr:from>
        <xdr:to>
          <xdr:col>19</xdr:col>
          <xdr:colOff>171450</xdr:colOff>
          <xdr:row>225</xdr:row>
          <xdr:rowOff>133350</xdr:rowOff>
        </xdr:to>
        <xdr:sp macro="" textlink="">
          <xdr:nvSpPr>
            <xdr:cNvPr id="1155" name="Group Box 131" hidden="1">
              <a:extLst>
                <a:ext uri="{63B3BB69-23CF-44E3-9099-C40C66FF867C}">
                  <a14:compatExt spid="_x0000_s1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228</xdr:row>
          <xdr:rowOff>0</xdr:rowOff>
        </xdr:from>
        <xdr:to>
          <xdr:col>19</xdr:col>
          <xdr:colOff>171450</xdr:colOff>
          <xdr:row>230</xdr:row>
          <xdr:rowOff>323850</xdr:rowOff>
        </xdr:to>
        <xdr:sp macro="" textlink="">
          <xdr:nvSpPr>
            <xdr:cNvPr id="1156" name="Group Box 132" hidden="1">
              <a:extLst>
                <a:ext uri="{63B3BB69-23CF-44E3-9099-C40C66FF867C}">
                  <a14:compatExt spid="_x0000_s1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232</xdr:row>
          <xdr:rowOff>38100</xdr:rowOff>
        </xdr:from>
        <xdr:to>
          <xdr:col>19</xdr:col>
          <xdr:colOff>171450</xdr:colOff>
          <xdr:row>235</xdr:row>
          <xdr:rowOff>133350</xdr:rowOff>
        </xdr:to>
        <xdr:sp macro="" textlink="">
          <xdr:nvSpPr>
            <xdr:cNvPr id="1157" name="Group Box 133" hidden="1">
              <a:extLst>
                <a:ext uri="{63B3BB69-23CF-44E3-9099-C40C66FF867C}">
                  <a14:compatExt spid="_x0000_s1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193</xdr:row>
          <xdr:rowOff>19050</xdr:rowOff>
        </xdr:from>
        <xdr:to>
          <xdr:col>9</xdr:col>
          <xdr:colOff>133350</xdr:colOff>
          <xdr:row>194</xdr:row>
          <xdr:rowOff>19050</xdr:rowOff>
        </xdr:to>
        <xdr:sp macro="" textlink="">
          <xdr:nvSpPr>
            <xdr:cNvPr id="1158" name="Option Button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193</xdr:row>
          <xdr:rowOff>19050</xdr:rowOff>
        </xdr:from>
        <xdr:to>
          <xdr:col>11</xdr:col>
          <xdr:colOff>0</xdr:colOff>
          <xdr:row>194</xdr:row>
          <xdr:rowOff>19050</xdr:rowOff>
        </xdr:to>
        <xdr:sp macro="" textlink="">
          <xdr:nvSpPr>
            <xdr:cNvPr id="1159" name="Option Button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192</xdr:row>
          <xdr:rowOff>247650</xdr:rowOff>
        </xdr:from>
        <xdr:to>
          <xdr:col>12</xdr:col>
          <xdr:colOff>457200</xdr:colOff>
          <xdr:row>194</xdr:row>
          <xdr:rowOff>28575</xdr:rowOff>
        </xdr:to>
        <xdr:sp macro="" textlink="">
          <xdr:nvSpPr>
            <xdr:cNvPr id="1160" name="Option Button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193</xdr:row>
          <xdr:rowOff>19050</xdr:rowOff>
        </xdr:from>
        <xdr:to>
          <xdr:col>15</xdr:col>
          <xdr:colOff>295275</xdr:colOff>
          <xdr:row>194</xdr:row>
          <xdr:rowOff>19050</xdr:rowOff>
        </xdr:to>
        <xdr:sp macro="" textlink="">
          <xdr:nvSpPr>
            <xdr:cNvPr id="1161" name="Option Button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191</xdr:row>
          <xdr:rowOff>133350</xdr:rowOff>
        </xdr:from>
        <xdr:to>
          <xdr:col>19</xdr:col>
          <xdr:colOff>19050</xdr:colOff>
          <xdr:row>195</xdr:row>
          <xdr:rowOff>171450</xdr:rowOff>
        </xdr:to>
        <xdr:sp macro="" textlink="">
          <xdr:nvSpPr>
            <xdr:cNvPr id="1162" name="Group Box 138" hidden="1">
              <a:extLst>
                <a:ext uri="{63B3BB69-23CF-44E3-9099-C40C66FF867C}">
                  <a14:compatExt spid="_x0000_s1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201</xdr:row>
          <xdr:rowOff>76200</xdr:rowOff>
        </xdr:from>
        <xdr:to>
          <xdr:col>20</xdr:col>
          <xdr:colOff>152400</xdr:colOff>
          <xdr:row>206</xdr:row>
          <xdr:rowOff>57150</xdr:rowOff>
        </xdr:to>
        <xdr:sp macro="" textlink="">
          <xdr:nvSpPr>
            <xdr:cNvPr id="1163" name="Group Box 139" hidden="1">
              <a:extLst>
                <a:ext uri="{63B3BB69-23CF-44E3-9099-C40C66FF867C}">
                  <a14:compatExt spid="_x0000_s1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203</xdr:row>
          <xdr:rowOff>19050</xdr:rowOff>
        </xdr:from>
        <xdr:to>
          <xdr:col>9</xdr:col>
          <xdr:colOff>133350</xdr:colOff>
          <xdr:row>204</xdr:row>
          <xdr:rowOff>19050</xdr:rowOff>
        </xdr:to>
        <xdr:sp macro="" textlink="">
          <xdr:nvSpPr>
            <xdr:cNvPr id="1164" name="Option Button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203</xdr:row>
          <xdr:rowOff>19050</xdr:rowOff>
        </xdr:from>
        <xdr:to>
          <xdr:col>10</xdr:col>
          <xdr:colOff>447675</xdr:colOff>
          <xdr:row>204</xdr:row>
          <xdr:rowOff>19050</xdr:rowOff>
        </xdr:to>
        <xdr:sp macro="" textlink="">
          <xdr:nvSpPr>
            <xdr:cNvPr id="1165" name="Option Button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203</xdr:row>
          <xdr:rowOff>0</xdr:rowOff>
        </xdr:from>
        <xdr:to>
          <xdr:col>13</xdr:col>
          <xdr:colOff>28575</xdr:colOff>
          <xdr:row>204</xdr:row>
          <xdr:rowOff>19050</xdr:rowOff>
        </xdr:to>
        <xdr:sp macro="" textlink="">
          <xdr:nvSpPr>
            <xdr:cNvPr id="1166" name="Option Button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203</xdr:row>
          <xdr:rowOff>19050</xdr:rowOff>
        </xdr:from>
        <xdr:to>
          <xdr:col>15</xdr:col>
          <xdr:colOff>295275</xdr:colOff>
          <xdr:row>204</xdr:row>
          <xdr:rowOff>19050</xdr:rowOff>
        </xdr:to>
        <xdr:sp macro="" textlink="">
          <xdr:nvSpPr>
            <xdr:cNvPr id="1167" name="Option Button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211</xdr:row>
          <xdr:rowOff>133350</xdr:rowOff>
        </xdr:from>
        <xdr:to>
          <xdr:col>20</xdr:col>
          <xdr:colOff>266700</xdr:colOff>
          <xdr:row>216</xdr:row>
          <xdr:rowOff>190500</xdr:rowOff>
        </xdr:to>
        <xdr:sp macro="" textlink="">
          <xdr:nvSpPr>
            <xdr:cNvPr id="1168" name="Group Box 144" hidden="1">
              <a:extLst>
                <a:ext uri="{63B3BB69-23CF-44E3-9099-C40C66FF867C}">
                  <a14:compatExt spid="_x0000_s1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213</xdr:row>
          <xdr:rowOff>19050</xdr:rowOff>
        </xdr:from>
        <xdr:to>
          <xdr:col>9</xdr:col>
          <xdr:colOff>114300</xdr:colOff>
          <xdr:row>214</xdr:row>
          <xdr:rowOff>19050</xdr:rowOff>
        </xdr:to>
        <xdr:sp macro="" textlink="">
          <xdr:nvSpPr>
            <xdr:cNvPr id="1169" name="Option Button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213</xdr:row>
          <xdr:rowOff>19050</xdr:rowOff>
        </xdr:from>
        <xdr:to>
          <xdr:col>11</xdr:col>
          <xdr:colOff>19050</xdr:colOff>
          <xdr:row>214</xdr:row>
          <xdr:rowOff>19050</xdr:rowOff>
        </xdr:to>
        <xdr:sp macro="" textlink="">
          <xdr:nvSpPr>
            <xdr:cNvPr id="1170" name="Option Button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213</xdr:row>
          <xdr:rowOff>19050</xdr:rowOff>
        </xdr:from>
        <xdr:to>
          <xdr:col>13</xdr:col>
          <xdr:colOff>28575</xdr:colOff>
          <xdr:row>214</xdr:row>
          <xdr:rowOff>19050</xdr:rowOff>
        </xdr:to>
        <xdr:sp macro="" textlink="">
          <xdr:nvSpPr>
            <xdr:cNvPr id="1171" name="Option Button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213</xdr:row>
          <xdr:rowOff>19050</xdr:rowOff>
        </xdr:from>
        <xdr:to>
          <xdr:col>15</xdr:col>
          <xdr:colOff>304800</xdr:colOff>
          <xdr:row>214</xdr:row>
          <xdr:rowOff>19050</xdr:rowOff>
        </xdr:to>
        <xdr:sp macro="" textlink="">
          <xdr:nvSpPr>
            <xdr:cNvPr id="1172" name="Option Button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220</xdr:row>
          <xdr:rowOff>476250</xdr:rowOff>
        </xdr:from>
        <xdr:to>
          <xdr:col>20</xdr:col>
          <xdr:colOff>285750</xdr:colOff>
          <xdr:row>226</xdr:row>
          <xdr:rowOff>76200</xdr:rowOff>
        </xdr:to>
        <xdr:sp macro="" textlink="">
          <xdr:nvSpPr>
            <xdr:cNvPr id="1173" name="Group Box 149" hidden="1">
              <a:extLst>
                <a:ext uri="{63B3BB69-23CF-44E3-9099-C40C66FF867C}">
                  <a14:compatExt spid="_x0000_s1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223</xdr:row>
          <xdr:rowOff>19050</xdr:rowOff>
        </xdr:from>
        <xdr:to>
          <xdr:col>9</xdr:col>
          <xdr:colOff>209550</xdr:colOff>
          <xdr:row>224</xdr:row>
          <xdr:rowOff>19050</xdr:rowOff>
        </xdr:to>
        <xdr:sp macro="" textlink="">
          <xdr:nvSpPr>
            <xdr:cNvPr id="1174" name="Option Button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223</xdr:row>
          <xdr:rowOff>19050</xdr:rowOff>
        </xdr:from>
        <xdr:to>
          <xdr:col>11</xdr:col>
          <xdr:colOff>57150</xdr:colOff>
          <xdr:row>224</xdr:row>
          <xdr:rowOff>19050</xdr:rowOff>
        </xdr:to>
        <xdr:sp macro="" textlink="">
          <xdr:nvSpPr>
            <xdr:cNvPr id="1175" name="Option Button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222</xdr:row>
          <xdr:rowOff>247650</xdr:rowOff>
        </xdr:from>
        <xdr:to>
          <xdr:col>12</xdr:col>
          <xdr:colOff>447675</xdr:colOff>
          <xdr:row>224</xdr:row>
          <xdr:rowOff>19050</xdr:rowOff>
        </xdr:to>
        <xdr:sp macro="" textlink="">
          <xdr:nvSpPr>
            <xdr:cNvPr id="1176" name="Option Button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223</xdr:row>
          <xdr:rowOff>19050</xdr:rowOff>
        </xdr:from>
        <xdr:to>
          <xdr:col>15</xdr:col>
          <xdr:colOff>323850</xdr:colOff>
          <xdr:row>224</xdr:row>
          <xdr:rowOff>19050</xdr:rowOff>
        </xdr:to>
        <xdr:sp macro="" textlink="">
          <xdr:nvSpPr>
            <xdr:cNvPr id="1177" name="Option Button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231</xdr:row>
          <xdr:rowOff>19050</xdr:rowOff>
        </xdr:from>
        <xdr:to>
          <xdr:col>20</xdr:col>
          <xdr:colOff>219075</xdr:colOff>
          <xdr:row>236</xdr:row>
          <xdr:rowOff>171450</xdr:rowOff>
        </xdr:to>
        <xdr:sp macro="" textlink="">
          <xdr:nvSpPr>
            <xdr:cNvPr id="1178" name="Group Box 154" hidden="1">
              <a:extLst>
                <a:ext uri="{63B3BB69-23CF-44E3-9099-C40C66FF867C}">
                  <a14:compatExt spid="_x0000_s1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233</xdr:row>
          <xdr:rowOff>19050</xdr:rowOff>
        </xdr:from>
        <xdr:to>
          <xdr:col>9</xdr:col>
          <xdr:colOff>133350</xdr:colOff>
          <xdr:row>234</xdr:row>
          <xdr:rowOff>19050</xdr:rowOff>
        </xdr:to>
        <xdr:sp macro="" textlink="">
          <xdr:nvSpPr>
            <xdr:cNvPr id="1179" name="Option Button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233</xdr:row>
          <xdr:rowOff>19050</xdr:rowOff>
        </xdr:from>
        <xdr:to>
          <xdr:col>10</xdr:col>
          <xdr:colOff>447675</xdr:colOff>
          <xdr:row>234</xdr:row>
          <xdr:rowOff>19050</xdr:rowOff>
        </xdr:to>
        <xdr:sp macro="" textlink="">
          <xdr:nvSpPr>
            <xdr:cNvPr id="1180" name="Option Button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233</xdr:row>
          <xdr:rowOff>19050</xdr:rowOff>
        </xdr:from>
        <xdr:to>
          <xdr:col>13</xdr:col>
          <xdr:colOff>114300</xdr:colOff>
          <xdr:row>234</xdr:row>
          <xdr:rowOff>19050</xdr:rowOff>
        </xdr:to>
        <xdr:sp macro="" textlink="">
          <xdr:nvSpPr>
            <xdr:cNvPr id="1181" name="Option Button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233</xdr:row>
          <xdr:rowOff>19050</xdr:rowOff>
        </xdr:from>
        <xdr:to>
          <xdr:col>15</xdr:col>
          <xdr:colOff>295275</xdr:colOff>
          <xdr:row>234</xdr:row>
          <xdr:rowOff>19050</xdr:rowOff>
        </xdr:to>
        <xdr:sp macro="" textlink="">
          <xdr:nvSpPr>
            <xdr:cNvPr id="1182" name="Option Button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86</xdr:row>
          <xdr:rowOff>19050</xdr:rowOff>
        </xdr:from>
        <xdr:to>
          <xdr:col>3</xdr:col>
          <xdr:colOff>57150</xdr:colOff>
          <xdr:row>87</xdr:row>
          <xdr:rowOff>19050</xdr:rowOff>
        </xdr:to>
        <xdr:sp macro="" textlink="">
          <xdr:nvSpPr>
            <xdr:cNvPr id="1189" name="Option Button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90</xdr:row>
          <xdr:rowOff>0</xdr:rowOff>
        </xdr:from>
        <xdr:to>
          <xdr:col>3</xdr:col>
          <xdr:colOff>57150</xdr:colOff>
          <xdr:row>91</xdr:row>
          <xdr:rowOff>19050</xdr:rowOff>
        </xdr:to>
        <xdr:sp macro="" textlink="">
          <xdr:nvSpPr>
            <xdr:cNvPr id="1190" name="Option Button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50</xdr:row>
          <xdr:rowOff>219075</xdr:rowOff>
        </xdr:from>
        <xdr:to>
          <xdr:col>4</xdr:col>
          <xdr:colOff>66675</xdr:colOff>
          <xdr:row>53</xdr:row>
          <xdr:rowOff>104775</xdr:rowOff>
        </xdr:to>
        <xdr:sp macro="" textlink="">
          <xdr:nvSpPr>
            <xdr:cNvPr id="1193" name="Group Box 169" hidden="1">
              <a:extLst>
                <a:ext uri="{63B3BB69-23CF-44E3-9099-C40C66FF867C}">
                  <a14:compatExt spid="_x0000_s11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51</xdr:row>
          <xdr:rowOff>219075</xdr:rowOff>
        </xdr:from>
        <xdr:to>
          <xdr:col>3</xdr:col>
          <xdr:colOff>38100</xdr:colOff>
          <xdr:row>52</xdr:row>
          <xdr:rowOff>219075</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57</xdr:row>
          <xdr:rowOff>19050</xdr:rowOff>
        </xdr:from>
        <xdr:to>
          <xdr:col>3</xdr:col>
          <xdr:colOff>57150</xdr:colOff>
          <xdr:row>58</xdr:row>
          <xdr:rowOff>19050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77</xdr:row>
          <xdr:rowOff>19050</xdr:rowOff>
        </xdr:from>
        <xdr:to>
          <xdr:col>3</xdr:col>
          <xdr:colOff>38100</xdr:colOff>
          <xdr:row>78</xdr:row>
          <xdr:rowOff>19050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84</xdr:row>
          <xdr:rowOff>0</xdr:rowOff>
        </xdr:from>
        <xdr:to>
          <xdr:col>5</xdr:col>
          <xdr:colOff>228600</xdr:colOff>
          <xdr:row>92</xdr:row>
          <xdr:rowOff>142875</xdr:rowOff>
        </xdr:to>
        <xdr:sp macro="" textlink="">
          <xdr:nvSpPr>
            <xdr:cNvPr id="1205" name="Group Box 59" hidden="1">
              <a:extLst>
                <a:ext uri="{63B3BB69-23CF-44E3-9099-C40C66FF867C}">
                  <a14:compatExt spid="_x0000_s12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142875</xdr:rowOff>
        </xdr:from>
        <xdr:to>
          <xdr:col>10</xdr:col>
          <xdr:colOff>133350</xdr:colOff>
          <xdr:row>108</xdr:row>
          <xdr:rowOff>19050</xdr:rowOff>
        </xdr:to>
        <xdr:sp macro="" textlink="">
          <xdr:nvSpPr>
            <xdr:cNvPr id="1206" name="Group Box 60" hidden="1">
              <a:extLst>
                <a:ext uri="{63B3BB69-23CF-44E3-9099-C40C66FF867C}">
                  <a14:compatExt spid="_x0000_s12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228600</xdr:rowOff>
        </xdr:from>
        <xdr:to>
          <xdr:col>3</xdr:col>
          <xdr:colOff>66675</xdr:colOff>
          <xdr:row>39</xdr:row>
          <xdr:rowOff>9525</xdr:rowOff>
        </xdr:to>
        <xdr:sp macro="" textlink="">
          <xdr:nvSpPr>
            <xdr:cNvPr id="1217" name="Option Button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35</xdr:row>
          <xdr:rowOff>9525</xdr:rowOff>
        </xdr:from>
        <xdr:to>
          <xdr:col>3</xdr:col>
          <xdr:colOff>66675</xdr:colOff>
          <xdr:row>39</xdr:row>
          <xdr:rowOff>9525</xdr:rowOff>
        </xdr:to>
        <xdr:sp macro="" textlink="">
          <xdr:nvSpPr>
            <xdr:cNvPr id="1218" name="Group Box 194" hidden="1">
              <a:extLst>
                <a:ext uri="{63B3BB69-23CF-44E3-9099-C40C66FF867C}">
                  <a14:compatExt spid="_x0000_s12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YCA6322\AppData\Local\Microsoft\Windows\INetCache\Content.Outlook\W53T77VU\&#12304;&#12469;&#12531;&#12503;&#12523;&#12305;&#9679;&#9679;&#30003;&#35531;&#2636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サンプル】●●申請書"/>
    </sheetNames>
    <sheetDataSet>
      <sheetData sheetId="0">
        <row r="8">
          <cell r="X8">
            <v>2018</v>
          </cell>
          <cell r="Y8">
            <v>1</v>
          </cell>
          <cell r="Z8">
            <v>1</v>
          </cell>
        </row>
        <row r="9">
          <cell r="X9">
            <v>2019</v>
          </cell>
          <cell r="Y9">
            <v>2</v>
          </cell>
          <cell r="Z9">
            <v>2</v>
          </cell>
        </row>
        <row r="10">
          <cell r="X10">
            <v>2020</v>
          </cell>
          <cell r="Y10">
            <v>3</v>
          </cell>
          <cell r="Z10">
            <v>3</v>
          </cell>
        </row>
        <row r="11">
          <cell r="X11">
            <v>2021</v>
          </cell>
          <cell r="Y11">
            <v>4</v>
          </cell>
          <cell r="Z11">
            <v>4</v>
          </cell>
        </row>
        <row r="12">
          <cell r="X12">
            <v>2022</v>
          </cell>
          <cell r="Y12">
            <v>5</v>
          </cell>
          <cell r="Z12">
            <v>5</v>
          </cell>
        </row>
        <row r="13">
          <cell r="X13">
            <v>2023</v>
          </cell>
          <cell r="Y13">
            <v>6</v>
          </cell>
          <cell r="Z13">
            <v>6</v>
          </cell>
        </row>
        <row r="14">
          <cell r="X14">
            <v>2024</v>
          </cell>
          <cell r="Y14">
            <v>7</v>
          </cell>
          <cell r="Z14">
            <v>7</v>
          </cell>
        </row>
        <row r="15">
          <cell r="X15">
            <v>2025</v>
          </cell>
          <cell r="Y15">
            <v>8</v>
          </cell>
          <cell r="Z15">
            <v>8</v>
          </cell>
        </row>
        <row r="16">
          <cell r="X16">
            <v>2026</v>
          </cell>
          <cell r="Y16">
            <v>9</v>
          </cell>
          <cell r="Z16">
            <v>9</v>
          </cell>
        </row>
        <row r="17">
          <cell r="X17">
            <v>2027</v>
          </cell>
          <cell r="Y17">
            <v>10</v>
          </cell>
          <cell r="Z17">
            <v>10</v>
          </cell>
        </row>
        <row r="18">
          <cell r="X18">
            <v>2028</v>
          </cell>
          <cell r="Y18">
            <v>11</v>
          </cell>
          <cell r="Z18">
            <v>11</v>
          </cell>
        </row>
        <row r="19">
          <cell r="X19">
            <v>2029</v>
          </cell>
          <cell r="Y19">
            <v>12</v>
          </cell>
          <cell r="Z19">
            <v>12</v>
          </cell>
        </row>
        <row r="20">
          <cell r="Z20">
            <v>13</v>
          </cell>
        </row>
        <row r="21">
          <cell r="Z21">
            <v>14</v>
          </cell>
        </row>
        <row r="22">
          <cell r="Z22">
            <v>15</v>
          </cell>
        </row>
        <row r="23">
          <cell r="Z23">
            <v>16</v>
          </cell>
        </row>
        <row r="24">
          <cell r="Z24">
            <v>17</v>
          </cell>
        </row>
        <row r="25">
          <cell r="Z25">
            <v>18</v>
          </cell>
        </row>
        <row r="26">
          <cell r="Z26">
            <v>19</v>
          </cell>
        </row>
        <row r="27">
          <cell r="Z27">
            <v>20</v>
          </cell>
        </row>
        <row r="28">
          <cell r="Z28">
            <v>21</v>
          </cell>
        </row>
        <row r="29">
          <cell r="Z29">
            <v>22</v>
          </cell>
        </row>
        <row r="30">
          <cell r="Z30">
            <v>23</v>
          </cell>
        </row>
        <row r="31">
          <cell r="Z31">
            <v>24</v>
          </cell>
        </row>
        <row r="32">
          <cell r="Z32">
            <v>25</v>
          </cell>
        </row>
        <row r="33">
          <cell r="Z33">
            <v>26</v>
          </cell>
        </row>
        <row r="34">
          <cell r="Z34">
            <v>27</v>
          </cell>
        </row>
        <row r="35">
          <cell r="Z35">
            <v>28</v>
          </cell>
        </row>
        <row r="36">
          <cell r="Z36">
            <v>29</v>
          </cell>
        </row>
        <row r="37">
          <cell r="Z37">
            <v>30</v>
          </cell>
        </row>
        <row r="38">
          <cell r="Z38">
            <v>31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Z290"/>
  <sheetViews>
    <sheetView showGridLines="0" tabSelected="1" view="pageBreakPreview" zoomScaleNormal="115" zoomScaleSheetLayoutView="100" workbookViewId="0"/>
  </sheetViews>
  <sheetFormatPr defaultColWidth="8.625" defaultRowHeight="18.600000000000001" customHeight="1"/>
  <cols>
    <col min="1" max="1" width="2.75" style="14" customWidth="1"/>
    <col min="2" max="3" width="2.625" style="14" customWidth="1"/>
    <col min="4" max="4" width="3.75" style="14" customWidth="1"/>
    <col min="5" max="5" width="2.625" style="14" customWidth="1"/>
    <col min="6" max="6" width="3.25" style="14" customWidth="1"/>
    <col min="7" max="7" width="2.75" style="14" customWidth="1"/>
    <col min="8" max="8" width="4" style="14" customWidth="1"/>
    <col min="9" max="9" width="3.625" style="14" customWidth="1"/>
    <col min="10" max="10" width="4.75" style="14" customWidth="1"/>
    <col min="11" max="11" width="6.125" style="14" customWidth="1"/>
    <col min="12" max="12" width="2.75" style="14" customWidth="1"/>
    <col min="13" max="13" width="6.125" style="14" customWidth="1"/>
    <col min="14" max="14" width="3.625" style="14" customWidth="1"/>
    <col min="15" max="15" width="3.25" style="14" customWidth="1"/>
    <col min="16" max="16" width="6.125" style="14" customWidth="1"/>
    <col min="17" max="17" width="2.75" style="14" customWidth="1"/>
    <col min="18" max="18" width="6.125" style="14" customWidth="1"/>
    <col min="19" max="19" width="5.25" style="14" customWidth="1"/>
    <col min="20" max="20" width="4.625" style="14" customWidth="1"/>
    <col min="21" max="21" width="11" style="14" customWidth="1"/>
    <col min="22" max="22" width="8.625" style="106" hidden="1" customWidth="1"/>
    <col min="23" max="23" width="12.75" style="14" customWidth="1"/>
    <col min="24" max="26" width="8.625" style="14" hidden="1" customWidth="1"/>
    <col min="27" max="27" width="8.625" style="14" customWidth="1"/>
    <col min="28" max="16384" width="8.625" style="14"/>
  </cols>
  <sheetData>
    <row r="1" spans="2:26" ht="18.600000000000001" customHeight="1">
      <c r="B1" s="13" t="s">
        <v>0</v>
      </c>
    </row>
    <row r="2" spans="2:26" ht="18.600000000000001" customHeight="1">
      <c r="B2" s="13"/>
    </row>
    <row r="3" spans="2:26" ht="18.600000000000001" customHeight="1">
      <c r="B3" s="1"/>
    </row>
    <row r="4" spans="2:26" ht="18.600000000000001" customHeight="1">
      <c r="B4" s="1"/>
      <c r="H4" s="143"/>
      <c r="I4" s="8" t="s">
        <v>33</v>
      </c>
      <c r="K4" s="216" t="s">
        <v>106</v>
      </c>
      <c r="L4" s="216"/>
      <c r="V4" s="142"/>
    </row>
    <row r="5" spans="2:26" ht="18.600000000000001" customHeight="1">
      <c r="B5" s="1" t="s">
        <v>31</v>
      </c>
      <c r="H5" s="143"/>
      <c r="I5" s="8" t="s">
        <v>32</v>
      </c>
      <c r="K5" s="216"/>
      <c r="L5" s="216"/>
      <c r="V5" s="106" t="str">
        <f>IF(V4=1,"認定",IF(V4=2,"更新",""))</f>
        <v/>
      </c>
    </row>
    <row r="6" spans="2:26" ht="18.600000000000001" customHeight="1">
      <c r="B6" s="15"/>
    </row>
    <row r="7" spans="2:26" ht="18.600000000000001" customHeight="1">
      <c r="B7" s="13"/>
      <c r="M7" s="219"/>
      <c r="N7" s="219"/>
      <c r="O7" s="8" t="s">
        <v>34</v>
      </c>
      <c r="P7" s="131"/>
      <c r="Q7" s="8" t="s">
        <v>35</v>
      </c>
      <c r="R7" s="131"/>
      <c r="S7" s="8" t="s">
        <v>36</v>
      </c>
      <c r="X7" s="14" t="s">
        <v>27</v>
      </c>
      <c r="Y7" s="14" t="s">
        <v>28</v>
      </c>
      <c r="Z7" s="14" t="s">
        <v>29</v>
      </c>
    </row>
    <row r="8" spans="2:26" ht="18.600000000000001" customHeight="1">
      <c r="B8" s="13" t="s">
        <v>38</v>
      </c>
      <c r="F8" s="8"/>
      <c r="X8" s="16">
        <v>1990</v>
      </c>
      <c r="Y8" s="14">
        <v>1</v>
      </c>
      <c r="Z8" s="14">
        <v>1</v>
      </c>
    </row>
    <row r="9" spans="2:26" s="16" customFormat="1" ht="18.600000000000001" customHeight="1">
      <c r="B9" s="13"/>
      <c r="F9" s="8"/>
      <c r="V9" s="106"/>
      <c r="X9" s="16">
        <v>1991</v>
      </c>
      <c r="Y9" s="14">
        <v>2</v>
      </c>
      <c r="Z9" s="14">
        <v>2</v>
      </c>
    </row>
    <row r="10" spans="2:26" ht="18.399999999999999" customHeight="1">
      <c r="B10" s="13" t="s">
        <v>30</v>
      </c>
      <c r="G10" s="31" t="s">
        <v>47</v>
      </c>
      <c r="L10" s="221"/>
      <c r="M10" s="221"/>
      <c r="N10" s="221"/>
      <c r="O10" s="221"/>
      <c r="P10" s="221"/>
      <c r="Q10" s="221"/>
      <c r="R10" s="221"/>
      <c r="S10" s="221"/>
      <c r="X10" s="16">
        <v>1992</v>
      </c>
      <c r="Y10" s="14">
        <v>3</v>
      </c>
      <c r="Z10" s="14">
        <v>3</v>
      </c>
    </row>
    <row r="11" spans="2:26" ht="18.600000000000001" customHeight="1">
      <c r="B11" s="217" t="s">
        <v>37</v>
      </c>
      <c r="C11" s="209"/>
      <c r="D11" s="209"/>
      <c r="G11" s="8" t="s">
        <v>43</v>
      </c>
      <c r="L11" s="220"/>
      <c r="M11" s="220"/>
      <c r="N11" s="220"/>
      <c r="O11" s="220"/>
      <c r="P11" s="220"/>
      <c r="Q11" s="220"/>
      <c r="R11" s="220"/>
      <c r="S11" s="220"/>
      <c r="X11" s="16">
        <v>1993</v>
      </c>
      <c r="Y11" s="14">
        <v>4</v>
      </c>
      <c r="Z11" s="14">
        <v>4</v>
      </c>
    </row>
    <row r="12" spans="2:26" ht="18.600000000000001" customHeight="1">
      <c r="B12" s="217" t="s">
        <v>42</v>
      </c>
      <c r="C12" s="217"/>
      <c r="D12" s="217"/>
      <c r="G12" s="8" t="s">
        <v>44</v>
      </c>
      <c r="L12" s="222"/>
      <c r="M12" s="222"/>
      <c r="N12" s="222"/>
      <c r="O12" s="222"/>
      <c r="P12" s="222"/>
      <c r="Q12" s="222"/>
      <c r="R12" s="222"/>
      <c r="S12" s="222"/>
      <c r="T12" s="96" t="s">
        <v>164</v>
      </c>
      <c r="X12" s="16">
        <v>1994</v>
      </c>
      <c r="Y12" s="14">
        <v>5</v>
      </c>
      <c r="Z12" s="14">
        <v>5</v>
      </c>
    </row>
    <row r="13" spans="2:26" ht="18.600000000000001" customHeight="1">
      <c r="B13" s="13"/>
      <c r="G13" s="31" t="s">
        <v>41</v>
      </c>
      <c r="L13" s="221"/>
      <c r="M13" s="221"/>
      <c r="N13" s="221"/>
      <c r="O13" s="221"/>
      <c r="P13" s="221"/>
      <c r="Q13" s="221"/>
      <c r="R13" s="221"/>
      <c r="S13" s="221"/>
      <c r="X13" s="16">
        <v>1995</v>
      </c>
      <c r="Y13" s="14">
        <v>6</v>
      </c>
      <c r="Z13" s="14">
        <v>6</v>
      </c>
    </row>
    <row r="14" spans="2:26" ht="18.600000000000001" customHeight="1">
      <c r="B14" s="13" t="s">
        <v>45</v>
      </c>
      <c r="G14" s="8" t="s">
        <v>46</v>
      </c>
      <c r="L14" s="220"/>
      <c r="M14" s="220"/>
      <c r="N14" s="220"/>
      <c r="O14" s="220"/>
      <c r="P14" s="220"/>
      <c r="Q14" s="220"/>
      <c r="R14" s="220"/>
      <c r="S14" s="220"/>
      <c r="X14" s="16">
        <v>1996</v>
      </c>
      <c r="Y14" s="14">
        <v>7</v>
      </c>
      <c r="Z14" s="14">
        <v>7</v>
      </c>
    </row>
    <row r="15" spans="2:26" ht="18.600000000000001" customHeight="1">
      <c r="B15" s="13" t="s">
        <v>48</v>
      </c>
      <c r="G15" s="14" t="s">
        <v>49</v>
      </c>
      <c r="L15" s="220"/>
      <c r="M15" s="220"/>
      <c r="N15" s="220"/>
      <c r="O15" s="220"/>
      <c r="P15" s="220"/>
      <c r="Q15" s="220"/>
      <c r="R15" s="220"/>
      <c r="X15" s="16">
        <v>1997</v>
      </c>
      <c r="Y15" s="14">
        <v>8</v>
      </c>
      <c r="Z15" s="14">
        <v>8</v>
      </c>
    </row>
    <row r="16" spans="2:26" ht="18.600000000000001" customHeight="1">
      <c r="B16" s="13" t="s">
        <v>50</v>
      </c>
      <c r="G16" s="8" t="s">
        <v>269</v>
      </c>
      <c r="K16" s="79"/>
      <c r="L16" s="229"/>
      <c r="M16" s="229"/>
      <c r="N16" s="229"/>
      <c r="O16" s="229"/>
      <c r="P16" s="229"/>
      <c r="Q16" s="229"/>
      <c r="R16" s="229"/>
      <c r="S16" s="229"/>
      <c r="X16" s="16">
        <v>1998</v>
      </c>
      <c r="Y16" s="14">
        <v>9</v>
      </c>
      <c r="Z16" s="14">
        <v>9</v>
      </c>
    </row>
    <row r="17" spans="1:26" ht="18.600000000000001" customHeight="1">
      <c r="B17" s="2" t="s">
        <v>51</v>
      </c>
      <c r="G17" s="31" t="s">
        <v>52</v>
      </c>
      <c r="L17" s="221"/>
      <c r="M17" s="221"/>
      <c r="N17" s="221"/>
      <c r="O17" s="221"/>
      <c r="P17" s="221"/>
      <c r="Q17" s="221"/>
      <c r="R17" s="221"/>
      <c r="S17" s="221"/>
      <c r="T17" s="96" t="s">
        <v>164</v>
      </c>
      <c r="X17" s="16">
        <v>1999</v>
      </c>
      <c r="Y17" s="14">
        <v>10</v>
      </c>
      <c r="Z17" s="14">
        <v>10</v>
      </c>
    </row>
    <row r="18" spans="1:26" ht="18.600000000000001" customHeight="1">
      <c r="B18" s="2" t="s">
        <v>53</v>
      </c>
      <c r="G18" s="31" t="s">
        <v>153</v>
      </c>
      <c r="L18" s="221"/>
      <c r="M18" s="221"/>
      <c r="N18" s="221"/>
      <c r="O18" s="221"/>
      <c r="P18" s="221"/>
      <c r="Q18" s="221"/>
      <c r="R18" s="221"/>
      <c r="S18" s="221"/>
      <c r="T18" s="96" t="s">
        <v>164</v>
      </c>
      <c r="X18" s="16">
        <v>2000</v>
      </c>
      <c r="Y18" s="14">
        <v>11</v>
      </c>
      <c r="Z18" s="14">
        <v>11</v>
      </c>
    </row>
    <row r="19" spans="1:26" ht="18.600000000000001" customHeight="1">
      <c r="B19" s="2" t="s">
        <v>54</v>
      </c>
      <c r="G19" s="31" t="s">
        <v>152</v>
      </c>
      <c r="L19" s="227"/>
      <c r="M19" s="221"/>
      <c r="N19" s="221"/>
      <c r="O19" s="221"/>
      <c r="P19" s="221"/>
      <c r="Q19" s="221"/>
      <c r="R19" s="221"/>
      <c r="S19" s="221"/>
      <c r="T19" s="96" t="s">
        <v>164</v>
      </c>
      <c r="X19" s="16">
        <v>2001</v>
      </c>
      <c r="Y19" s="14">
        <v>12</v>
      </c>
      <c r="Z19" s="14">
        <v>12</v>
      </c>
    </row>
    <row r="20" spans="1:26" ht="18.600000000000001" customHeight="1">
      <c r="B20" s="2" t="s">
        <v>55</v>
      </c>
      <c r="G20" s="31" t="s">
        <v>56</v>
      </c>
      <c r="L20" s="221"/>
      <c r="M20" s="221"/>
      <c r="N20" s="221"/>
      <c r="O20" s="221"/>
      <c r="P20" s="221"/>
      <c r="Q20" s="221"/>
      <c r="R20" s="221"/>
      <c r="S20" s="221"/>
      <c r="X20" s="16">
        <v>2002</v>
      </c>
      <c r="Z20" s="14">
        <v>13</v>
      </c>
    </row>
    <row r="21" spans="1:26" ht="18.600000000000001" customHeight="1">
      <c r="B21" s="13" t="s">
        <v>39</v>
      </c>
      <c r="X21" s="16">
        <v>2003</v>
      </c>
      <c r="Z21" s="14">
        <v>14</v>
      </c>
    </row>
    <row r="22" spans="1:26" ht="18.600000000000001" customHeight="1">
      <c r="B22" s="13"/>
      <c r="X22" s="16">
        <v>2004</v>
      </c>
      <c r="Z22" s="14">
        <v>15</v>
      </c>
    </row>
    <row r="23" spans="1:26" ht="18.600000000000001" customHeight="1">
      <c r="B23" s="13" t="s">
        <v>242</v>
      </c>
      <c r="X23" s="16">
        <v>2005</v>
      </c>
      <c r="Z23" s="14">
        <v>16</v>
      </c>
    </row>
    <row r="24" spans="1:26" ht="18.600000000000001" customHeight="1">
      <c r="B24" s="13"/>
      <c r="F24" s="13"/>
      <c r="G24" s="8" t="s">
        <v>57</v>
      </c>
      <c r="N24" s="217" t="s">
        <v>107</v>
      </c>
      <c r="O24" s="218"/>
      <c r="P24" s="218"/>
      <c r="Q24" s="218"/>
      <c r="R24" s="218"/>
      <c r="V24" s="142"/>
      <c r="X24" s="16">
        <v>2006</v>
      </c>
      <c r="Z24" s="14">
        <v>17</v>
      </c>
    </row>
    <row r="25" spans="1:26" ht="18.600000000000001" customHeight="1">
      <c r="F25" s="13"/>
      <c r="G25" s="8" t="s">
        <v>58</v>
      </c>
      <c r="N25" s="218"/>
      <c r="O25" s="218"/>
      <c r="P25" s="218"/>
      <c r="Q25" s="218"/>
      <c r="R25" s="218"/>
      <c r="V25" s="106" t="str">
        <f>IF(V24=1,"認定",IF(V24=2,"更新",""))</f>
        <v/>
      </c>
      <c r="X25" s="16">
        <v>2007</v>
      </c>
      <c r="Z25" s="14">
        <v>18</v>
      </c>
    </row>
    <row r="26" spans="1:26" ht="18.600000000000001" customHeight="1">
      <c r="B26" s="13" t="s">
        <v>16</v>
      </c>
      <c r="X26" s="16">
        <v>2008</v>
      </c>
      <c r="Z26" s="14">
        <v>19</v>
      </c>
    </row>
    <row r="27" spans="1:26" ht="18.600000000000001" customHeight="1">
      <c r="D27" s="226"/>
      <c r="E27" s="226"/>
      <c r="K27" s="14" t="s">
        <v>59</v>
      </c>
      <c r="X27" s="16">
        <v>2009</v>
      </c>
      <c r="Z27" s="14">
        <v>20</v>
      </c>
    </row>
    <row r="28" spans="1:26" ht="18.600000000000001" customHeight="1">
      <c r="B28" s="13"/>
      <c r="X28" s="16">
        <v>2010</v>
      </c>
      <c r="Z28" s="14">
        <v>21</v>
      </c>
    </row>
    <row r="29" spans="1:26" ht="18.600000000000001" customHeight="1">
      <c r="A29" s="108"/>
      <c r="B29" s="109" t="s">
        <v>169</v>
      </c>
      <c r="C29" s="108"/>
      <c r="D29" s="108"/>
      <c r="E29" s="108"/>
      <c r="F29" s="108"/>
      <c r="G29" s="108"/>
      <c r="H29" s="108"/>
      <c r="I29" s="108"/>
      <c r="J29" s="108"/>
      <c r="K29" s="108"/>
      <c r="L29" s="108"/>
      <c r="M29" s="108"/>
      <c r="N29" s="108"/>
      <c r="O29" s="108"/>
      <c r="P29" s="108"/>
      <c r="Q29" s="108"/>
      <c r="R29" s="108"/>
      <c r="S29" s="108"/>
      <c r="T29" s="108"/>
      <c r="U29" s="108"/>
      <c r="X29" s="16">
        <v>2011</v>
      </c>
      <c r="Z29" s="14">
        <v>22</v>
      </c>
    </row>
    <row r="30" spans="1:26" ht="18.600000000000001" customHeight="1">
      <c r="C30" s="13" t="s">
        <v>61</v>
      </c>
      <c r="D30" s="8" t="s">
        <v>60</v>
      </c>
      <c r="V30" s="142"/>
      <c r="X30" s="16">
        <v>2012</v>
      </c>
      <c r="Z30" s="14">
        <v>23</v>
      </c>
    </row>
    <row r="31" spans="1:26" ht="18.600000000000001" customHeight="1">
      <c r="C31" s="8"/>
      <c r="D31" s="8" t="s">
        <v>62</v>
      </c>
      <c r="V31" s="106" t="str">
        <f>IF(V30=1,"同",IF(V30=2,"異",""))</f>
        <v/>
      </c>
      <c r="X31" s="16">
        <v>2013</v>
      </c>
      <c r="Z31" s="14">
        <v>24</v>
      </c>
    </row>
    <row r="32" spans="1:26" ht="18.600000000000001" customHeight="1">
      <c r="C32" s="204" t="s">
        <v>1</v>
      </c>
      <c r="D32" s="204"/>
      <c r="E32" s="204"/>
      <c r="F32" s="204"/>
      <c r="G32" s="204"/>
      <c r="H32" s="204" t="s">
        <v>2</v>
      </c>
      <c r="I32" s="204"/>
      <c r="J32" s="204"/>
      <c r="K32" s="204"/>
      <c r="L32" s="204"/>
      <c r="M32" s="204"/>
      <c r="N32" s="204"/>
      <c r="O32" s="204"/>
      <c r="P32" s="204"/>
      <c r="Q32" s="204"/>
      <c r="R32" s="204"/>
      <c r="S32" s="204"/>
      <c r="X32" s="16">
        <v>2014</v>
      </c>
      <c r="Z32" s="14">
        <v>25</v>
      </c>
    </row>
    <row r="33" spans="1:26" ht="18.600000000000001" customHeight="1">
      <c r="C33" s="199"/>
      <c r="D33" s="199"/>
      <c r="E33" s="199"/>
      <c r="F33" s="199"/>
      <c r="G33" s="199"/>
      <c r="H33" s="199"/>
      <c r="I33" s="199"/>
      <c r="J33" s="199"/>
      <c r="K33" s="199"/>
      <c r="L33" s="199"/>
      <c r="M33" s="199"/>
      <c r="N33" s="199"/>
      <c r="O33" s="199"/>
      <c r="P33" s="199"/>
      <c r="Q33" s="199"/>
      <c r="R33" s="199"/>
      <c r="S33" s="199"/>
      <c r="X33" s="16">
        <v>2015</v>
      </c>
      <c r="Z33" s="14">
        <v>26</v>
      </c>
    </row>
    <row r="34" spans="1:26" ht="18.600000000000001" customHeight="1">
      <c r="B34" s="13"/>
      <c r="X34" s="16">
        <v>2016</v>
      </c>
      <c r="Z34" s="14">
        <v>27</v>
      </c>
    </row>
    <row r="35" spans="1:26" ht="18.600000000000001" customHeight="1">
      <c r="A35" s="110"/>
      <c r="B35" s="111" t="s">
        <v>171</v>
      </c>
      <c r="C35" s="110"/>
      <c r="D35" s="110"/>
      <c r="E35" s="110"/>
      <c r="F35" s="110"/>
      <c r="G35" s="110"/>
      <c r="H35" s="110"/>
      <c r="I35" s="110"/>
      <c r="J35" s="110"/>
      <c r="K35" s="110"/>
      <c r="L35" s="110"/>
      <c r="M35" s="110"/>
      <c r="N35" s="110"/>
      <c r="O35" s="110"/>
      <c r="P35" s="110"/>
      <c r="Q35" s="110"/>
      <c r="R35" s="110"/>
      <c r="S35" s="110"/>
      <c r="T35" s="110"/>
      <c r="U35" s="110"/>
      <c r="X35" s="16">
        <v>2017</v>
      </c>
      <c r="Z35" s="14">
        <v>28</v>
      </c>
    </row>
    <row r="36" spans="1:26" ht="18.600000000000001" customHeight="1">
      <c r="C36"/>
      <c r="D36" s="8" t="s">
        <v>63</v>
      </c>
      <c r="V36" s="142">
        <v>1</v>
      </c>
      <c r="X36" s="16">
        <v>2018</v>
      </c>
      <c r="Z36" s="14">
        <v>29</v>
      </c>
    </row>
    <row r="37" spans="1:26" ht="18.600000000000001" customHeight="1">
      <c r="C37" s="77"/>
      <c r="D37" s="8" t="s">
        <v>64</v>
      </c>
      <c r="V37" s="106" t="str">
        <f>IF(V36=1,"スイス",IF(V36=2,"メキシコ","ペルー"))</f>
        <v>スイス</v>
      </c>
      <c r="X37" s="16">
        <v>2019</v>
      </c>
      <c r="Z37" s="14">
        <v>30</v>
      </c>
    </row>
    <row r="38" spans="1:26" ht="18.600000000000001" customHeight="1">
      <c r="C38" s="77"/>
      <c r="D38" s="8" t="s">
        <v>65</v>
      </c>
      <c r="X38" s="16">
        <v>2020</v>
      </c>
      <c r="Z38" s="14">
        <v>31</v>
      </c>
    </row>
    <row r="39" spans="1:26" s="145" customFormat="1" ht="18.600000000000001" customHeight="1">
      <c r="C39" s="146"/>
      <c r="D39" s="8" t="s">
        <v>283</v>
      </c>
      <c r="V39" s="106"/>
    </row>
    <row r="40" spans="1:26" ht="18.600000000000001" customHeight="1">
      <c r="B40" s="13"/>
      <c r="X40" s="16">
        <v>2021</v>
      </c>
    </row>
    <row r="41" spans="1:26" ht="18.600000000000001" customHeight="1">
      <c r="A41" s="112"/>
      <c r="B41" s="113" t="s">
        <v>173</v>
      </c>
      <c r="C41" s="112"/>
      <c r="D41" s="112"/>
      <c r="E41" s="112"/>
      <c r="F41" s="112"/>
      <c r="G41" s="112"/>
      <c r="H41" s="112"/>
      <c r="I41" s="112"/>
      <c r="J41" s="112"/>
      <c r="K41" s="112"/>
      <c r="L41" s="112"/>
      <c r="M41" s="112"/>
      <c r="N41" s="112"/>
      <c r="O41" s="114"/>
      <c r="P41" s="114" t="s">
        <v>162</v>
      </c>
      <c r="Q41" s="132"/>
      <c r="R41" s="112" t="s">
        <v>163</v>
      </c>
      <c r="S41" s="112"/>
      <c r="T41" s="112"/>
      <c r="U41" s="112"/>
      <c r="X41" s="16">
        <v>2022</v>
      </c>
    </row>
    <row r="42" spans="1:26" ht="18.600000000000001" customHeight="1">
      <c r="C42" s="204" t="s">
        <v>165</v>
      </c>
      <c r="D42" s="204"/>
      <c r="E42" s="204"/>
      <c r="F42" s="204"/>
      <c r="G42" s="204"/>
      <c r="H42" s="204" t="s">
        <v>3</v>
      </c>
      <c r="I42" s="204"/>
      <c r="J42" s="204"/>
      <c r="K42" s="204"/>
      <c r="L42" s="204"/>
      <c r="M42" s="204"/>
      <c r="N42" s="204"/>
      <c r="O42" s="204"/>
      <c r="P42" s="204"/>
      <c r="Q42" s="204"/>
      <c r="R42" s="204"/>
      <c r="S42" s="204"/>
      <c r="X42" s="16">
        <v>2023</v>
      </c>
    </row>
    <row r="43" spans="1:26" s="93" customFormat="1" ht="18.600000000000001" customHeight="1">
      <c r="B43" s="123" t="s">
        <v>194</v>
      </c>
      <c r="C43" s="200"/>
      <c r="D43" s="200"/>
      <c r="E43" s="200"/>
      <c r="F43" s="200"/>
      <c r="G43" s="200"/>
      <c r="H43" s="199"/>
      <c r="I43" s="199"/>
      <c r="J43" s="199"/>
      <c r="K43" s="199"/>
      <c r="L43" s="199"/>
      <c r="M43" s="199"/>
      <c r="N43" s="199"/>
      <c r="O43" s="199"/>
      <c r="P43" s="199"/>
      <c r="Q43" s="199"/>
      <c r="R43" s="199"/>
      <c r="S43" s="199"/>
      <c r="V43" s="106"/>
      <c r="X43" s="16">
        <v>2024</v>
      </c>
    </row>
    <row r="44" spans="1:26" s="93" customFormat="1" ht="18.600000000000001" customHeight="1">
      <c r="B44" s="123" t="s">
        <v>187</v>
      </c>
      <c r="C44" s="200"/>
      <c r="D44" s="200"/>
      <c r="E44" s="200"/>
      <c r="F44" s="200"/>
      <c r="G44" s="200"/>
      <c r="H44" s="199"/>
      <c r="I44" s="199"/>
      <c r="J44" s="199"/>
      <c r="K44" s="199"/>
      <c r="L44" s="199"/>
      <c r="M44" s="199"/>
      <c r="N44" s="199"/>
      <c r="O44" s="199"/>
      <c r="P44" s="199"/>
      <c r="Q44" s="199"/>
      <c r="R44" s="199"/>
      <c r="S44" s="199"/>
      <c r="V44" s="106"/>
      <c r="X44" s="16">
        <v>2025</v>
      </c>
    </row>
    <row r="45" spans="1:26" s="93" customFormat="1" ht="18.600000000000001" customHeight="1">
      <c r="B45" s="123" t="s">
        <v>188</v>
      </c>
      <c r="C45" s="200"/>
      <c r="D45" s="200"/>
      <c r="E45" s="200"/>
      <c r="F45" s="200"/>
      <c r="G45" s="200"/>
      <c r="H45" s="199"/>
      <c r="I45" s="199"/>
      <c r="J45" s="199"/>
      <c r="K45" s="199"/>
      <c r="L45" s="199"/>
      <c r="M45" s="199"/>
      <c r="N45" s="199"/>
      <c r="O45" s="199"/>
      <c r="P45" s="199"/>
      <c r="Q45" s="199"/>
      <c r="R45" s="199"/>
      <c r="S45" s="199"/>
      <c r="V45" s="106"/>
      <c r="X45" s="16">
        <v>2026</v>
      </c>
    </row>
    <row r="46" spans="1:26" s="93" customFormat="1" ht="18.600000000000001" customHeight="1">
      <c r="B46" s="123" t="s">
        <v>195</v>
      </c>
      <c r="C46" s="200"/>
      <c r="D46" s="200"/>
      <c r="E46" s="200"/>
      <c r="F46" s="200"/>
      <c r="G46" s="200"/>
      <c r="H46" s="199"/>
      <c r="I46" s="199"/>
      <c r="J46" s="199"/>
      <c r="K46" s="199"/>
      <c r="L46" s="199"/>
      <c r="M46" s="199"/>
      <c r="N46" s="199"/>
      <c r="O46" s="199"/>
      <c r="P46" s="199"/>
      <c r="Q46" s="199"/>
      <c r="R46" s="199"/>
      <c r="S46" s="199"/>
      <c r="V46" s="106"/>
      <c r="X46" s="16">
        <v>2027</v>
      </c>
    </row>
    <row r="47" spans="1:26" s="93" customFormat="1" ht="18.600000000000001" customHeight="1">
      <c r="B47" s="123" t="s">
        <v>189</v>
      </c>
      <c r="C47" s="200"/>
      <c r="D47" s="200"/>
      <c r="E47" s="200"/>
      <c r="F47" s="200"/>
      <c r="G47" s="200"/>
      <c r="H47" s="199"/>
      <c r="I47" s="199"/>
      <c r="J47" s="199"/>
      <c r="K47" s="199"/>
      <c r="L47" s="199"/>
      <c r="M47" s="199"/>
      <c r="N47" s="199"/>
      <c r="O47" s="199"/>
      <c r="P47" s="199"/>
      <c r="Q47" s="199"/>
      <c r="R47" s="199"/>
      <c r="S47" s="199"/>
      <c r="V47" s="106"/>
      <c r="X47" s="16">
        <v>2028</v>
      </c>
    </row>
    <row r="48" spans="1:26" s="93" customFormat="1" ht="18.600000000000001" customHeight="1">
      <c r="B48" s="123" t="s">
        <v>196</v>
      </c>
      <c r="C48" s="200"/>
      <c r="D48" s="200"/>
      <c r="E48" s="200"/>
      <c r="F48" s="200"/>
      <c r="G48" s="200"/>
      <c r="H48" s="199"/>
      <c r="I48" s="199"/>
      <c r="J48" s="199"/>
      <c r="K48" s="199"/>
      <c r="L48" s="199"/>
      <c r="M48" s="199"/>
      <c r="N48" s="199"/>
      <c r="O48" s="199"/>
      <c r="P48" s="199"/>
      <c r="Q48" s="199"/>
      <c r="R48" s="199"/>
      <c r="S48" s="199"/>
      <c r="V48" s="106"/>
      <c r="X48" s="16">
        <v>2029</v>
      </c>
    </row>
    <row r="49" spans="1:24" s="93" customFormat="1" ht="18.600000000000001" customHeight="1">
      <c r="B49" s="123" t="s">
        <v>190</v>
      </c>
      <c r="C49" s="200"/>
      <c r="D49" s="200"/>
      <c r="E49" s="200"/>
      <c r="F49" s="200"/>
      <c r="G49" s="200"/>
      <c r="H49" s="199"/>
      <c r="I49" s="199"/>
      <c r="J49" s="199"/>
      <c r="K49" s="199"/>
      <c r="L49" s="199"/>
      <c r="M49" s="199"/>
      <c r="N49" s="199"/>
      <c r="O49" s="199"/>
      <c r="P49" s="199"/>
      <c r="Q49" s="199"/>
      <c r="R49" s="199"/>
      <c r="S49" s="199"/>
      <c r="V49" s="106"/>
      <c r="X49" s="16">
        <v>2030</v>
      </c>
    </row>
    <row r="50" spans="1:24" s="93" customFormat="1" ht="18.600000000000001" customHeight="1">
      <c r="B50" s="123" t="s">
        <v>197</v>
      </c>
      <c r="C50" s="200"/>
      <c r="D50" s="200"/>
      <c r="E50" s="200"/>
      <c r="F50" s="200"/>
      <c r="G50" s="200"/>
      <c r="H50" s="199"/>
      <c r="I50" s="199"/>
      <c r="J50" s="199"/>
      <c r="K50" s="199"/>
      <c r="L50" s="199"/>
      <c r="M50" s="199"/>
      <c r="N50" s="199"/>
      <c r="O50" s="199"/>
      <c r="P50" s="199"/>
      <c r="Q50" s="199"/>
      <c r="R50" s="199"/>
      <c r="S50" s="199"/>
      <c r="V50" s="106"/>
    </row>
    <row r="51" spans="1:24" s="93" customFormat="1" ht="18.600000000000001" customHeight="1">
      <c r="B51" s="123" t="s">
        <v>198</v>
      </c>
      <c r="C51" s="200"/>
      <c r="D51" s="200"/>
      <c r="E51" s="200"/>
      <c r="F51" s="200"/>
      <c r="G51" s="200"/>
      <c r="H51" s="199"/>
      <c r="I51" s="199"/>
      <c r="J51" s="199"/>
      <c r="K51" s="199"/>
      <c r="L51" s="199"/>
      <c r="M51" s="199"/>
      <c r="N51" s="199"/>
      <c r="O51" s="199"/>
      <c r="P51" s="199"/>
      <c r="Q51" s="199"/>
      <c r="R51" s="199"/>
      <c r="S51" s="199"/>
      <c r="V51" s="106"/>
    </row>
    <row r="52" spans="1:24" ht="18.600000000000001" customHeight="1">
      <c r="B52" s="123" t="s">
        <v>199</v>
      </c>
      <c r="C52" s="200"/>
      <c r="D52" s="200"/>
      <c r="E52" s="200"/>
      <c r="F52" s="200"/>
      <c r="G52" s="200"/>
      <c r="H52" s="199"/>
      <c r="I52" s="199"/>
      <c r="J52" s="199"/>
      <c r="K52" s="199"/>
      <c r="L52" s="199"/>
      <c r="M52" s="199"/>
      <c r="N52" s="199"/>
      <c r="O52" s="199"/>
      <c r="P52" s="199"/>
      <c r="Q52" s="199"/>
      <c r="R52" s="199"/>
      <c r="S52" s="199"/>
    </row>
    <row r="53" spans="1:24" s="125" customFormat="1" ht="18.600000000000001" customHeight="1">
      <c r="B53" s="123"/>
      <c r="C53" s="126"/>
      <c r="D53" s="23" t="s">
        <v>243</v>
      </c>
      <c r="E53" s="126"/>
      <c r="F53" s="126"/>
      <c r="G53" s="126"/>
      <c r="H53" s="127"/>
      <c r="I53" s="127"/>
      <c r="J53" s="127"/>
      <c r="K53" s="127"/>
      <c r="L53" s="127"/>
      <c r="M53" s="127"/>
      <c r="N53" s="127"/>
      <c r="O53" s="127"/>
      <c r="P53" s="127"/>
      <c r="Q53" s="127"/>
      <c r="R53" s="127"/>
      <c r="S53" s="127"/>
      <c r="V53" s="142"/>
    </row>
    <row r="54" spans="1:24" ht="18.600000000000001" customHeight="1">
      <c r="B54" s="13"/>
      <c r="V54" s="106" t="str">
        <f>IF(V53=FALSE,"別紙無し","別紙有り")</f>
        <v>別紙無し</v>
      </c>
    </row>
    <row r="55" spans="1:24" ht="18.600000000000001" customHeight="1">
      <c r="A55" s="115"/>
      <c r="B55" s="116" t="s">
        <v>174</v>
      </c>
      <c r="C55" s="115"/>
      <c r="D55" s="115"/>
      <c r="E55" s="115"/>
      <c r="F55" s="115"/>
      <c r="G55" s="115"/>
      <c r="H55" s="115"/>
      <c r="I55" s="115"/>
      <c r="J55" s="115"/>
      <c r="K55" s="115"/>
      <c r="L55" s="115"/>
      <c r="M55" s="115"/>
      <c r="N55" s="115"/>
      <c r="O55" s="115"/>
      <c r="P55" s="115"/>
      <c r="Q55" s="115"/>
      <c r="R55" s="115"/>
      <c r="S55" s="115"/>
      <c r="T55" s="115"/>
      <c r="U55" s="115"/>
    </row>
    <row r="56" spans="1:24" ht="18.600000000000001" customHeight="1">
      <c r="C56" s="204" t="s">
        <v>4</v>
      </c>
      <c r="D56" s="204"/>
      <c r="E56" s="204"/>
      <c r="F56" s="204"/>
      <c r="G56" s="204"/>
      <c r="H56" s="204"/>
      <c r="I56" s="204"/>
      <c r="J56" s="204" t="s">
        <v>5</v>
      </c>
      <c r="K56" s="204"/>
      <c r="L56" s="204"/>
      <c r="M56" s="204"/>
      <c r="N56" s="204"/>
      <c r="O56" s="204"/>
      <c r="P56" s="204"/>
      <c r="Q56" s="204"/>
      <c r="R56" s="204"/>
      <c r="S56" s="204"/>
    </row>
    <row r="57" spans="1:24" ht="18.600000000000001" customHeight="1">
      <c r="C57" s="199"/>
      <c r="D57" s="199"/>
      <c r="E57" s="199"/>
      <c r="F57" s="199"/>
      <c r="G57" s="199"/>
      <c r="H57" s="199"/>
      <c r="I57" s="199"/>
      <c r="J57" s="199"/>
      <c r="K57" s="199"/>
      <c r="L57" s="199"/>
      <c r="M57" s="199"/>
      <c r="N57" s="199"/>
      <c r="O57" s="199"/>
      <c r="P57" s="199"/>
      <c r="Q57" s="199"/>
      <c r="R57" s="199"/>
      <c r="S57" s="199"/>
    </row>
    <row r="58" spans="1:24" ht="18.600000000000001" customHeight="1">
      <c r="C58" s="13"/>
      <c r="D58" s="8" t="s">
        <v>66</v>
      </c>
      <c r="V58" s="142"/>
    </row>
    <row r="59" spans="1:24" ht="18.600000000000001" customHeight="1">
      <c r="B59" s="18"/>
      <c r="V59" s="106" t="str">
        <f>IF(V58=FALSE,"該当有り","該当無し")</f>
        <v>該当有り</v>
      </c>
    </row>
    <row r="60" spans="1:24" ht="18.600000000000001" customHeight="1">
      <c r="A60" s="99"/>
      <c r="B60" s="100" t="s">
        <v>6</v>
      </c>
      <c r="C60" s="99"/>
      <c r="D60" s="99"/>
      <c r="E60" s="99"/>
      <c r="F60" s="99"/>
      <c r="G60" s="99"/>
      <c r="H60" s="99"/>
      <c r="I60" s="99"/>
      <c r="J60" s="99"/>
      <c r="K60" s="99"/>
      <c r="L60" s="99"/>
      <c r="M60" s="99"/>
      <c r="N60" s="99"/>
      <c r="O60" s="99"/>
      <c r="P60" s="99"/>
      <c r="Q60" s="99"/>
      <c r="R60" s="99"/>
      <c r="S60" s="99"/>
      <c r="T60" s="99"/>
      <c r="U60" s="99"/>
    </row>
    <row r="61" spans="1:24" ht="18.600000000000001" customHeight="1">
      <c r="A61" s="73"/>
      <c r="B61" s="120" t="s">
        <v>270</v>
      </c>
      <c r="C61" s="73"/>
      <c r="D61" s="73"/>
      <c r="E61" s="73"/>
      <c r="F61" s="73"/>
      <c r="G61" s="73"/>
      <c r="H61" s="73"/>
      <c r="I61" s="73"/>
      <c r="J61" s="73"/>
      <c r="K61" s="73"/>
      <c r="L61" s="73"/>
      <c r="M61" s="73"/>
      <c r="N61" s="73"/>
      <c r="O61" s="73"/>
      <c r="P61" s="73"/>
      <c r="Q61" s="73"/>
      <c r="R61" s="73"/>
      <c r="S61" s="73"/>
      <c r="T61" s="73"/>
      <c r="U61" s="73"/>
    </row>
    <row r="62" spans="1:24" ht="18.600000000000001" customHeight="1">
      <c r="C62" s="193" t="s">
        <v>67</v>
      </c>
      <c r="D62" s="194"/>
      <c r="E62" s="194"/>
      <c r="F62" s="194"/>
      <c r="G62" s="195"/>
      <c r="H62" s="205" t="s">
        <v>7</v>
      </c>
      <c r="I62" s="206"/>
      <c r="J62" s="207"/>
      <c r="K62" s="95"/>
      <c r="L62" s="193" t="s">
        <v>179</v>
      </c>
      <c r="M62" s="194"/>
      <c r="N62" s="194"/>
      <c r="O62" s="194"/>
      <c r="P62" s="194"/>
      <c r="Q62" s="194"/>
      <c r="R62" s="194"/>
      <c r="S62" s="195"/>
    </row>
    <row r="63" spans="1:24" ht="18.600000000000001" customHeight="1">
      <c r="B63" s="123" t="s">
        <v>186</v>
      </c>
      <c r="C63" s="190"/>
      <c r="D63" s="191"/>
      <c r="E63" s="33" t="s">
        <v>68</v>
      </c>
      <c r="F63" s="133"/>
      <c r="G63" s="34" t="s">
        <v>35</v>
      </c>
      <c r="H63" s="190"/>
      <c r="I63" s="191"/>
      <c r="J63" s="192"/>
      <c r="L63" s="201"/>
      <c r="M63" s="202"/>
      <c r="N63" s="202"/>
      <c r="O63" s="202"/>
      <c r="P63" s="202"/>
      <c r="Q63" s="202"/>
      <c r="R63" s="202"/>
      <c r="S63" s="203"/>
      <c r="T63" s="96" t="s">
        <v>164</v>
      </c>
    </row>
    <row r="64" spans="1:24" ht="18.600000000000001" customHeight="1">
      <c r="B64" s="123" t="s">
        <v>187</v>
      </c>
      <c r="C64" s="190"/>
      <c r="D64" s="191"/>
      <c r="E64" s="33" t="s">
        <v>68</v>
      </c>
      <c r="F64" s="133"/>
      <c r="G64" s="34" t="s">
        <v>35</v>
      </c>
      <c r="H64" s="190"/>
      <c r="I64" s="191"/>
      <c r="J64" s="192"/>
      <c r="L64"/>
      <c r="M64"/>
      <c r="N64"/>
      <c r="O64"/>
      <c r="P64"/>
      <c r="Q64"/>
      <c r="R64"/>
      <c r="S64"/>
    </row>
    <row r="65" spans="1:22" ht="18.600000000000001" customHeight="1">
      <c r="B65" s="123" t="s">
        <v>188</v>
      </c>
      <c r="C65" s="190"/>
      <c r="D65" s="191"/>
      <c r="E65" s="33" t="s">
        <v>68</v>
      </c>
      <c r="F65" s="133"/>
      <c r="G65" s="34" t="s">
        <v>35</v>
      </c>
      <c r="H65" s="190"/>
      <c r="I65" s="191"/>
      <c r="J65" s="192"/>
      <c r="L65"/>
      <c r="M65"/>
      <c r="N65"/>
      <c r="O65"/>
      <c r="P65"/>
      <c r="Q65"/>
      <c r="R65"/>
      <c r="S65"/>
    </row>
    <row r="66" spans="1:22" ht="18.600000000000001" customHeight="1">
      <c r="B66" s="123" t="s">
        <v>200</v>
      </c>
      <c r="C66" s="190"/>
      <c r="D66" s="191"/>
      <c r="E66" s="33" t="s">
        <v>68</v>
      </c>
      <c r="F66" s="133"/>
      <c r="G66" s="34" t="s">
        <v>35</v>
      </c>
      <c r="H66" s="190"/>
      <c r="I66" s="191"/>
      <c r="J66" s="192"/>
      <c r="L66"/>
      <c r="M66"/>
      <c r="N66"/>
      <c r="O66"/>
      <c r="P66"/>
      <c r="Q66"/>
      <c r="R66"/>
      <c r="S66"/>
    </row>
    <row r="67" spans="1:22" ht="18.600000000000001" customHeight="1">
      <c r="B67" s="123" t="s">
        <v>201</v>
      </c>
      <c r="C67" s="190"/>
      <c r="D67" s="191"/>
      <c r="E67" s="33" t="s">
        <v>68</v>
      </c>
      <c r="F67" s="133"/>
      <c r="G67" s="34" t="s">
        <v>35</v>
      </c>
      <c r="H67" s="190"/>
      <c r="I67" s="191"/>
      <c r="J67" s="192"/>
      <c r="L67"/>
      <c r="M67"/>
      <c r="N67"/>
      <c r="O67"/>
      <c r="P67"/>
      <c r="Q67"/>
      <c r="R67"/>
      <c r="S67"/>
    </row>
    <row r="68" spans="1:22" ht="18.600000000000001" customHeight="1">
      <c r="B68" s="123" t="s">
        <v>202</v>
      </c>
      <c r="C68" s="190"/>
      <c r="D68" s="191"/>
      <c r="E68" s="33" t="s">
        <v>68</v>
      </c>
      <c r="F68" s="133"/>
      <c r="G68" s="34" t="s">
        <v>35</v>
      </c>
      <c r="H68" s="190"/>
      <c r="I68" s="191"/>
      <c r="J68" s="192"/>
      <c r="L68"/>
      <c r="M68"/>
      <c r="N68"/>
      <c r="O68"/>
      <c r="P68"/>
      <c r="Q68"/>
      <c r="R68"/>
      <c r="S68"/>
    </row>
    <row r="69" spans="1:22" ht="18.600000000000001" customHeight="1">
      <c r="B69" s="123" t="s">
        <v>190</v>
      </c>
      <c r="C69" s="190"/>
      <c r="D69" s="191"/>
      <c r="E69" s="33" t="s">
        <v>68</v>
      </c>
      <c r="F69" s="133"/>
      <c r="G69" s="34" t="s">
        <v>35</v>
      </c>
      <c r="H69" s="190"/>
      <c r="I69" s="191"/>
      <c r="J69" s="192"/>
      <c r="L69"/>
      <c r="M69"/>
      <c r="N69"/>
      <c r="O69"/>
      <c r="P69"/>
      <c r="Q69"/>
      <c r="R69"/>
      <c r="S69"/>
    </row>
    <row r="70" spans="1:22" ht="18.600000000000001" customHeight="1">
      <c r="B70" s="123" t="s">
        <v>191</v>
      </c>
      <c r="C70" s="190"/>
      <c r="D70" s="191"/>
      <c r="E70" s="33" t="s">
        <v>68</v>
      </c>
      <c r="F70" s="133"/>
      <c r="G70" s="34" t="s">
        <v>35</v>
      </c>
      <c r="H70" s="190"/>
      <c r="I70" s="191"/>
      <c r="J70" s="192"/>
      <c r="L70"/>
      <c r="M70"/>
      <c r="N70"/>
      <c r="O70"/>
      <c r="P70"/>
      <c r="Q70"/>
      <c r="R70"/>
      <c r="S70"/>
    </row>
    <row r="71" spans="1:22" ht="18.600000000000001" customHeight="1">
      <c r="B71" s="123" t="s">
        <v>203</v>
      </c>
      <c r="C71" s="190"/>
      <c r="D71" s="191"/>
      <c r="E71" s="33" t="s">
        <v>68</v>
      </c>
      <c r="F71" s="133"/>
      <c r="G71" s="34" t="s">
        <v>35</v>
      </c>
      <c r="H71" s="190"/>
      <c r="I71" s="191"/>
      <c r="J71" s="192"/>
      <c r="L71"/>
      <c r="M71"/>
      <c r="N71"/>
      <c r="O71"/>
      <c r="P71"/>
      <c r="Q71"/>
      <c r="R71"/>
      <c r="S71"/>
    </row>
    <row r="72" spans="1:22" ht="18.600000000000001" customHeight="1">
      <c r="B72" s="123" t="s">
        <v>193</v>
      </c>
      <c r="C72" s="190"/>
      <c r="D72" s="191"/>
      <c r="E72" s="33" t="s">
        <v>68</v>
      </c>
      <c r="F72" s="133"/>
      <c r="G72" s="34" t="s">
        <v>35</v>
      </c>
      <c r="H72" s="190"/>
      <c r="I72" s="191"/>
      <c r="J72" s="192"/>
      <c r="L72"/>
      <c r="M72"/>
      <c r="N72"/>
      <c r="O72"/>
      <c r="P72"/>
      <c r="Q72"/>
      <c r="R72"/>
      <c r="S72"/>
    </row>
    <row r="73" spans="1:22" ht="18.600000000000001" customHeight="1">
      <c r="B73" s="123" t="s">
        <v>204</v>
      </c>
      <c r="C73" s="190"/>
      <c r="D73" s="191"/>
      <c r="E73" s="33" t="s">
        <v>68</v>
      </c>
      <c r="F73" s="133"/>
      <c r="G73" s="34" t="s">
        <v>35</v>
      </c>
      <c r="H73" s="190"/>
      <c r="I73" s="191"/>
      <c r="J73" s="192"/>
      <c r="L73"/>
      <c r="M73"/>
      <c r="N73"/>
      <c r="O73"/>
      <c r="P73"/>
      <c r="Q73"/>
      <c r="R73"/>
      <c r="S73"/>
    </row>
    <row r="74" spans="1:22" ht="18.600000000000001" customHeight="1">
      <c r="B74" s="123" t="s">
        <v>205</v>
      </c>
      <c r="C74" s="190"/>
      <c r="D74" s="191"/>
      <c r="E74" s="33" t="s">
        <v>68</v>
      </c>
      <c r="F74" s="133"/>
      <c r="G74" s="34" t="s">
        <v>35</v>
      </c>
      <c r="H74" s="190"/>
      <c r="I74" s="191"/>
      <c r="J74" s="192"/>
    </row>
    <row r="75" spans="1:22" ht="18.600000000000001" customHeight="1">
      <c r="C75" s="193" t="s">
        <v>178</v>
      </c>
      <c r="D75" s="194"/>
      <c r="E75" s="194"/>
      <c r="F75" s="194"/>
      <c r="G75" s="195"/>
      <c r="H75" s="196" t="str">
        <f>IFERROR(AVERAGE(H63:J74),"")</f>
        <v/>
      </c>
      <c r="I75" s="197"/>
      <c r="J75" s="198"/>
    </row>
    <row r="77" spans="1:22" ht="18.600000000000001" customHeight="1">
      <c r="A77" s="73"/>
      <c r="B77" s="122" t="s">
        <v>271</v>
      </c>
      <c r="C77" s="73"/>
      <c r="D77" s="73"/>
      <c r="E77" s="73"/>
      <c r="F77" s="73"/>
      <c r="G77" s="73"/>
      <c r="H77" s="73"/>
      <c r="I77" s="73"/>
      <c r="J77" s="73"/>
      <c r="K77" s="73"/>
      <c r="L77" s="73"/>
      <c r="M77" s="73"/>
      <c r="N77" s="73"/>
      <c r="O77" s="73"/>
      <c r="P77" s="73"/>
      <c r="Q77" s="73"/>
      <c r="R77" s="73"/>
      <c r="S77" s="73"/>
      <c r="T77" s="73"/>
      <c r="U77" s="73"/>
    </row>
    <row r="78" spans="1:22" ht="18.600000000000001" customHeight="1">
      <c r="C78" s="13"/>
      <c r="D78" s="8" t="s">
        <v>69</v>
      </c>
      <c r="V78" s="142"/>
    </row>
    <row r="79" spans="1:22" ht="18.600000000000001" customHeight="1">
      <c r="B79" s="7" t="s">
        <v>70</v>
      </c>
      <c r="C79" s="19"/>
      <c r="D79" s="19"/>
      <c r="V79" s="106" t="str">
        <f>IF(V78=FALSE,"法人","個人")</f>
        <v>法人</v>
      </c>
    </row>
    <row r="80" spans="1:22" ht="18.600000000000001" customHeight="1">
      <c r="B80" s="13" t="s">
        <v>17</v>
      </c>
      <c r="C80" s="8" t="s">
        <v>18</v>
      </c>
    </row>
    <row r="81" spans="2:23" ht="18.600000000000001" customHeight="1">
      <c r="C81" s="147" t="s">
        <v>8</v>
      </c>
      <c r="D81" s="148"/>
      <c r="E81" s="148"/>
      <c r="F81" s="148"/>
      <c r="G81" s="148"/>
      <c r="H81" s="148"/>
      <c r="I81" s="187"/>
      <c r="J81" s="188"/>
      <c r="K81" s="188"/>
      <c r="L81" s="188"/>
      <c r="M81" s="188"/>
      <c r="N81" s="188"/>
      <c r="O81" s="188"/>
      <c r="P81" s="188"/>
      <c r="Q81" s="188"/>
      <c r="R81" s="188"/>
      <c r="S81" s="189"/>
    </row>
    <row r="82" spans="2:23" ht="18.600000000000001" customHeight="1">
      <c r="C82" s="147" t="s">
        <v>9</v>
      </c>
      <c r="D82" s="148"/>
      <c r="E82" s="148"/>
      <c r="F82" s="148"/>
      <c r="G82" s="148"/>
      <c r="H82" s="148"/>
      <c r="I82" s="187"/>
      <c r="J82" s="188"/>
      <c r="K82" s="188"/>
      <c r="L82" s="188"/>
      <c r="M82" s="188"/>
      <c r="N82" s="188"/>
      <c r="O82" s="188"/>
      <c r="P82" s="188"/>
      <c r="Q82" s="188"/>
      <c r="R82" s="188"/>
      <c r="S82" s="189"/>
    </row>
    <row r="83" spans="2:23" ht="18.600000000000001" customHeight="1">
      <c r="C83" s="147" t="s">
        <v>10</v>
      </c>
      <c r="D83" s="148"/>
      <c r="E83" s="148"/>
      <c r="F83" s="148"/>
      <c r="G83" s="148"/>
      <c r="H83" s="148"/>
      <c r="I83" s="187"/>
      <c r="J83" s="188"/>
      <c r="K83" s="188"/>
      <c r="L83" s="188"/>
      <c r="M83" s="188"/>
      <c r="N83" s="188"/>
      <c r="O83" s="188"/>
      <c r="P83" s="188"/>
      <c r="Q83" s="188"/>
      <c r="R83" s="188"/>
      <c r="S83" s="189"/>
      <c r="T83" s="96" t="s">
        <v>164</v>
      </c>
    </row>
    <row r="84" spans="2:23" ht="18.600000000000001" customHeight="1">
      <c r="C84" s="147" t="s">
        <v>11</v>
      </c>
      <c r="D84" s="148"/>
      <c r="E84" s="148"/>
      <c r="F84" s="148"/>
      <c r="G84" s="148"/>
      <c r="H84" s="148"/>
      <c r="I84" s="228"/>
      <c r="J84" s="188"/>
      <c r="K84" s="188"/>
      <c r="L84" s="188"/>
      <c r="M84" s="188"/>
      <c r="N84" s="188"/>
      <c r="O84" s="188"/>
      <c r="P84" s="188"/>
      <c r="Q84" s="188"/>
      <c r="R84" s="188"/>
      <c r="S84" s="189"/>
      <c r="T84" s="96" t="s">
        <v>164</v>
      </c>
    </row>
    <row r="85" spans="2:23" ht="18.600000000000001" customHeight="1">
      <c r="C85" s="22"/>
      <c r="D85" s="23"/>
      <c r="E85" s="24"/>
      <c r="F85" s="24"/>
      <c r="G85" s="24"/>
      <c r="H85" s="24"/>
      <c r="I85" s="24"/>
    </row>
    <row r="86" spans="2:23" ht="18.600000000000001" customHeight="1">
      <c r="B86" s="3"/>
      <c r="C86" s="10" t="s">
        <v>19</v>
      </c>
    </row>
    <row r="87" spans="2:23" ht="18.600000000000001" customHeight="1">
      <c r="B87" s="7" t="s">
        <v>97</v>
      </c>
      <c r="C87" s="13"/>
      <c r="D87" s="7" t="s">
        <v>247</v>
      </c>
    </row>
    <row r="88" spans="2:23" s="129" customFormat="1" ht="18.600000000000001" customHeight="1">
      <c r="B88" s="7"/>
      <c r="C88"/>
      <c r="D88" s="7" t="s">
        <v>248</v>
      </c>
      <c r="V88" s="106"/>
    </row>
    <row r="89" spans="2:23" ht="18.600000000000001" customHeight="1">
      <c r="C89" s="184" t="s">
        <v>25</v>
      </c>
      <c r="D89" s="185"/>
      <c r="E89" s="185"/>
      <c r="F89" s="185"/>
      <c r="G89" s="185"/>
      <c r="H89" s="185"/>
      <c r="I89" s="185"/>
      <c r="J89" s="185"/>
      <c r="K89" s="185"/>
      <c r="L89" s="185"/>
      <c r="M89" s="185"/>
      <c r="N89" s="185"/>
      <c r="O89" s="185"/>
      <c r="P89" s="185"/>
      <c r="Q89" s="185"/>
      <c r="R89" s="185"/>
      <c r="S89" s="186"/>
      <c r="V89" s="142"/>
    </row>
    <row r="90" spans="2:23" ht="18.600000000000001" customHeight="1">
      <c r="C90" s="187"/>
      <c r="D90" s="188"/>
      <c r="E90" s="188"/>
      <c r="F90" s="188"/>
      <c r="G90" s="188"/>
      <c r="H90" s="188"/>
      <c r="I90" s="188"/>
      <c r="J90" s="188"/>
      <c r="K90" s="188"/>
      <c r="L90" s="188"/>
      <c r="M90" s="188"/>
      <c r="N90" s="188"/>
      <c r="O90" s="188"/>
      <c r="P90" s="188"/>
      <c r="Q90" s="188"/>
      <c r="R90" s="188"/>
      <c r="S90" s="189"/>
    </row>
    <row r="91" spans="2:23" ht="18.600000000000001" customHeight="1">
      <c r="B91" s="13" t="s">
        <v>97</v>
      </c>
      <c r="C91" s="13"/>
      <c r="D91" s="8" t="s">
        <v>98</v>
      </c>
      <c r="W91" s="16"/>
    </row>
    <row r="92" spans="2:23" ht="18.600000000000001" customHeight="1">
      <c r="C92" s="184" t="s">
        <v>12</v>
      </c>
      <c r="D92" s="185"/>
      <c r="E92" s="185"/>
      <c r="F92" s="185"/>
      <c r="G92" s="185"/>
      <c r="H92" s="185"/>
      <c r="I92" s="185"/>
      <c r="J92" s="185"/>
      <c r="K92" s="185"/>
      <c r="L92" s="185"/>
      <c r="M92" s="185"/>
      <c r="N92" s="185"/>
      <c r="O92" s="185"/>
      <c r="P92" s="185"/>
      <c r="Q92" s="185"/>
      <c r="R92" s="185"/>
      <c r="S92" s="186"/>
    </row>
    <row r="93" spans="2:23" ht="18.600000000000001" customHeight="1">
      <c r="C93" s="187"/>
      <c r="D93" s="188"/>
      <c r="E93" s="188"/>
      <c r="F93" s="188"/>
      <c r="G93" s="188"/>
      <c r="H93" s="188"/>
      <c r="I93" s="188"/>
      <c r="J93" s="188"/>
      <c r="K93" s="188"/>
      <c r="L93" s="188"/>
      <c r="M93" s="188"/>
      <c r="N93" s="188"/>
      <c r="O93" s="188"/>
      <c r="P93" s="188"/>
      <c r="Q93" s="188"/>
      <c r="R93" s="188"/>
      <c r="S93" s="189"/>
    </row>
    <row r="94" spans="2:23" ht="18.600000000000001" customHeight="1">
      <c r="B94" s="13"/>
    </row>
    <row r="95" spans="2:23" ht="18.600000000000001" customHeight="1">
      <c r="B95" s="7" t="s">
        <v>249</v>
      </c>
      <c r="C95" s="7"/>
      <c r="D95" s="7"/>
      <c r="E95" s="7"/>
      <c r="F95" s="7"/>
      <c r="G95" s="7"/>
      <c r="H95" s="7"/>
      <c r="I95" s="7"/>
      <c r="J95" s="7"/>
      <c r="K95" s="7"/>
    </row>
    <row r="96" spans="2:23" ht="18.600000000000001" customHeight="1">
      <c r="B96" s="7"/>
      <c r="C96" s="7" t="s">
        <v>250</v>
      </c>
      <c r="E96" s="7"/>
      <c r="F96" s="7"/>
      <c r="G96" s="7"/>
      <c r="H96" s="7"/>
      <c r="I96" s="7"/>
      <c r="J96" s="7"/>
      <c r="K96" s="7"/>
    </row>
    <row r="97" spans="2:23" ht="18.600000000000001" customHeight="1">
      <c r="B97" s="13" t="s">
        <v>21</v>
      </c>
      <c r="C97" s="8" t="s">
        <v>183</v>
      </c>
    </row>
    <row r="98" spans="2:23" ht="18.600000000000001" customHeight="1">
      <c r="C98" s="147" t="s">
        <v>8</v>
      </c>
      <c r="D98" s="148"/>
      <c r="E98" s="148"/>
      <c r="F98" s="148"/>
      <c r="G98" s="148"/>
      <c r="H98" s="148"/>
      <c r="I98" s="187"/>
      <c r="J98" s="188"/>
      <c r="K98" s="188"/>
      <c r="L98" s="188"/>
      <c r="M98" s="188"/>
      <c r="N98" s="188"/>
      <c r="O98" s="188"/>
      <c r="P98" s="188"/>
      <c r="Q98" s="188"/>
      <c r="R98" s="188"/>
      <c r="S98" s="189"/>
    </row>
    <row r="99" spans="2:23" ht="18.600000000000001" customHeight="1">
      <c r="C99" s="147" t="s">
        <v>9</v>
      </c>
      <c r="D99" s="148"/>
      <c r="E99" s="148"/>
      <c r="F99" s="148"/>
      <c r="G99" s="148"/>
      <c r="H99" s="148"/>
      <c r="I99" s="187"/>
      <c r="J99" s="188"/>
      <c r="K99" s="188"/>
      <c r="L99" s="188"/>
      <c r="M99" s="188"/>
      <c r="N99" s="188"/>
      <c r="O99" s="188"/>
      <c r="P99" s="188"/>
      <c r="Q99" s="188"/>
      <c r="R99" s="188"/>
      <c r="S99" s="189"/>
    </row>
    <row r="100" spans="2:23" ht="18.600000000000001" customHeight="1">
      <c r="C100" s="147" t="s">
        <v>10</v>
      </c>
      <c r="D100" s="148"/>
      <c r="E100" s="148"/>
      <c r="F100" s="148"/>
      <c r="G100" s="148"/>
      <c r="H100" s="148"/>
      <c r="I100" s="187"/>
      <c r="J100" s="188"/>
      <c r="K100" s="188"/>
      <c r="L100" s="188"/>
      <c r="M100" s="188"/>
      <c r="N100" s="188"/>
      <c r="O100" s="188"/>
      <c r="P100" s="188"/>
      <c r="Q100" s="188"/>
      <c r="R100" s="188"/>
      <c r="S100" s="189"/>
      <c r="T100" s="96" t="s">
        <v>164</v>
      </c>
    </row>
    <row r="101" spans="2:23" ht="18.600000000000001" customHeight="1">
      <c r="C101" s="147" t="s">
        <v>11</v>
      </c>
      <c r="D101" s="148"/>
      <c r="E101" s="148"/>
      <c r="F101" s="148"/>
      <c r="G101" s="148"/>
      <c r="H101" s="148"/>
      <c r="I101" s="228"/>
      <c r="J101" s="188"/>
      <c r="K101" s="188"/>
      <c r="L101" s="188"/>
      <c r="M101" s="188"/>
      <c r="N101" s="188"/>
      <c r="O101" s="188"/>
      <c r="P101" s="188"/>
      <c r="Q101" s="188"/>
      <c r="R101" s="188"/>
      <c r="S101" s="189"/>
      <c r="T101" s="96" t="s">
        <v>164</v>
      </c>
    </row>
    <row r="102" spans="2:23" ht="18" customHeight="1">
      <c r="B102" s="13"/>
    </row>
    <row r="103" spans="2:23" ht="18.600000000000001" customHeight="1">
      <c r="B103" s="13" t="s">
        <v>22</v>
      </c>
      <c r="C103" s="37" t="s">
        <v>176</v>
      </c>
    </row>
    <row r="104" spans="2:23" ht="18.600000000000001" customHeight="1">
      <c r="C104" s="171" t="s">
        <v>71</v>
      </c>
      <c r="D104" s="172"/>
      <c r="E104" s="172"/>
      <c r="F104" s="172"/>
      <c r="G104" s="172"/>
      <c r="H104" s="172"/>
      <c r="I104" s="39"/>
      <c r="J104" s="41" t="s">
        <v>76</v>
      </c>
      <c r="K104" s="25"/>
      <c r="L104" s="25"/>
      <c r="M104" s="25"/>
      <c r="N104" s="25"/>
      <c r="O104" s="25"/>
      <c r="P104" s="25"/>
      <c r="Q104" s="25"/>
      <c r="R104" s="25"/>
      <c r="S104" s="47"/>
      <c r="T104" s="24"/>
      <c r="U104" s="24"/>
      <c r="V104" s="144"/>
      <c r="W104" s="24"/>
    </row>
    <row r="105" spans="2:23" s="16" customFormat="1" ht="18.600000000000001" customHeight="1">
      <c r="C105" s="173"/>
      <c r="D105" s="174"/>
      <c r="E105" s="174"/>
      <c r="F105" s="174"/>
      <c r="G105" s="174"/>
      <c r="H105" s="174"/>
      <c r="I105" s="42"/>
      <c r="J105" s="32" t="s">
        <v>77</v>
      </c>
      <c r="K105" s="38"/>
      <c r="L105" s="38"/>
      <c r="M105" s="38"/>
      <c r="N105" s="38"/>
      <c r="O105" s="38"/>
      <c r="P105" s="38"/>
      <c r="Q105" s="38"/>
      <c r="R105" s="38"/>
      <c r="S105" s="48"/>
      <c r="T105" s="24"/>
      <c r="U105" s="24"/>
      <c r="V105" s="106" t="str">
        <f>IF(V104=1,"自身",IF(V104=2,"他者",""))</f>
        <v/>
      </c>
      <c r="W105" s="24"/>
    </row>
    <row r="106" spans="2:23" ht="18.600000000000001" customHeight="1">
      <c r="C106" s="173"/>
      <c r="D106" s="174"/>
      <c r="E106" s="174"/>
      <c r="F106" s="174"/>
      <c r="G106" s="174"/>
      <c r="H106" s="174"/>
      <c r="I106" s="42"/>
      <c r="J106" s="32" t="s">
        <v>78</v>
      </c>
      <c r="K106" s="38"/>
      <c r="L106" s="38"/>
      <c r="M106" s="38"/>
      <c r="N106" s="38"/>
      <c r="O106" s="38"/>
      <c r="P106" s="38"/>
      <c r="Q106" s="38"/>
      <c r="R106" s="38"/>
      <c r="S106" s="29"/>
      <c r="T106" s="24"/>
      <c r="U106" s="24"/>
      <c r="V106" s="107"/>
      <c r="W106" s="24"/>
    </row>
    <row r="107" spans="2:23" s="16" customFormat="1" ht="18.600000000000001" customHeight="1">
      <c r="C107" s="173"/>
      <c r="D107" s="174"/>
      <c r="E107" s="174"/>
      <c r="F107" s="174"/>
      <c r="G107" s="174"/>
      <c r="H107" s="174"/>
      <c r="I107" s="42"/>
      <c r="J107" s="32" t="s">
        <v>79</v>
      </c>
      <c r="K107" s="38"/>
      <c r="L107" s="38"/>
      <c r="M107" s="38"/>
      <c r="N107" s="38"/>
      <c r="O107" s="38"/>
      <c r="P107" s="38"/>
      <c r="Q107" s="38"/>
      <c r="R107" s="38"/>
      <c r="S107" s="29"/>
      <c r="T107" s="24"/>
      <c r="U107" s="24"/>
      <c r="V107" s="107"/>
      <c r="W107" s="24"/>
    </row>
    <row r="108" spans="2:23" ht="18.600000000000001" customHeight="1">
      <c r="C108" s="175"/>
      <c r="D108" s="176"/>
      <c r="E108" s="176"/>
      <c r="F108" s="176"/>
      <c r="G108" s="176"/>
      <c r="H108" s="176"/>
      <c r="I108" s="28" t="s">
        <v>73</v>
      </c>
      <c r="J108" s="20"/>
      <c r="K108" s="20"/>
      <c r="L108" s="183"/>
      <c r="M108" s="183"/>
      <c r="N108" s="183"/>
      <c r="O108" s="183"/>
      <c r="P108" s="183"/>
      <c r="Q108" s="20" t="s">
        <v>123</v>
      </c>
      <c r="R108" s="20"/>
      <c r="S108" s="21"/>
      <c r="T108" s="24"/>
      <c r="U108" s="24"/>
      <c r="V108" s="107"/>
      <c r="W108" s="24"/>
    </row>
    <row r="109" spans="2:23" ht="18.600000000000001" customHeight="1">
      <c r="C109" s="171" t="s">
        <v>40</v>
      </c>
      <c r="D109" s="172"/>
      <c r="E109" s="172"/>
      <c r="F109" s="172"/>
      <c r="G109" s="172"/>
      <c r="H109" s="172"/>
      <c r="I109" s="39"/>
      <c r="J109" s="41" t="s">
        <v>76</v>
      </c>
      <c r="K109" s="25"/>
      <c r="L109" s="25"/>
      <c r="M109" s="25"/>
      <c r="N109" s="25"/>
      <c r="O109" s="25"/>
      <c r="P109" s="25"/>
      <c r="Q109" s="26"/>
      <c r="R109" s="26"/>
      <c r="S109" s="27"/>
      <c r="T109" s="24"/>
      <c r="U109" s="24"/>
      <c r="V109" s="144"/>
      <c r="W109" s="24"/>
    </row>
    <row r="110" spans="2:23" s="16" customFormat="1" ht="18.600000000000001" customHeight="1">
      <c r="C110" s="173"/>
      <c r="D110" s="174"/>
      <c r="E110" s="174"/>
      <c r="F110" s="174"/>
      <c r="G110" s="174"/>
      <c r="H110" s="174"/>
      <c r="I110" s="42"/>
      <c r="J110" s="32" t="s">
        <v>77</v>
      </c>
      <c r="K110" s="38"/>
      <c r="L110" s="38"/>
      <c r="M110" s="38"/>
      <c r="N110" s="38"/>
      <c r="O110" s="38"/>
      <c r="P110" s="38"/>
      <c r="Q110" s="24"/>
      <c r="R110" s="24"/>
      <c r="S110" s="29"/>
      <c r="T110" s="24"/>
      <c r="U110" s="24"/>
      <c r="V110" s="106" t="str">
        <f>IF(V109=1,"自身",IF(V109=2,"他者",""))</f>
        <v/>
      </c>
      <c r="W110" s="24"/>
    </row>
    <row r="111" spans="2:23" ht="18.600000000000001" customHeight="1">
      <c r="C111" s="173"/>
      <c r="D111" s="174"/>
      <c r="E111" s="174"/>
      <c r="F111" s="174"/>
      <c r="G111" s="174"/>
      <c r="H111" s="174"/>
      <c r="I111" s="42"/>
      <c r="J111" s="32" t="s">
        <v>78</v>
      </c>
      <c r="K111" s="24"/>
      <c r="L111" s="38"/>
      <c r="M111" s="38"/>
      <c r="N111" s="38"/>
      <c r="O111" s="38"/>
      <c r="P111" s="38"/>
      <c r="Q111" s="24"/>
      <c r="R111" s="24"/>
      <c r="S111" s="29"/>
      <c r="T111" s="24"/>
      <c r="U111" s="24"/>
      <c r="V111" s="107"/>
      <c r="W111" s="24"/>
    </row>
    <row r="112" spans="2:23" s="16" customFormat="1" ht="18.600000000000001" customHeight="1">
      <c r="C112" s="173"/>
      <c r="D112" s="174"/>
      <c r="E112" s="174"/>
      <c r="F112" s="174"/>
      <c r="G112" s="174"/>
      <c r="H112" s="174"/>
      <c r="I112" s="42"/>
      <c r="J112" s="32" t="s">
        <v>79</v>
      </c>
      <c r="K112" s="24"/>
      <c r="L112" s="38"/>
      <c r="M112" s="38"/>
      <c r="N112" s="38"/>
      <c r="O112" s="38"/>
      <c r="P112" s="38"/>
      <c r="Q112" s="24"/>
      <c r="R112" s="24"/>
      <c r="S112" s="29"/>
      <c r="T112" s="24"/>
      <c r="U112" s="24"/>
      <c r="V112" s="107"/>
      <c r="W112" s="24"/>
    </row>
    <row r="113" spans="3:23" ht="18.600000000000001" customHeight="1">
      <c r="C113" s="175"/>
      <c r="D113" s="176"/>
      <c r="E113" s="176"/>
      <c r="F113" s="176"/>
      <c r="G113" s="176"/>
      <c r="H113" s="176"/>
      <c r="I113" s="28" t="s">
        <v>73</v>
      </c>
      <c r="J113" s="20"/>
      <c r="K113" s="20"/>
      <c r="L113" s="183"/>
      <c r="M113" s="183"/>
      <c r="N113" s="183"/>
      <c r="O113" s="183"/>
      <c r="P113" s="183"/>
      <c r="Q113" s="20" t="s">
        <v>123</v>
      </c>
      <c r="R113" s="20"/>
      <c r="S113" s="21"/>
      <c r="T113" s="24"/>
      <c r="U113" s="24"/>
      <c r="V113" s="107"/>
      <c r="W113" s="24"/>
    </row>
    <row r="114" spans="3:23" ht="18.600000000000001" customHeight="1">
      <c r="C114" s="171" t="s">
        <v>72</v>
      </c>
      <c r="D114" s="172"/>
      <c r="E114" s="172"/>
      <c r="F114" s="172"/>
      <c r="G114" s="172"/>
      <c r="H114" s="172"/>
      <c r="I114" s="39"/>
      <c r="J114" s="43" t="s">
        <v>80</v>
      </c>
      <c r="K114" s="26"/>
      <c r="L114" s="25"/>
      <c r="M114" s="25"/>
      <c r="N114" s="25"/>
      <c r="O114" s="25"/>
      <c r="P114" s="25"/>
      <c r="Q114" s="26"/>
      <c r="R114" s="26"/>
      <c r="S114" s="27"/>
      <c r="T114" s="24"/>
      <c r="U114" s="24"/>
      <c r="V114" s="144"/>
      <c r="W114" s="24"/>
    </row>
    <row r="115" spans="3:23" s="16" customFormat="1" ht="18.600000000000001" customHeight="1">
      <c r="C115" s="173"/>
      <c r="D115" s="174"/>
      <c r="E115" s="174"/>
      <c r="F115" s="174"/>
      <c r="G115" s="174"/>
      <c r="H115" s="174"/>
      <c r="I115" s="42"/>
      <c r="J115" s="40" t="s">
        <v>81</v>
      </c>
      <c r="K115" s="24"/>
      <c r="L115" s="38"/>
      <c r="M115" s="38"/>
      <c r="N115" s="38"/>
      <c r="O115" s="38"/>
      <c r="P115" s="38"/>
      <c r="Q115" s="24"/>
      <c r="R115" s="24"/>
      <c r="S115" s="29"/>
      <c r="T115" s="24"/>
      <c r="U115" s="24"/>
      <c r="V115" s="106" t="str">
        <f>IF(V114=1,"該当無し",IF(V114=2,"自身","他者"))</f>
        <v>他者</v>
      </c>
      <c r="W115" s="24"/>
    </row>
    <row r="116" spans="3:23" ht="18.600000000000001" customHeight="1">
      <c r="C116" s="173"/>
      <c r="D116" s="174"/>
      <c r="E116" s="174"/>
      <c r="F116" s="174"/>
      <c r="G116" s="174"/>
      <c r="H116" s="174"/>
      <c r="I116" s="42"/>
      <c r="J116" s="32" t="s">
        <v>76</v>
      </c>
      <c r="K116" s="24"/>
      <c r="L116" s="38"/>
      <c r="M116" s="38"/>
      <c r="N116" s="38"/>
      <c r="O116" s="38"/>
      <c r="P116" s="38"/>
      <c r="Q116" s="24"/>
      <c r="R116" s="24"/>
      <c r="S116" s="29"/>
      <c r="T116" s="24"/>
      <c r="U116" s="24"/>
      <c r="V116" s="107"/>
      <c r="W116" s="24"/>
    </row>
    <row r="117" spans="3:23" s="16" customFormat="1" ht="18.600000000000001" customHeight="1">
      <c r="C117" s="173"/>
      <c r="D117" s="174"/>
      <c r="E117" s="174"/>
      <c r="F117" s="174"/>
      <c r="G117" s="174"/>
      <c r="H117" s="174"/>
      <c r="I117" s="42"/>
      <c r="J117" s="32" t="s">
        <v>77</v>
      </c>
      <c r="K117" s="24"/>
      <c r="L117" s="38"/>
      <c r="M117" s="38"/>
      <c r="N117" s="38"/>
      <c r="O117" s="38"/>
      <c r="P117" s="38"/>
      <c r="Q117" s="24"/>
      <c r="R117" s="24"/>
      <c r="S117" s="29"/>
      <c r="T117" s="24"/>
      <c r="U117" s="24"/>
      <c r="V117" s="107"/>
      <c r="W117" s="24"/>
    </row>
    <row r="118" spans="3:23" ht="18.600000000000001" customHeight="1">
      <c r="C118" s="173"/>
      <c r="D118" s="174"/>
      <c r="E118" s="174"/>
      <c r="F118" s="174"/>
      <c r="G118" s="174"/>
      <c r="H118" s="174"/>
      <c r="I118" s="42"/>
      <c r="J118" s="32" t="s">
        <v>78</v>
      </c>
      <c r="K118" s="24"/>
      <c r="L118" s="38"/>
      <c r="M118" s="38"/>
      <c r="N118" s="38"/>
      <c r="O118" s="38"/>
      <c r="P118" s="38"/>
      <c r="Q118" s="24"/>
      <c r="R118" s="24"/>
      <c r="S118" s="29"/>
      <c r="T118" s="24"/>
      <c r="U118" s="24"/>
      <c r="V118" s="107"/>
      <c r="W118" s="24"/>
    </row>
    <row r="119" spans="3:23" s="16" customFormat="1" ht="18.600000000000001" customHeight="1">
      <c r="C119" s="173"/>
      <c r="D119" s="174"/>
      <c r="E119" s="174"/>
      <c r="F119" s="174"/>
      <c r="G119" s="174"/>
      <c r="H119" s="174"/>
      <c r="I119" s="42"/>
      <c r="J119" s="32" t="s">
        <v>79</v>
      </c>
      <c r="K119" s="24"/>
      <c r="L119" s="38"/>
      <c r="M119" s="38"/>
      <c r="N119" s="38"/>
      <c r="O119" s="38"/>
      <c r="P119" s="38"/>
      <c r="Q119" s="24"/>
      <c r="R119" s="24"/>
      <c r="S119" s="29"/>
      <c r="T119" s="24"/>
      <c r="U119" s="24"/>
      <c r="V119" s="107"/>
      <c r="W119" s="24"/>
    </row>
    <row r="120" spans="3:23" ht="18.600000000000001" customHeight="1">
      <c r="C120" s="175"/>
      <c r="D120" s="176"/>
      <c r="E120" s="176"/>
      <c r="F120" s="176"/>
      <c r="G120" s="176"/>
      <c r="H120" s="176"/>
      <c r="I120" s="28" t="s">
        <v>73</v>
      </c>
      <c r="J120" s="20"/>
      <c r="K120" s="20"/>
      <c r="L120" s="183"/>
      <c r="M120" s="183"/>
      <c r="N120" s="183"/>
      <c r="O120" s="183"/>
      <c r="P120" s="183"/>
      <c r="Q120" s="20" t="s">
        <v>123</v>
      </c>
      <c r="R120" s="20"/>
      <c r="S120" s="21"/>
      <c r="T120" s="24"/>
      <c r="U120" s="24"/>
      <c r="V120" s="107"/>
      <c r="W120" s="24"/>
    </row>
    <row r="121" spans="3:23" ht="18.600000000000001" customHeight="1">
      <c r="C121" s="171" t="s">
        <v>74</v>
      </c>
      <c r="D121" s="172"/>
      <c r="E121" s="172"/>
      <c r="F121" s="172"/>
      <c r="G121" s="172"/>
      <c r="H121" s="172"/>
      <c r="I121" s="39"/>
      <c r="J121" s="41" t="s">
        <v>76</v>
      </c>
      <c r="K121" s="26"/>
      <c r="L121" s="25"/>
      <c r="M121" s="25"/>
      <c r="N121" s="25"/>
      <c r="O121" s="25"/>
      <c r="P121" s="25"/>
      <c r="Q121" s="26"/>
      <c r="R121" s="26"/>
      <c r="S121" s="27"/>
      <c r="T121" s="24"/>
      <c r="U121" s="24"/>
      <c r="V121" s="144"/>
      <c r="W121" s="24"/>
    </row>
    <row r="122" spans="3:23" s="16" customFormat="1" ht="18.600000000000001" customHeight="1">
      <c r="C122" s="173"/>
      <c r="D122" s="174"/>
      <c r="E122" s="174"/>
      <c r="F122" s="174"/>
      <c r="G122" s="174"/>
      <c r="H122" s="174"/>
      <c r="I122" s="42"/>
      <c r="J122" s="32" t="s">
        <v>77</v>
      </c>
      <c r="K122" s="24"/>
      <c r="L122" s="38"/>
      <c r="M122" s="38"/>
      <c r="N122" s="38"/>
      <c r="O122" s="38"/>
      <c r="P122" s="38"/>
      <c r="Q122" s="24"/>
      <c r="R122" s="24"/>
      <c r="S122" s="29"/>
      <c r="T122" s="24"/>
      <c r="U122" s="24"/>
      <c r="V122" s="106" t="str">
        <f>IF(V121=1,"自身",IF(V121=2,"他者",""))</f>
        <v/>
      </c>
      <c r="W122" s="24"/>
    </row>
    <row r="123" spans="3:23" ht="18.600000000000001" customHeight="1">
      <c r="C123" s="173"/>
      <c r="D123" s="174"/>
      <c r="E123" s="174"/>
      <c r="F123" s="174"/>
      <c r="G123" s="174"/>
      <c r="H123" s="174"/>
      <c r="I123" s="42"/>
      <c r="J123" s="32" t="s">
        <v>78</v>
      </c>
      <c r="K123" s="24"/>
      <c r="L123" s="38"/>
      <c r="M123" s="38"/>
      <c r="N123" s="38"/>
      <c r="O123" s="38"/>
      <c r="P123" s="38"/>
      <c r="Q123" s="24"/>
      <c r="R123" s="24"/>
      <c r="S123" s="29"/>
      <c r="T123" s="24"/>
      <c r="U123" s="24"/>
      <c r="V123" s="107"/>
      <c r="W123" s="24"/>
    </row>
    <row r="124" spans="3:23" s="16" customFormat="1" ht="18.600000000000001" customHeight="1">
      <c r="C124" s="173"/>
      <c r="D124" s="174"/>
      <c r="E124" s="174"/>
      <c r="F124" s="174"/>
      <c r="G124" s="174"/>
      <c r="H124" s="174"/>
      <c r="I124" s="42"/>
      <c r="J124" s="32" t="s">
        <v>79</v>
      </c>
      <c r="K124" s="24"/>
      <c r="L124" s="38"/>
      <c r="M124" s="38"/>
      <c r="N124" s="38"/>
      <c r="O124" s="38"/>
      <c r="P124" s="38"/>
      <c r="Q124" s="24"/>
      <c r="R124" s="24"/>
      <c r="S124" s="29"/>
      <c r="T124" s="24"/>
      <c r="U124" s="24"/>
      <c r="V124" s="107"/>
      <c r="W124" s="24"/>
    </row>
    <row r="125" spans="3:23" ht="18.600000000000001" customHeight="1">
      <c r="C125" s="175"/>
      <c r="D125" s="176"/>
      <c r="E125" s="176"/>
      <c r="F125" s="176"/>
      <c r="G125" s="176"/>
      <c r="H125" s="176"/>
      <c r="I125" s="28" t="s">
        <v>124</v>
      </c>
      <c r="J125" s="20"/>
      <c r="K125" s="20"/>
      <c r="L125" s="183"/>
      <c r="M125" s="183"/>
      <c r="N125" s="183"/>
      <c r="O125" s="183"/>
      <c r="P125" s="183"/>
      <c r="Q125" s="78" t="s">
        <v>123</v>
      </c>
      <c r="S125" s="21"/>
      <c r="T125" s="24"/>
      <c r="U125" s="24"/>
      <c r="V125" s="107"/>
      <c r="W125" s="24"/>
    </row>
    <row r="126" spans="3:23" ht="18.600000000000001" customHeight="1">
      <c r="C126" s="171" t="s">
        <v>23</v>
      </c>
      <c r="D126" s="172"/>
      <c r="E126" s="172"/>
      <c r="F126" s="172"/>
      <c r="G126" s="172"/>
      <c r="H126" s="172"/>
      <c r="I126" s="39"/>
      <c r="J126" s="41" t="s">
        <v>76</v>
      </c>
      <c r="K126" s="26"/>
      <c r="L126" s="25"/>
      <c r="M126" s="25"/>
      <c r="N126" s="25"/>
      <c r="O126" s="25"/>
      <c r="P126" s="25"/>
      <c r="Q126" s="26"/>
      <c r="R126" s="26"/>
      <c r="S126" s="27"/>
      <c r="T126" s="24"/>
      <c r="U126" s="24"/>
      <c r="V126" s="144"/>
      <c r="W126" s="24"/>
    </row>
    <row r="127" spans="3:23" s="16" customFormat="1" ht="18.600000000000001" customHeight="1">
      <c r="C127" s="173"/>
      <c r="D127" s="174"/>
      <c r="E127" s="174"/>
      <c r="F127" s="174"/>
      <c r="G127" s="174"/>
      <c r="H127" s="174"/>
      <c r="I127" s="42"/>
      <c r="J127" s="32" t="s">
        <v>77</v>
      </c>
      <c r="K127" s="24"/>
      <c r="L127" s="38"/>
      <c r="M127" s="38"/>
      <c r="N127" s="38"/>
      <c r="O127" s="38"/>
      <c r="P127" s="38"/>
      <c r="Q127" s="24"/>
      <c r="R127" s="24"/>
      <c r="S127" s="29"/>
      <c r="T127" s="24"/>
      <c r="U127" s="24"/>
      <c r="V127" s="106" t="str">
        <f>IF(V126=1,"自身",IF(V126=2,"他者",""))</f>
        <v/>
      </c>
      <c r="W127" s="24"/>
    </row>
    <row r="128" spans="3:23" ht="18.600000000000001" customHeight="1">
      <c r="C128" s="173"/>
      <c r="D128" s="174"/>
      <c r="E128" s="174"/>
      <c r="F128" s="174"/>
      <c r="G128" s="174"/>
      <c r="H128" s="174"/>
      <c r="I128" s="42"/>
      <c r="J128" s="32" t="s">
        <v>78</v>
      </c>
      <c r="K128" s="24"/>
      <c r="L128" s="38"/>
      <c r="M128" s="38"/>
      <c r="N128" s="38"/>
      <c r="O128" s="38"/>
      <c r="P128" s="38"/>
      <c r="Q128" s="24"/>
      <c r="R128" s="24"/>
      <c r="S128" s="29"/>
      <c r="T128" s="24"/>
      <c r="U128" s="24"/>
      <c r="V128" s="107"/>
      <c r="W128" s="24"/>
    </row>
    <row r="129" spans="2:23" s="16" customFormat="1" ht="18.600000000000001" customHeight="1">
      <c r="C129" s="173"/>
      <c r="D129" s="174"/>
      <c r="E129" s="174"/>
      <c r="F129" s="174"/>
      <c r="G129" s="174"/>
      <c r="H129" s="174"/>
      <c r="I129" s="42"/>
      <c r="J129" s="32" t="s">
        <v>79</v>
      </c>
      <c r="K129" s="24"/>
      <c r="L129" s="38"/>
      <c r="M129" s="38"/>
      <c r="N129" s="38"/>
      <c r="O129" s="38"/>
      <c r="P129" s="38"/>
      <c r="Q129" s="24"/>
      <c r="R129" s="24"/>
      <c r="S129" s="29"/>
      <c r="T129" s="24"/>
      <c r="U129" s="24"/>
      <c r="V129" s="107"/>
      <c r="W129" s="24"/>
    </row>
    <row r="130" spans="2:23" ht="18.600000000000001" customHeight="1">
      <c r="C130" s="175"/>
      <c r="D130" s="176"/>
      <c r="E130" s="176"/>
      <c r="F130" s="176"/>
      <c r="G130" s="176"/>
      <c r="H130" s="176"/>
      <c r="I130" s="28" t="s">
        <v>125</v>
      </c>
      <c r="J130" s="20"/>
      <c r="K130" s="20"/>
      <c r="L130" s="183"/>
      <c r="M130" s="183"/>
      <c r="N130" s="183"/>
      <c r="O130" s="183"/>
      <c r="P130" s="183"/>
      <c r="Q130" s="20" t="s">
        <v>123</v>
      </c>
      <c r="R130" s="20"/>
      <c r="S130" s="21"/>
      <c r="T130" s="24"/>
      <c r="U130" s="24"/>
      <c r="V130" s="107"/>
      <c r="W130" s="24"/>
    </row>
    <row r="131" spans="2:23" ht="18.600000000000001" customHeight="1">
      <c r="C131" s="177" t="s">
        <v>75</v>
      </c>
      <c r="D131" s="178"/>
      <c r="E131" s="178"/>
      <c r="F131" s="178"/>
      <c r="G131" s="178"/>
      <c r="H131" s="178"/>
      <c r="I131" s="39"/>
      <c r="J131" s="41" t="s">
        <v>76</v>
      </c>
      <c r="K131" s="26"/>
      <c r="L131" s="25"/>
      <c r="M131" s="25"/>
      <c r="N131" s="25"/>
      <c r="O131" s="25"/>
      <c r="P131" s="25"/>
      <c r="Q131" s="26"/>
      <c r="R131" s="26"/>
      <c r="S131" s="27"/>
      <c r="T131" s="24"/>
      <c r="U131" s="24"/>
      <c r="V131" s="144"/>
      <c r="W131" s="24"/>
    </row>
    <row r="132" spans="2:23" s="16" customFormat="1" ht="18.600000000000001" customHeight="1">
      <c r="C132" s="179"/>
      <c r="D132" s="180"/>
      <c r="E132" s="180"/>
      <c r="F132" s="180"/>
      <c r="G132" s="180"/>
      <c r="H132" s="180"/>
      <c r="I132" s="42"/>
      <c r="J132" s="32" t="s">
        <v>77</v>
      </c>
      <c r="K132" s="24"/>
      <c r="L132" s="38"/>
      <c r="M132" s="38"/>
      <c r="N132" s="38"/>
      <c r="O132" s="38"/>
      <c r="P132" s="38"/>
      <c r="Q132" s="24"/>
      <c r="R132" s="24"/>
      <c r="S132" s="29"/>
      <c r="T132" s="24"/>
      <c r="U132" s="24"/>
      <c r="V132" s="106" t="str">
        <f>IF(V131=1,"自身",IF(V131=2,"他者",""))</f>
        <v/>
      </c>
      <c r="W132" s="24"/>
    </row>
    <row r="133" spans="2:23" ht="18.600000000000001" customHeight="1">
      <c r="C133" s="179"/>
      <c r="D133" s="180"/>
      <c r="E133" s="180"/>
      <c r="F133" s="180"/>
      <c r="G133" s="180"/>
      <c r="H133" s="180"/>
      <c r="I133" s="42"/>
      <c r="J133" s="32" t="s">
        <v>78</v>
      </c>
      <c r="K133" s="24"/>
      <c r="L133" s="38"/>
      <c r="M133" s="38"/>
      <c r="N133" s="38"/>
      <c r="O133" s="38"/>
      <c r="P133" s="38"/>
      <c r="Q133" s="24"/>
      <c r="R133" s="24"/>
      <c r="S133" s="29"/>
      <c r="T133" s="24"/>
      <c r="U133" s="24"/>
      <c r="V133" s="107"/>
      <c r="W133" s="24"/>
    </row>
    <row r="134" spans="2:23" s="16" customFormat="1" ht="18.600000000000001" customHeight="1">
      <c r="C134" s="181" t="s">
        <v>82</v>
      </c>
      <c r="D134" s="182"/>
      <c r="E134" s="182"/>
      <c r="F134" s="182"/>
      <c r="G134" s="182"/>
      <c r="H134" s="182"/>
      <c r="I134" s="42"/>
      <c r="J134" s="32" t="s">
        <v>79</v>
      </c>
      <c r="K134" s="24"/>
      <c r="L134" s="38"/>
      <c r="M134" s="38"/>
      <c r="N134" s="38"/>
      <c r="O134" s="38"/>
      <c r="P134" s="38"/>
      <c r="Q134" s="24"/>
      <c r="R134" s="24"/>
      <c r="S134" s="29"/>
      <c r="T134" s="24"/>
      <c r="U134" s="24"/>
      <c r="V134" s="107"/>
      <c r="W134" s="24"/>
    </row>
    <row r="135" spans="2:23" ht="18.600000000000001" customHeight="1">
      <c r="C135" s="103"/>
      <c r="D135" s="104"/>
      <c r="E135" s="104"/>
      <c r="F135" s="104"/>
      <c r="G135" s="104"/>
      <c r="H135" s="104"/>
      <c r="I135" s="28" t="s">
        <v>125</v>
      </c>
      <c r="J135" s="20"/>
      <c r="K135" s="20"/>
      <c r="L135" s="183"/>
      <c r="M135" s="183"/>
      <c r="N135" s="183"/>
      <c r="O135" s="183"/>
      <c r="P135" s="183"/>
      <c r="Q135" s="20" t="s">
        <v>123</v>
      </c>
      <c r="R135" s="20"/>
      <c r="S135" s="21"/>
      <c r="T135" s="24"/>
      <c r="U135" s="24"/>
      <c r="V135" s="107"/>
      <c r="W135" s="24"/>
    </row>
    <row r="136" spans="2:23" ht="18.600000000000001" customHeight="1">
      <c r="B136" s="4" t="s">
        <v>13</v>
      </c>
    </row>
    <row r="137" spans="2:23" ht="18.600000000000001" customHeight="1">
      <c r="B137" s="7" t="s">
        <v>83</v>
      </c>
      <c r="C137" s="7"/>
      <c r="D137" s="7"/>
      <c r="E137" s="7"/>
      <c r="F137" s="7"/>
      <c r="G137" s="7"/>
      <c r="H137" s="7"/>
      <c r="I137" s="7"/>
      <c r="J137" s="7"/>
      <c r="K137" s="7"/>
    </row>
    <row r="138" spans="2:23" s="16" customFormat="1" ht="18.600000000000001" customHeight="1">
      <c r="B138" s="7"/>
      <c r="C138" s="7"/>
      <c r="D138" s="7" t="s">
        <v>272</v>
      </c>
      <c r="E138" s="7"/>
      <c r="F138" s="7"/>
      <c r="G138" s="7"/>
      <c r="H138" s="7"/>
      <c r="I138" s="7"/>
      <c r="J138" s="7"/>
      <c r="K138" s="7"/>
      <c r="V138" s="106"/>
    </row>
    <row r="139" spans="2:23" ht="18.600000000000001" customHeight="1">
      <c r="B139" s="13" t="s">
        <v>94</v>
      </c>
      <c r="D139" s="16"/>
      <c r="K139" s="53" t="s">
        <v>96</v>
      </c>
      <c r="L139" s="134"/>
      <c r="M139" s="19" t="s">
        <v>95</v>
      </c>
    </row>
    <row r="140" spans="2:23" ht="18.600000000000001" customHeight="1">
      <c r="B140" s="123" t="s">
        <v>194</v>
      </c>
      <c r="C140" s="147" t="s">
        <v>8</v>
      </c>
      <c r="D140" s="148"/>
      <c r="E140" s="148"/>
      <c r="F140" s="148"/>
      <c r="G140" s="148"/>
      <c r="H140" s="148"/>
      <c r="I140" s="150"/>
      <c r="J140" s="151"/>
      <c r="K140" s="151"/>
      <c r="L140" s="151"/>
      <c r="M140" s="151"/>
      <c r="N140" s="151"/>
      <c r="O140" s="151"/>
      <c r="P140" s="151"/>
      <c r="Q140" s="151"/>
      <c r="R140" s="151"/>
      <c r="S140" s="152"/>
    </row>
    <row r="141" spans="2:23" ht="37.5" customHeight="1">
      <c r="C141" s="147" t="s">
        <v>84</v>
      </c>
      <c r="D141" s="148"/>
      <c r="E141" s="148"/>
      <c r="F141" s="148"/>
      <c r="G141" s="148"/>
      <c r="H141" s="148"/>
      <c r="I141" s="150"/>
      <c r="J141" s="151"/>
      <c r="K141" s="151"/>
      <c r="L141" s="151"/>
      <c r="M141" s="151"/>
      <c r="N141" s="151"/>
      <c r="O141" s="151"/>
      <c r="P141" s="151"/>
      <c r="Q141" s="151"/>
      <c r="R141" s="151"/>
      <c r="S141" s="152"/>
    </row>
    <row r="142" spans="2:23" ht="18.600000000000001" customHeight="1">
      <c r="C142" s="147" t="s">
        <v>10</v>
      </c>
      <c r="D142" s="148"/>
      <c r="E142" s="148"/>
      <c r="F142" s="148"/>
      <c r="G142" s="148"/>
      <c r="H142" s="148"/>
      <c r="I142" s="150"/>
      <c r="J142" s="151"/>
      <c r="K142" s="151"/>
      <c r="L142" s="151"/>
      <c r="M142" s="151"/>
      <c r="N142" s="151"/>
      <c r="O142" s="151"/>
      <c r="P142" s="151"/>
      <c r="Q142" s="151"/>
      <c r="R142" s="151"/>
      <c r="S142" s="152"/>
      <c r="T142" s="96" t="s">
        <v>164</v>
      </c>
    </row>
    <row r="143" spans="2:23" ht="18.600000000000001" customHeight="1">
      <c r="C143" s="147" t="s">
        <v>11</v>
      </c>
      <c r="D143" s="148"/>
      <c r="E143" s="148"/>
      <c r="F143" s="148"/>
      <c r="G143" s="148"/>
      <c r="H143" s="148"/>
      <c r="I143" s="223"/>
      <c r="J143" s="224"/>
      <c r="K143" s="224"/>
      <c r="L143" s="224"/>
      <c r="M143" s="224"/>
      <c r="N143" s="224"/>
      <c r="O143" s="224"/>
      <c r="P143" s="224"/>
      <c r="Q143" s="224"/>
      <c r="R143" s="224"/>
      <c r="S143" s="225"/>
      <c r="T143" s="96" t="s">
        <v>164</v>
      </c>
    </row>
    <row r="144" spans="2:23" ht="18.600000000000001" customHeight="1">
      <c r="C144" s="156" t="s">
        <v>273</v>
      </c>
      <c r="D144" s="157"/>
      <c r="E144" s="157"/>
      <c r="F144" s="157"/>
      <c r="G144" s="157"/>
      <c r="H144" s="157"/>
      <c r="I144" s="59"/>
      <c r="J144" s="61" t="s">
        <v>114</v>
      </c>
      <c r="K144" s="52"/>
      <c r="L144" s="61" t="s">
        <v>116</v>
      </c>
      <c r="M144" s="60"/>
      <c r="N144" s="140" t="s">
        <v>115</v>
      </c>
      <c r="O144" s="17"/>
      <c r="P144" s="36"/>
      <c r="Q144" s="61" t="s">
        <v>117</v>
      </c>
      <c r="R144" s="36"/>
      <c r="S144" s="35"/>
      <c r="T144" s="49"/>
      <c r="U144" s="49"/>
      <c r="V144" s="144"/>
    </row>
    <row r="145" spans="2:25" ht="18.600000000000001" customHeight="1">
      <c r="C145" s="168"/>
      <c r="D145" s="169"/>
      <c r="E145" s="169"/>
      <c r="F145" s="169"/>
      <c r="G145" s="169"/>
      <c r="H145" s="169"/>
      <c r="I145" s="50" t="s">
        <v>85</v>
      </c>
      <c r="J145" s="51"/>
      <c r="K145" s="135"/>
      <c r="L145" s="17" t="s">
        <v>87</v>
      </c>
      <c r="M145" s="136"/>
      <c r="N145" s="17" t="s">
        <v>89</v>
      </c>
      <c r="O145" s="17"/>
      <c r="P145" s="136"/>
      <c r="Q145" s="51" t="s">
        <v>87</v>
      </c>
      <c r="R145" s="136"/>
      <c r="S145" s="80" t="s">
        <v>88</v>
      </c>
      <c r="T145" s="24"/>
      <c r="U145" s="24"/>
      <c r="V145" s="107"/>
      <c r="W145" s="24"/>
      <c r="X145" s="24"/>
      <c r="Y145" s="24"/>
    </row>
    <row r="146" spans="2:25" ht="18.600000000000001" customHeight="1">
      <c r="C146" s="168"/>
      <c r="D146" s="169"/>
      <c r="E146" s="169"/>
      <c r="F146" s="169"/>
      <c r="G146" s="169"/>
      <c r="H146" s="169"/>
      <c r="I146" s="50" t="s">
        <v>86</v>
      </c>
      <c r="J146" s="17"/>
      <c r="K146" s="17"/>
      <c r="L146" s="150"/>
      <c r="M146" s="151"/>
      <c r="N146" s="151"/>
      <c r="O146" s="151"/>
      <c r="P146" s="151"/>
      <c r="Q146" s="151"/>
      <c r="R146" s="151"/>
      <c r="S146" s="152"/>
      <c r="T146" s="24"/>
      <c r="U146" s="24"/>
      <c r="V146" s="107"/>
      <c r="W146" s="24"/>
      <c r="X146" s="24"/>
      <c r="Y146" s="24"/>
    </row>
    <row r="147" spans="2:25" ht="18.600000000000001" customHeight="1">
      <c r="C147" s="156" t="s">
        <v>274</v>
      </c>
      <c r="D147" s="157"/>
      <c r="E147" s="157"/>
      <c r="F147" s="157"/>
      <c r="G147" s="157"/>
      <c r="H147" s="158"/>
      <c r="I147" s="162"/>
      <c r="J147" s="163"/>
      <c r="K147" s="163"/>
      <c r="L147" s="163"/>
      <c r="M147" s="163"/>
      <c r="N147" s="163"/>
      <c r="O147" s="163"/>
      <c r="P147" s="163"/>
      <c r="Q147" s="163"/>
      <c r="R147" s="163"/>
      <c r="S147" s="164"/>
      <c r="T147" s="24"/>
      <c r="U147" s="24"/>
      <c r="V147" s="107"/>
      <c r="W147" s="24"/>
      <c r="X147" s="24"/>
      <c r="Y147" s="24"/>
    </row>
    <row r="148" spans="2:25" ht="18.600000000000001" customHeight="1">
      <c r="C148" s="159"/>
      <c r="D148" s="160"/>
      <c r="E148" s="160"/>
      <c r="F148" s="160"/>
      <c r="G148" s="160"/>
      <c r="H148" s="161"/>
      <c r="I148" s="165"/>
      <c r="J148" s="166"/>
      <c r="K148" s="166"/>
      <c r="L148" s="166"/>
      <c r="M148" s="166"/>
      <c r="N148" s="166"/>
      <c r="O148" s="166"/>
      <c r="P148" s="166"/>
      <c r="Q148" s="166"/>
      <c r="R148" s="166"/>
      <c r="S148" s="167"/>
      <c r="T148" s="24"/>
      <c r="U148" s="24"/>
      <c r="V148" s="107"/>
      <c r="W148" s="24"/>
      <c r="X148" s="24"/>
      <c r="Y148" s="24"/>
    </row>
    <row r="149" spans="2:25" ht="18.600000000000001" customHeight="1">
      <c r="B149" s="4" t="s">
        <v>14</v>
      </c>
      <c r="C149" s="73"/>
      <c r="D149" s="73"/>
      <c r="E149" s="73"/>
      <c r="F149" s="73"/>
      <c r="G149" s="73"/>
      <c r="H149" s="73"/>
      <c r="P149" s="24"/>
      <c r="Q149" s="24"/>
      <c r="R149" s="24"/>
      <c r="S149" s="24"/>
      <c r="T149" s="24"/>
      <c r="U149" s="24"/>
      <c r="V149" s="107"/>
      <c r="W149" s="24"/>
      <c r="X149" s="24"/>
      <c r="Y149" s="24"/>
    </row>
    <row r="150" spans="2:25" s="46" customFormat="1" ht="18.600000000000001" customHeight="1">
      <c r="B150" s="123" t="s">
        <v>206</v>
      </c>
      <c r="C150" s="147" t="s">
        <v>8</v>
      </c>
      <c r="D150" s="148"/>
      <c r="E150" s="148"/>
      <c r="F150" s="148"/>
      <c r="G150" s="148"/>
      <c r="H150" s="149"/>
      <c r="I150" s="153"/>
      <c r="J150" s="154"/>
      <c r="K150" s="154"/>
      <c r="L150" s="154"/>
      <c r="M150" s="154"/>
      <c r="N150" s="154"/>
      <c r="O150" s="154"/>
      <c r="P150" s="154"/>
      <c r="Q150" s="154"/>
      <c r="R150" s="154"/>
      <c r="S150" s="155"/>
      <c r="V150" s="106"/>
      <c r="Y150" s="73"/>
    </row>
    <row r="151" spans="2:25" s="46" customFormat="1" ht="37.5" customHeight="1">
      <c r="C151" s="147" t="s">
        <v>84</v>
      </c>
      <c r="D151" s="148"/>
      <c r="E151" s="148"/>
      <c r="F151" s="148"/>
      <c r="G151" s="148"/>
      <c r="H151" s="149"/>
      <c r="I151" s="153"/>
      <c r="J151" s="154"/>
      <c r="K151" s="154"/>
      <c r="L151" s="154"/>
      <c r="M151" s="154"/>
      <c r="N151" s="154"/>
      <c r="O151" s="154"/>
      <c r="P151" s="154"/>
      <c r="Q151" s="154"/>
      <c r="R151" s="154"/>
      <c r="S151" s="155"/>
      <c r="V151" s="106"/>
    </row>
    <row r="152" spans="2:25" s="46" customFormat="1" ht="18.600000000000001" customHeight="1">
      <c r="C152" s="147" t="s">
        <v>10</v>
      </c>
      <c r="D152" s="148"/>
      <c r="E152" s="148"/>
      <c r="F152" s="148"/>
      <c r="G152" s="148"/>
      <c r="H152" s="149"/>
      <c r="I152" s="153"/>
      <c r="J152" s="154"/>
      <c r="K152" s="154"/>
      <c r="L152" s="154"/>
      <c r="M152" s="154"/>
      <c r="N152" s="154"/>
      <c r="O152" s="154"/>
      <c r="P152" s="154"/>
      <c r="Q152" s="154"/>
      <c r="R152" s="154"/>
      <c r="S152" s="155"/>
      <c r="T152" s="96" t="s">
        <v>164</v>
      </c>
      <c r="V152" s="106"/>
    </row>
    <row r="153" spans="2:25" s="46" customFormat="1" ht="18.600000000000001" customHeight="1">
      <c r="C153" s="147" t="s">
        <v>11</v>
      </c>
      <c r="D153" s="148"/>
      <c r="E153" s="148"/>
      <c r="F153" s="148"/>
      <c r="G153" s="148"/>
      <c r="H153" s="149"/>
      <c r="I153" s="153"/>
      <c r="J153" s="154"/>
      <c r="K153" s="154"/>
      <c r="L153" s="154"/>
      <c r="M153" s="154"/>
      <c r="N153" s="154"/>
      <c r="O153" s="154"/>
      <c r="P153" s="154"/>
      <c r="Q153" s="154"/>
      <c r="R153" s="154"/>
      <c r="S153" s="155"/>
      <c r="T153" s="96" t="s">
        <v>164</v>
      </c>
      <c r="V153" s="106"/>
    </row>
    <row r="154" spans="2:25" s="46" customFormat="1" ht="18.600000000000001" customHeight="1">
      <c r="C154" s="156" t="s">
        <v>273</v>
      </c>
      <c r="D154" s="157"/>
      <c r="E154" s="157"/>
      <c r="F154" s="157"/>
      <c r="G154" s="157"/>
      <c r="H154" s="158"/>
      <c r="I154" s="63"/>
      <c r="J154" s="64" t="s">
        <v>114</v>
      </c>
      <c r="K154" s="65"/>
      <c r="L154" s="66" t="s">
        <v>116</v>
      </c>
      <c r="M154" s="67"/>
      <c r="N154" s="141" t="s">
        <v>115</v>
      </c>
      <c r="O154" s="68"/>
      <c r="P154" s="69"/>
      <c r="Q154" s="66" t="s">
        <v>117</v>
      </c>
      <c r="R154" s="69"/>
      <c r="S154" s="70"/>
      <c r="T154" s="49"/>
      <c r="U154" s="49"/>
      <c r="V154" s="144"/>
    </row>
    <row r="155" spans="2:25" s="46" customFormat="1" ht="18.600000000000001" customHeight="1">
      <c r="C155" s="168"/>
      <c r="D155" s="169"/>
      <c r="E155" s="169"/>
      <c r="F155" s="169"/>
      <c r="G155" s="169"/>
      <c r="H155" s="170"/>
      <c r="I155" s="71" t="s">
        <v>85</v>
      </c>
      <c r="J155" s="72"/>
      <c r="K155" s="137"/>
      <c r="L155" s="68" t="s">
        <v>68</v>
      </c>
      <c r="M155" s="138"/>
      <c r="N155" s="68" t="s">
        <v>89</v>
      </c>
      <c r="O155" s="68"/>
      <c r="P155" s="139"/>
      <c r="Q155" s="83" t="s">
        <v>68</v>
      </c>
      <c r="R155" s="139"/>
      <c r="S155" s="84" t="s">
        <v>35</v>
      </c>
      <c r="T155" s="24"/>
      <c r="U155" s="24"/>
      <c r="V155" s="107"/>
      <c r="W155" s="24"/>
      <c r="X155" s="24"/>
      <c r="Y155" s="24"/>
    </row>
    <row r="156" spans="2:25" s="46" customFormat="1" ht="18.600000000000001" customHeight="1">
      <c r="C156" s="159"/>
      <c r="D156" s="160"/>
      <c r="E156" s="160"/>
      <c r="F156" s="160"/>
      <c r="G156" s="160"/>
      <c r="H156" s="161"/>
      <c r="I156" s="71" t="s">
        <v>86</v>
      </c>
      <c r="J156" s="68"/>
      <c r="K156" s="68"/>
      <c r="L156" s="153"/>
      <c r="M156" s="154"/>
      <c r="N156" s="154"/>
      <c r="O156" s="154"/>
      <c r="P156" s="154"/>
      <c r="Q156" s="154"/>
      <c r="R156" s="154"/>
      <c r="S156" s="155"/>
      <c r="T156" s="24"/>
      <c r="U156" s="24"/>
      <c r="V156" s="107"/>
      <c r="W156" s="24"/>
      <c r="X156" s="24"/>
      <c r="Y156" s="24"/>
    </row>
    <row r="157" spans="2:25" s="46" customFormat="1" ht="18.600000000000001" customHeight="1">
      <c r="C157" s="156" t="s">
        <v>274</v>
      </c>
      <c r="D157" s="157"/>
      <c r="E157" s="157"/>
      <c r="F157" s="157"/>
      <c r="G157" s="157"/>
      <c r="H157" s="158"/>
      <c r="I157" s="210"/>
      <c r="J157" s="211"/>
      <c r="K157" s="211"/>
      <c r="L157" s="211"/>
      <c r="M157" s="211"/>
      <c r="N157" s="211"/>
      <c r="O157" s="211"/>
      <c r="P157" s="211"/>
      <c r="Q157" s="211"/>
      <c r="R157" s="211"/>
      <c r="S157" s="212"/>
      <c r="T157" s="24"/>
      <c r="U157" s="24"/>
      <c r="V157" s="107"/>
      <c r="W157" s="24"/>
      <c r="X157" s="24"/>
      <c r="Y157" s="24"/>
    </row>
    <row r="158" spans="2:25" s="46" customFormat="1" ht="18.600000000000001" customHeight="1">
      <c r="C158" s="159"/>
      <c r="D158" s="160"/>
      <c r="E158" s="160"/>
      <c r="F158" s="160"/>
      <c r="G158" s="160"/>
      <c r="H158" s="161"/>
      <c r="I158" s="213"/>
      <c r="J158" s="214"/>
      <c r="K158" s="214"/>
      <c r="L158" s="214"/>
      <c r="M158" s="214"/>
      <c r="N158" s="214"/>
      <c r="O158" s="214"/>
      <c r="P158" s="214"/>
      <c r="Q158" s="214"/>
      <c r="R158" s="214"/>
      <c r="S158" s="215"/>
      <c r="T158" s="24"/>
      <c r="U158" s="24"/>
      <c r="V158" s="107"/>
      <c r="W158" s="24"/>
      <c r="X158" s="24"/>
      <c r="Y158" s="24"/>
    </row>
    <row r="159" spans="2:25" s="46" customFormat="1" ht="18.600000000000001" customHeight="1">
      <c r="C159" s="105"/>
      <c r="D159" s="105"/>
      <c r="E159" s="105"/>
      <c r="F159" s="105"/>
      <c r="G159" s="105"/>
      <c r="H159" s="105"/>
      <c r="I159" s="62"/>
      <c r="J159" s="62"/>
      <c r="K159" s="62"/>
      <c r="L159" s="62"/>
      <c r="M159" s="62"/>
      <c r="N159" s="62"/>
      <c r="O159" s="62"/>
      <c r="P159" s="62"/>
      <c r="Q159" s="62"/>
      <c r="R159" s="62"/>
      <c r="S159" s="62"/>
      <c r="T159" s="24"/>
      <c r="U159" s="24"/>
      <c r="V159" s="107"/>
      <c r="W159" s="24"/>
      <c r="X159" s="24"/>
      <c r="Y159" s="24"/>
    </row>
    <row r="160" spans="2:25" s="46" customFormat="1" ht="18.600000000000001" customHeight="1">
      <c r="B160" s="123" t="s">
        <v>188</v>
      </c>
      <c r="C160" s="147" t="s">
        <v>8</v>
      </c>
      <c r="D160" s="148"/>
      <c r="E160" s="148"/>
      <c r="F160" s="148"/>
      <c r="G160" s="148"/>
      <c r="H160" s="149"/>
      <c r="I160" s="150"/>
      <c r="J160" s="151"/>
      <c r="K160" s="151"/>
      <c r="L160" s="151"/>
      <c r="M160" s="151"/>
      <c r="N160" s="151"/>
      <c r="O160" s="151"/>
      <c r="P160" s="151"/>
      <c r="Q160" s="151"/>
      <c r="R160" s="151"/>
      <c r="S160" s="152"/>
      <c r="V160" s="106"/>
    </row>
    <row r="161" spans="2:25" s="46" customFormat="1" ht="37.5" customHeight="1">
      <c r="C161" s="147" t="s">
        <v>84</v>
      </c>
      <c r="D161" s="148"/>
      <c r="E161" s="148"/>
      <c r="F161" s="148"/>
      <c r="G161" s="148"/>
      <c r="H161" s="149"/>
      <c r="I161" s="150"/>
      <c r="J161" s="151"/>
      <c r="K161" s="151"/>
      <c r="L161" s="151"/>
      <c r="M161" s="151"/>
      <c r="N161" s="151"/>
      <c r="O161" s="151"/>
      <c r="P161" s="151"/>
      <c r="Q161" s="151"/>
      <c r="R161" s="151"/>
      <c r="S161" s="152"/>
      <c r="V161" s="106"/>
    </row>
    <row r="162" spans="2:25" s="46" customFormat="1" ht="18.600000000000001" customHeight="1">
      <c r="C162" s="147" t="s">
        <v>10</v>
      </c>
      <c r="D162" s="148"/>
      <c r="E162" s="148"/>
      <c r="F162" s="148"/>
      <c r="G162" s="148"/>
      <c r="H162" s="149"/>
      <c r="I162" s="153"/>
      <c r="J162" s="154"/>
      <c r="K162" s="154"/>
      <c r="L162" s="154"/>
      <c r="M162" s="154"/>
      <c r="N162" s="154"/>
      <c r="O162" s="154"/>
      <c r="P162" s="154"/>
      <c r="Q162" s="154"/>
      <c r="R162" s="154"/>
      <c r="S162" s="155"/>
      <c r="T162" s="96" t="s">
        <v>164</v>
      </c>
      <c r="V162" s="106"/>
    </row>
    <row r="163" spans="2:25" s="46" customFormat="1" ht="18.600000000000001" customHeight="1">
      <c r="C163" s="147" t="s">
        <v>11</v>
      </c>
      <c r="D163" s="148"/>
      <c r="E163" s="148"/>
      <c r="F163" s="148"/>
      <c r="G163" s="148"/>
      <c r="H163" s="149"/>
      <c r="I163" s="153"/>
      <c r="J163" s="154"/>
      <c r="K163" s="154"/>
      <c r="L163" s="154"/>
      <c r="M163" s="154"/>
      <c r="N163" s="154"/>
      <c r="O163" s="154"/>
      <c r="P163" s="154"/>
      <c r="Q163" s="154"/>
      <c r="R163" s="154"/>
      <c r="S163" s="155"/>
      <c r="T163" s="96" t="s">
        <v>164</v>
      </c>
      <c r="V163" s="106"/>
    </row>
    <row r="164" spans="2:25" s="46" customFormat="1" ht="18.600000000000001" customHeight="1">
      <c r="C164" s="156" t="s">
        <v>273</v>
      </c>
      <c r="D164" s="157"/>
      <c r="E164" s="157"/>
      <c r="F164" s="157"/>
      <c r="G164" s="157"/>
      <c r="H164" s="158"/>
      <c r="I164" s="59"/>
      <c r="J164" s="58" t="s">
        <v>114</v>
      </c>
      <c r="K164" s="52"/>
      <c r="L164" s="61" t="s">
        <v>116</v>
      </c>
      <c r="M164" s="60"/>
      <c r="N164" s="140" t="s">
        <v>115</v>
      </c>
      <c r="O164" s="17"/>
      <c r="P164" s="45"/>
      <c r="Q164" s="61" t="s">
        <v>117</v>
      </c>
      <c r="R164" s="45"/>
      <c r="S164" s="44"/>
      <c r="T164" s="49"/>
      <c r="U164" s="49"/>
      <c r="V164" s="144"/>
    </row>
    <row r="165" spans="2:25" s="46" customFormat="1" ht="18.600000000000001" customHeight="1">
      <c r="C165" s="168"/>
      <c r="D165" s="169"/>
      <c r="E165" s="169"/>
      <c r="F165" s="169"/>
      <c r="G165" s="169"/>
      <c r="H165" s="170"/>
      <c r="I165" s="50" t="s">
        <v>85</v>
      </c>
      <c r="J165" s="51"/>
      <c r="K165" s="135"/>
      <c r="L165" s="17" t="s">
        <v>68</v>
      </c>
      <c r="M165" s="136"/>
      <c r="N165" s="17" t="s">
        <v>89</v>
      </c>
      <c r="O165" s="17"/>
      <c r="P165" s="136"/>
      <c r="Q165" s="51" t="s">
        <v>68</v>
      </c>
      <c r="R165" s="136"/>
      <c r="S165" s="80" t="s">
        <v>35</v>
      </c>
      <c r="T165" s="24"/>
      <c r="U165" s="24"/>
      <c r="V165" s="107"/>
      <c r="W165" s="24"/>
      <c r="X165" s="24"/>
      <c r="Y165" s="24"/>
    </row>
    <row r="166" spans="2:25" s="46" customFormat="1" ht="18.600000000000001" customHeight="1">
      <c r="C166" s="159"/>
      <c r="D166" s="160"/>
      <c r="E166" s="160"/>
      <c r="F166" s="160"/>
      <c r="G166" s="160"/>
      <c r="H166" s="161"/>
      <c r="I166" s="50" t="s">
        <v>86</v>
      </c>
      <c r="J166" s="17"/>
      <c r="K166" s="17"/>
      <c r="L166" s="150"/>
      <c r="M166" s="151"/>
      <c r="N166" s="151"/>
      <c r="O166" s="151"/>
      <c r="P166" s="151"/>
      <c r="Q166" s="151"/>
      <c r="R166" s="151"/>
      <c r="S166" s="152"/>
      <c r="T166" s="24"/>
      <c r="U166" s="24"/>
      <c r="V166" s="107"/>
      <c r="W166" s="24"/>
      <c r="X166" s="24"/>
      <c r="Y166" s="24"/>
    </row>
    <row r="167" spans="2:25" s="46" customFormat="1" ht="18.600000000000001" customHeight="1">
      <c r="C167" s="156" t="s">
        <v>274</v>
      </c>
      <c r="D167" s="157"/>
      <c r="E167" s="157"/>
      <c r="F167" s="157"/>
      <c r="G167" s="157"/>
      <c r="H167" s="158"/>
      <c r="I167" s="162"/>
      <c r="J167" s="163"/>
      <c r="K167" s="163"/>
      <c r="L167" s="163"/>
      <c r="M167" s="163"/>
      <c r="N167" s="163"/>
      <c r="O167" s="163"/>
      <c r="P167" s="163"/>
      <c r="Q167" s="163"/>
      <c r="R167" s="163"/>
      <c r="S167" s="164"/>
      <c r="T167" s="24"/>
      <c r="U167" s="24"/>
      <c r="V167" s="107"/>
      <c r="W167" s="24"/>
      <c r="X167" s="24"/>
      <c r="Y167" s="24"/>
    </row>
    <row r="168" spans="2:25" s="46" customFormat="1" ht="18.600000000000001" customHeight="1">
      <c r="C168" s="159"/>
      <c r="D168" s="160"/>
      <c r="E168" s="160"/>
      <c r="F168" s="160"/>
      <c r="G168" s="160"/>
      <c r="H168" s="161"/>
      <c r="I168" s="165"/>
      <c r="J168" s="166"/>
      <c r="K168" s="166"/>
      <c r="L168" s="166"/>
      <c r="M168" s="166"/>
      <c r="N168" s="166"/>
      <c r="O168" s="166"/>
      <c r="P168" s="166"/>
      <c r="Q168" s="166"/>
      <c r="R168" s="166"/>
      <c r="S168" s="167"/>
      <c r="T168" s="24"/>
      <c r="U168" s="24"/>
      <c r="V168" s="107"/>
      <c r="W168" s="24"/>
      <c r="X168" s="24"/>
      <c r="Y168" s="24"/>
    </row>
    <row r="169" spans="2:25" s="46" customFormat="1" ht="18.600000000000001" customHeight="1">
      <c r="C169" s="105"/>
      <c r="D169" s="105"/>
      <c r="E169" s="105"/>
      <c r="F169" s="105"/>
      <c r="G169" s="105"/>
      <c r="H169" s="105"/>
      <c r="I169" s="62"/>
      <c r="J169" s="62"/>
      <c r="K169" s="62"/>
      <c r="L169" s="62"/>
      <c r="M169" s="62"/>
      <c r="N169" s="62"/>
      <c r="O169" s="62"/>
      <c r="P169" s="62"/>
      <c r="Q169" s="62"/>
      <c r="R169" s="62"/>
      <c r="S169" s="62"/>
      <c r="T169" s="24"/>
      <c r="U169" s="24"/>
      <c r="V169" s="107"/>
      <c r="W169" s="24"/>
      <c r="X169" s="24"/>
      <c r="Y169" s="24"/>
    </row>
    <row r="170" spans="2:25" s="46" customFormat="1" ht="18.600000000000001" customHeight="1">
      <c r="B170" s="123" t="s">
        <v>195</v>
      </c>
      <c r="C170" s="147" t="s">
        <v>8</v>
      </c>
      <c r="D170" s="148"/>
      <c r="E170" s="148"/>
      <c r="F170" s="148"/>
      <c r="G170" s="148"/>
      <c r="H170" s="149"/>
      <c r="I170" s="150"/>
      <c r="J170" s="151"/>
      <c r="K170" s="151"/>
      <c r="L170" s="151"/>
      <c r="M170" s="151"/>
      <c r="N170" s="151"/>
      <c r="O170" s="151"/>
      <c r="P170" s="151"/>
      <c r="Q170" s="151"/>
      <c r="R170" s="151"/>
      <c r="S170" s="152"/>
      <c r="V170" s="106"/>
    </row>
    <row r="171" spans="2:25" s="46" customFormat="1" ht="37.5" customHeight="1">
      <c r="C171" s="147" t="s">
        <v>84</v>
      </c>
      <c r="D171" s="148"/>
      <c r="E171" s="148"/>
      <c r="F171" s="148"/>
      <c r="G171" s="148"/>
      <c r="H171" s="149"/>
      <c r="I171" s="150"/>
      <c r="J171" s="151"/>
      <c r="K171" s="151"/>
      <c r="L171" s="151"/>
      <c r="M171" s="151"/>
      <c r="N171" s="151"/>
      <c r="O171" s="151"/>
      <c r="P171" s="151"/>
      <c r="Q171" s="151"/>
      <c r="R171" s="151"/>
      <c r="S171" s="152"/>
      <c r="V171" s="106"/>
    </row>
    <row r="172" spans="2:25" s="46" customFormat="1" ht="18.600000000000001" customHeight="1">
      <c r="C172" s="147" t="s">
        <v>10</v>
      </c>
      <c r="D172" s="148"/>
      <c r="E172" s="148"/>
      <c r="F172" s="148"/>
      <c r="G172" s="148"/>
      <c r="H172" s="149"/>
      <c r="I172" s="153"/>
      <c r="J172" s="154"/>
      <c r="K172" s="154"/>
      <c r="L172" s="154"/>
      <c r="M172" s="154"/>
      <c r="N172" s="154"/>
      <c r="O172" s="154"/>
      <c r="P172" s="154"/>
      <c r="Q172" s="154"/>
      <c r="R172" s="154"/>
      <c r="S172" s="155"/>
      <c r="T172" s="96" t="s">
        <v>164</v>
      </c>
      <c r="V172" s="106"/>
    </row>
    <row r="173" spans="2:25" s="46" customFormat="1" ht="18.600000000000001" customHeight="1">
      <c r="C173" s="147" t="s">
        <v>11</v>
      </c>
      <c r="D173" s="148"/>
      <c r="E173" s="148"/>
      <c r="F173" s="148"/>
      <c r="G173" s="148"/>
      <c r="H173" s="149"/>
      <c r="I173" s="153"/>
      <c r="J173" s="154"/>
      <c r="K173" s="154"/>
      <c r="L173" s="154"/>
      <c r="M173" s="154"/>
      <c r="N173" s="154"/>
      <c r="O173" s="154"/>
      <c r="P173" s="154"/>
      <c r="Q173" s="154"/>
      <c r="R173" s="154"/>
      <c r="S173" s="155"/>
      <c r="T173" s="96" t="s">
        <v>164</v>
      </c>
      <c r="V173" s="106"/>
    </row>
    <row r="174" spans="2:25" s="46" customFormat="1" ht="18.600000000000001" customHeight="1">
      <c r="C174" s="156" t="s">
        <v>273</v>
      </c>
      <c r="D174" s="157"/>
      <c r="E174" s="157"/>
      <c r="F174" s="157"/>
      <c r="G174" s="157"/>
      <c r="H174" s="158"/>
      <c r="I174" s="59"/>
      <c r="J174" s="58" t="s">
        <v>114</v>
      </c>
      <c r="K174" s="52"/>
      <c r="L174" s="61" t="s">
        <v>116</v>
      </c>
      <c r="M174" s="60"/>
      <c r="N174" s="140" t="s">
        <v>115</v>
      </c>
      <c r="O174" s="17"/>
      <c r="P174" s="130"/>
      <c r="Q174" s="61" t="s">
        <v>117</v>
      </c>
      <c r="R174" s="45"/>
      <c r="S174" s="44"/>
      <c r="T174" s="49"/>
      <c r="U174" s="49"/>
      <c r="V174" s="144"/>
    </row>
    <row r="175" spans="2:25" s="46" customFormat="1" ht="18.600000000000001" customHeight="1">
      <c r="C175" s="168"/>
      <c r="D175" s="169"/>
      <c r="E175" s="169"/>
      <c r="F175" s="169"/>
      <c r="G175" s="169"/>
      <c r="H175" s="170"/>
      <c r="I175" s="50" t="s">
        <v>85</v>
      </c>
      <c r="J175" s="51"/>
      <c r="K175" s="135"/>
      <c r="L175" s="17" t="s">
        <v>68</v>
      </c>
      <c r="M175" s="136"/>
      <c r="N175" s="17" t="s">
        <v>89</v>
      </c>
      <c r="O175" s="17"/>
      <c r="P175" s="136"/>
      <c r="Q175" s="51" t="s">
        <v>68</v>
      </c>
      <c r="R175" s="136"/>
      <c r="S175" s="80" t="s">
        <v>35</v>
      </c>
      <c r="T175" s="24"/>
      <c r="U175" s="24"/>
      <c r="V175" s="107"/>
      <c r="W175" s="24"/>
      <c r="X175" s="24"/>
      <c r="Y175" s="24"/>
    </row>
    <row r="176" spans="2:25" s="46" customFormat="1" ht="18.600000000000001" customHeight="1">
      <c r="C176" s="159"/>
      <c r="D176" s="160"/>
      <c r="E176" s="160"/>
      <c r="F176" s="160"/>
      <c r="G176" s="160"/>
      <c r="H176" s="161"/>
      <c r="I176" s="50" t="s">
        <v>86</v>
      </c>
      <c r="J176" s="17"/>
      <c r="K176" s="17"/>
      <c r="L176" s="150"/>
      <c r="M176" s="151"/>
      <c r="N176" s="151"/>
      <c r="O176" s="151"/>
      <c r="P176" s="151"/>
      <c r="Q176" s="151"/>
      <c r="R176" s="151"/>
      <c r="S176" s="152"/>
      <c r="T176" s="24"/>
      <c r="U176" s="24"/>
      <c r="V176" s="107"/>
      <c r="W176" s="24"/>
      <c r="X176" s="24"/>
      <c r="Y176" s="24"/>
    </row>
    <row r="177" spans="2:25" s="46" customFormat="1" ht="18.600000000000001" customHeight="1">
      <c r="C177" s="156" t="s">
        <v>274</v>
      </c>
      <c r="D177" s="157"/>
      <c r="E177" s="157"/>
      <c r="F177" s="157"/>
      <c r="G177" s="157"/>
      <c r="H177" s="158"/>
      <c r="I177" s="162"/>
      <c r="J177" s="163"/>
      <c r="K177" s="163"/>
      <c r="L177" s="163"/>
      <c r="M177" s="163"/>
      <c r="N177" s="163"/>
      <c r="O177" s="163"/>
      <c r="P177" s="163"/>
      <c r="Q177" s="163"/>
      <c r="R177" s="163"/>
      <c r="S177" s="164"/>
      <c r="T177" s="24"/>
      <c r="U177" s="24"/>
      <c r="V177" s="107"/>
      <c r="W177" s="24"/>
      <c r="X177" s="24"/>
      <c r="Y177" s="24"/>
    </row>
    <row r="178" spans="2:25" s="46" customFormat="1" ht="18.600000000000001" customHeight="1">
      <c r="C178" s="159"/>
      <c r="D178" s="160"/>
      <c r="E178" s="160"/>
      <c r="F178" s="160"/>
      <c r="G178" s="160"/>
      <c r="H178" s="161"/>
      <c r="I178" s="165"/>
      <c r="J178" s="166"/>
      <c r="K178" s="166"/>
      <c r="L178" s="166"/>
      <c r="M178" s="166"/>
      <c r="N178" s="166"/>
      <c r="O178" s="166"/>
      <c r="P178" s="166"/>
      <c r="Q178" s="166"/>
      <c r="R178" s="166"/>
      <c r="S178" s="167"/>
      <c r="T178" s="24"/>
      <c r="U178" s="24"/>
      <c r="V178" s="107"/>
      <c r="W178" s="24"/>
      <c r="X178" s="24"/>
      <c r="Y178" s="24"/>
    </row>
    <row r="179" spans="2:25" s="46" customFormat="1" ht="18.600000000000001" customHeight="1">
      <c r="C179" s="105"/>
      <c r="D179" s="105"/>
      <c r="E179" s="105"/>
      <c r="F179" s="105"/>
      <c r="G179" s="105"/>
      <c r="H179" s="105"/>
      <c r="I179" s="62"/>
      <c r="J179" s="62"/>
      <c r="K179" s="62"/>
      <c r="L179" s="62"/>
      <c r="M179" s="62"/>
      <c r="N179" s="62"/>
      <c r="O179" s="62"/>
      <c r="P179" s="62"/>
      <c r="Q179" s="62"/>
      <c r="R179" s="62"/>
      <c r="S179" s="62"/>
      <c r="T179" s="24"/>
      <c r="U179" s="24"/>
      <c r="V179" s="107"/>
      <c r="W179" s="24"/>
      <c r="X179" s="24"/>
      <c r="Y179" s="24"/>
    </row>
    <row r="180" spans="2:25" s="76" customFormat="1" ht="18.600000000000001" customHeight="1">
      <c r="B180" s="123" t="s">
        <v>189</v>
      </c>
      <c r="C180" s="147" t="s">
        <v>8</v>
      </c>
      <c r="D180" s="148"/>
      <c r="E180" s="148"/>
      <c r="F180" s="148"/>
      <c r="G180" s="148"/>
      <c r="H180" s="148"/>
      <c r="I180" s="150"/>
      <c r="J180" s="151"/>
      <c r="K180" s="151"/>
      <c r="L180" s="151"/>
      <c r="M180" s="151"/>
      <c r="N180" s="151"/>
      <c r="O180" s="151"/>
      <c r="P180" s="151"/>
      <c r="Q180" s="151"/>
      <c r="R180" s="151"/>
      <c r="S180" s="152"/>
      <c r="V180" s="106"/>
    </row>
    <row r="181" spans="2:25" s="76" customFormat="1" ht="37.5" customHeight="1">
      <c r="C181" s="147" t="s">
        <v>84</v>
      </c>
      <c r="D181" s="148"/>
      <c r="E181" s="148"/>
      <c r="F181" s="148"/>
      <c r="G181" s="148"/>
      <c r="H181" s="148"/>
      <c r="I181" s="150"/>
      <c r="J181" s="151"/>
      <c r="K181" s="151"/>
      <c r="L181" s="151"/>
      <c r="M181" s="151"/>
      <c r="N181" s="151"/>
      <c r="O181" s="151"/>
      <c r="P181" s="151"/>
      <c r="Q181" s="151"/>
      <c r="R181" s="151"/>
      <c r="S181" s="152"/>
      <c r="V181" s="106"/>
    </row>
    <row r="182" spans="2:25" s="76" customFormat="1" ht="18.600000000000001" customHeight="1">
      <c r="C182" s="147" t="s">
        <v>10</v>
      </c>
      <c r="D182" s="148"/>
      <c r="E182" s="148"/>
      <c r="F182" s="148"/>
      <c r="G182" s="148"/>
      <c r="H182" s="148"/>
      <c r="I182" s="153"/>
      <c r="J182" s="154"/>
      <c r="K182" s="154"/>
      <c r="L182" s="154"/>
      <c r="M182" s="154"/>
      <c r="N182" s="154"/>
      <c r="O182" s="154"/>
      <c r="P182" s="154"/>
      <c r="Q182" s="154"/>
      <c r="R182" s="154"/>
      <c r="S182" s="155"/>
      <c r="T182" s="96" t="s">
        <v>164</v>
      </c>
      <c r="V182" s="106"/>
    </row>
    <row r="183" spans="2:25" s="76" customFormat="1" ht="18.600000000000001" customHeight="1">
      <c r="C183" s="147" t="s">
        <v>11</v>
      </c>
      <c r="D183" s="148"/>
      <c r="E183" s="148"/>
      <c r="F183" s="148"/>
      <c r="G183" s="148"/>
      <c r="H183" s="148"/>
      <c r="I183" s="153"/>
      <c r="J183" s="154"/>
      <c r="K183" s="154"/>
      <c r="L183" s="154"/>
      <c r="M183" s="154"/>
      <c r="N183" s="154"/>
      <c r="O183" s="154"/>
      <c r="P183" s="154"/>
      <c r="Q183" s="154"/>
      <c r="R183" s="154"/>
      <c r="S183" s="155"/>
      <c r="T183" s="96" t="s">
        <v>164</v>
      </c>
      <c r="V183" s="106"/>
    </row>
    <row r="184" spans="2:25" s="76" customFormat="1" ht="18.600000000000001" customHeight="1">
      <c r="C184" s="156" t="s">
        <v>273</v>
      </c>
      <c r="D184" s="157"/>
      <c r="E184" s="157"/>
      <c r="F184" s="157"/>
      <c r="G184" s="157"/>
      <c r="H184" s="157"/>
      <c r="I184" s="59"/>
      <c r="J184" s="58" t="s">
        <v>114</v>
      </c>
      <c r="K184" s="52"/>
      <c r="L184" s="61" t="s">
        <v>116</v>
      </c>
      <c r="M184" s="60"/>
      <c r="N184" s="140" t="s">
        <v>115</v>
      </c>
      <c r="O184" s="17"/>
      <c r="P184" s="75"/>
      <c r="Q184" s="61" t="s">
        <v>117</v>
      </c>
      <c r="R184" s="75"/>
      <c r="S184" s="74"/>
      <c r="T184" s="49"/>
      <c r="U184" s="49"/>
      <c r="V184" s="144"/>
    </row>
    <row r="185" spans="2:25" s="76" customFormat="1" ht="18.600000000000001" customHeight="1">
      <c r="C185" s="168"/>
      <c r="D185" s="169"/>
      <c r="E185" s="169"/>
      <c r="F185" s="169"/>
      <c r="G185" s="169"/>
      <c r="H185" s="169"/>
      <c r="I185" s="50" t="s">
        <v>85</v>
      </c>
      <c r="J185" s="51"/>
      <c r="K185" s="135"/>
      <c r="L185" s="17" t="s">
        <v>68</v>
      </c>
      <c r="M185" s="136"/>
      <c r="N185" s="17" t="s">
        <v>89</v>
      </c>
      <c r="O185" s="17"/>
      <c r="P185" s="136"/>
      <c r="Q185" s="51" t="s">
        <v>68</v>
      </c>
      <c r="R185" s="136"/>
      <c r="S185" s="80" t="s">
        <v>35</v>
      </c>
      <c r="T185" s="24"/>
      <c r="U185" s="24"/>
      <c r="V185" s="107"/>
      <c r="W185" s="24"/>
      <c r="X185" s="24"/>
      <c r="Y185" s="24"/>
    </row>
    <row r="186" spans="2:25" s="76" customFormat="1" ht="18.600000000000001" customHeight="1">
      <c r="C186" s="168"/>
      <c r="D186" s="169"/>
      <c r="E186" s="169"/>
      <c r="F186" s="169"/>
      <c r="G186" s="169"/>
      <c r="H186" s="169"/>
      <c r="I186" s="50" t="s">
        <v>86</v>
      </c>
      <c r="J186" s="17"/>
      <c r="K186" s="17"/>
      <c r="L186" s="150"/>
      <c r="M186" s="151"/>
      <c r="N186" s="151"/>
      <c r="O186" s="151"/>
      <c r="P186" s="151"/>
      <c r="Q186" s="151"/>
      <c r="R186" s="151"/>
      <c r="S186" s="152"/>
      <c r="T186" s="24"/>
      <c r="U186" s="24"/>
      <c r="V186" s="107"/>
      <c r="W186" s="24"/>
      <c r="X186" s="24"/>
      <c r="Y186" s="24"/>
    </row>
    <row r="187" spans="2:25" s="76" customFormat="1" ht="18.600000000000001" customHeight="1">
      <c r="C187" s="156" t="s">
        <v>274</v>
      </c>
      <c r="D187" s="157"/>
      <c r="E187" s="157"/>
      <c r="F187" s="157"/>
      <c r="G187" s="157"/>
      <c r="H187" s="158"/>
      <c r="I187" s="162"/>
      <c r="J187" s="163"/>
      <c r="K187" s="163"/>
      <c r="L187" s="163"/>
      <c r="M187" s="163"/>
      <c r="N187" s="163"/>
      <c r="O187" s="163"/>
      <c r="P187" s="163"/>
      <c r="Q187" s="163"/>
      <c r="R187" s="163"/>
      <c r="S187" s="164"/>
      <c r="T187" s="24"/>
      <c r="U187" s="24"/>
      <c r="V187" s="107"/>
      <c r="W187" s="24"/>
      <c r="X187" s="24"/>
      <c r="Y187" s="24"/>
    </row>
    <row r="188" spans="2:25" s="76" customFormat="1" ht="18.600000000000001" customHeight="1">
      <c r="C188" s="159"/>
      <c r="D188" s="160"/>
      <c r="E188" s="160"/>
      <c r="F188" s="160"/>
      <c r="G188" s="160"/>
      <c r="H188" s="161"/>
      <c r="I188" s="165"/>
      <c r="J188" s="166"/>
      <c r="K188" s="166"/>
      <c r="L188" s="166"/>
      <c r="M188" s="166"/>
      <c r="N188" s="166"/>
      <c r="O188" s="166"/>
      <c r="P188" s="166"/>
      <c r="Q188" s="166"/>
      <c r="R188" s="166"/>
      <c r="S188" s="167"/>
      <c r="T188" s="24"/>
      <c r="U188" s="24"/>
      <c r="V188" s="107"/>
      <c r="W188" s="24"/>
      <c r="X188" s="24"/>
      <c r="Y188" s="24"/>
    </row>
    <row r="189" spans="2:25" s="76" customFormat="1" ht="18.600000000000001" customHeight="1">
      <c r="C189" s="105"/>
      <c r="D189" s="105"/>
      <c r="E189" s="105"/>
      <c r="F189" s="105"/>
      <c r="G189" s="105"/>
      <c r="H189" s="105"/>
      <c r="I189" s="62"/>
      <c r="J189" s="62"/>
      <c r="K189" s="62"/>
      <c r="L189" s="62"/>
      <c r="M189" s="62"/>
      <c r="N189" s="62"/>
      <c r="O189" s="62"/>
      <c r="P189" s="62"/>
      <c r="Q189" s="62"/>
      <c r="R189" s="62"/>
      <c r="S189" s="62"/>
      <c r="T189" s="24"/>
      <c r="U189" s="24"/>
      <c r="V189" s="107"/>
      <c r="W189" s="24"/>
      <c r="X189" s="24"/>
      <c r="Y189" s="24"/>
    </row>
    <row r="190" spans="2:25" s="88" customFormat="1" ht="18.600000000000001" customHeight="1">
      <c r="B190" s="123" t="s">
        <v>207</v>
      </c>
      <c r="C190" s="147" t="s">
        <v>8</v>
      </c>
      <c r="D190" s="148"/>
      <c r="E190" s="148"/>
      <c r="F190" s="148"/>
      <c r="G190" s="148"/>
      <c r="H190" s="148"/>
      <c r="I190" s="150"/>
      <c r="J190" s="151"/>
      <c r="K190" s="151"/>
      <c r="L190" s="151"/>
      <c r="M190" s="151"/>
      <c r="N190" s="151"/>
      <c r="O190" s="151"/>
      <c r="P190" s="151"/>
      <c r="Q190" s="151"/>
      <c r="R190" s="151"/>
      <c r="S190" s="152"/>
      <c r="V190" s="106"/>
    </row>
    <row r="191" spans="2:25" s="88" customFormat="1" ht="37.5" customHeight="1">
      <c r="C191" s="147" t="s">
        <v>84</v>
      </c>
      <c r="D191" s="148"/>
      <c r="E191" s="148"/>
      <c r="F191" s="148"/>
      <c r="G191" s="148"/>
      <c r="H191" s="148"/>
      <c r="I191" s="150"/>
      <c r="J191" s="151"/>
      <c r="K191" s="151"/>
      <c r="L191" s="151"/>
      <c r="M191" s="151"/>
      <c r="N191" s="151"/>
      <c r="O191" s="151"/>
      <c r="P191" s="151"/>
      <c r="Q191" s="151"/>
      <c r="R191" s="151"/>
      <c r="S191" s="152"/>
      <c r="V191" s="106"/>
    </row>
    <row r="192" spans="2:25" s="88" customFormat="1" ht="18.600000000000001" customHeight="1">
      <c r="C192" s="147" t="s">
        <v>10</v>
      </c>
      <c r="D192" s="148"/>
      <c r="E192" s="148"/>
      <c r="F192" s="148"/>
      <c r="G192" s="148"/>
      <c r="H192" s="148"/>
      <c r="I192" s="150"/>
      <c r="J192" s="151"/>
      <c r="K192" s="151"/>
      <c r="L192" s="151"/>
      <c r="M192" s="151"/>
      <c r="N192" s="151"/>
      <c r="O192" s="151"/>
      <c r="P192" s="151"/>
      <c r="Q192" s="151"/>
      <c r="R192" s="151"/>
      <c r="S192" s="152"/>
      <c r="T192" s="96" t="s">
        <v>164</v>
      </c>
      <c r="V192" s="106"/>
    </row>
    <row r="193" spans="2:25" s="88" customFormat="1" ht="18.600000000000001" customHeight="1">
      <c r="C193" s="147" t="s">
        <v>11</v>
      </c>
      <c r="D193" s="148"/>
      <c r="E193" s="148"/>
      <c r="F193" s="148"/>
      <c r="G193" s="148"/>
      <c r="H193" s="148"/>
      <c r="I193" s="223"/>
      <c r="J193" s="224"/>
      <c r="K193" s="224"/>
      <c r="L193" s="224"/>
      <c r="M193" s="224"/>
      <c r="N193" s="224"/>
      <c r="O193" s="224"/>
      <c r="P193" s="224"/>
      <c r="Q193" s="224"/>
      <c r="R193" s="224"/>
      <c r="S193" s="225"/>
      <c r="T193" s="96" t="s">
        <v>164</v>
      </c>
      <c r="V193" s="106"/>
    </row>
    <row r="194" spans="2:25" s="88" customFormat="1" ht="18.600000000000001" customHeight="1">
      <c r="C194" s="156" t="s">
        <v>273</v>
      </c>
      <c r="D194" s="157"/>
      <c r="E194" s="157"/>
      <c r="F194" s="157"/>
      <c r="G194" s="157"/>
      <c r="H194" s="157"/>
      <c r="I194" s="59"/>
      <c r="J194" s="58" t="s">
        <v>114</v>
      </c>
      <c r="K194" s="52"/>
      <c r="L194" s="61" t="s">
        <v>116</v>
      </c>
      <c r="M194" s="60"/>
      <c r="N194" s="61" t="s">
        <v>115</v>
      </c>
      <c r="O194" s="17"/>
      <c r="P194" s="92"/>
      <c r="Q194" s="82" t="s">
        <v>117</v>
      </c>
      <c r="R194" s="87"/>
      <c r="S194" s="90"/>
      <c r="T194" s="49"/>
      <c r="U194" s="49"/>
      <c r="V194" s="144"/>
    </row>
    <row r="195" spans="2:25" s="88" customFormat="1" ht="18.600000000000001" customHeight="1">
      <c r="C195" s="168"/>
      <c r="D195" s="169"/>
      <c r="E195" s="169"/>
      <c r="F195" s="169"/>
      <c r="G195" s="169"/>
      <c r="H195" s="169"/>
      <c r="I195" s="50" t="s">
        <v>85</v>
      </c>
      <c r="J195" s="51"/>
      <c r="K195" s="135"/>
      <c r="L195" s="17" t="s">
        <v>68</v>
      </c>
      <c r="M195" s="136"/>
      <c r="N195" s="17" t="s">
        <v>89</v>
      </c>
      <c r="O195" s="17"/>
      <c r="P195" s="136"/>
      <c r="Q195" s="51" t="s">
        <v>68</v>
      </c>
      <c r="R195" s="136"/>
      <c r="S195" s="90" t="s">
        <v>35</v>
      </c>
      <c r="T195" s="24"/>
      <c r="U195" s="24"/>
      <c r="V195" s="107"/>
      <c r="W195" s="24"/>
      <c r="X195" s="24"/>
      <c r="Y195" s="24"/>
    </row>
    <row r="196" spans="2:25" s="88" customFormat="1" ht="18.600000000000001" customHeight="1">
      <c r="C196" s="168"/>
      <c r="D196" s="169"/>
      <c r="E196" s="169"/>
      <c r="F196" s="169"/>
      <c r="G196" s="169"/>
      <c r="H196" s="169"/>
      <c r="I196" s="50" t="s">
        <v>86</v>
      </c>
      <c r="J196" s="17"/>
      <c r="K196" s="17"/>
      <c r="L196" s="150"/>
      <c r="M196" s="151"/>
      <c r="N196" s="151"/>
      <c r="O196" s="151"/>
      <c r="P196" s="151"/>
      <c r="Q196" s="151"/>
      <c r="R196" s="151"/>
      <c r="S196" s="152"/>
      <c r="T196" s="24"/>
      <c r="U196" s="24"/>
      <c r="V196" s="107"/>
      <c r="W196" s="24"/>
      <c r="X196" s="24"/>
      <c r="Y196" s="24"/>
    </row>
    <row r="197" spans="2:25" s="88" customFormat="1" ht="18.600000000000001" customHeight="1">
      <c r="C197" s="156" t="s">
        <v>274</v>
      </c>
      <c r="D197" s="157"/>
      <c r="E197" s="157"/>
      <c r="F197" s="157"/>
      <c r="G197" s="157"/>
      <c r="H197" s="158"/>
      <c r="I197" s="162"/>
      <c r="J197" s="163"/>
      <c r="K197" s="163"/>
      <c r="L197" s="163"/>
      <c r="M197" s="163"/>
      <c r="N197" s="163"/>
      <c r="O197" s="163"/>
      <c r="P197" s="163"/>
      <c r="Q197" s="163"/>
      <c r="R197" s="163"/>
      <c r="S197" s="164"/>
      <c r="T197" s="24"/>
      <c r="U197" s="24"/>
      <c r="V197" s="107"/>
      <c r="W197" s="24"/>
      <c r="X197" s="24"/>
      <c r="Y197" s="24"/>
    </row>
    <row r="198" spans="2:25" s="88" customFormat="1" ht="18.600000000000001" customHeight="1">
      <c r="C198" s="159"/>
      <c r="D198" s="160"/>
      <c r="E198" s="160"/>
      <c r="F198" s="160"/>
      <c r="G198" s="160"/>
      <c r="H198" s="161"/>
      <c r="I198" s="165"/>
      <c r="J198" s="166"/>
      <c r="K198" s="166"/>
      <c r="L198" s="166"/>
      <c r="M198" s="166"/>
      <c r="N198" s="166"/>
      <c r="O198" s="166"/>
      <c r="P198" s="166"/>
      <c r="Q198" s="166"/>
      <c r="R198" s="166"/>
      <c r="S198" s="167"/>
      <c r="T198" s="24"/>
      <c r="U198" s="24"/>
      <c r="V198" s="107"/>
      <c r="W198" s="24"/>
      <c r="X198" s="24"/>
      <c r="Y198" s="24"/>
    </row>
    <row r="199" spans="2:25" s="88" customFormat="1" ht="18.600000000000001" customHeight="1">
      <c r="C199" s="105"/>
      <c r="D199" s="105"/>
      <c r="E199" s="105"/>
      <c r="F199" s="105"/>
      <c r="G199" s="105"/>
      <c r="H199" s="105"/>
      <c r="I199" s="62"/>
      <c r="J199" s="62"/>
      <c r="K199" s="62"/>
      <c r="L199" s="62"/>
      <c r="M199" s="62"/>
      <c r="N199" s="62"/>
      <c r="O199" s="62"/>
      <c r="P199" s="62"/>
      <c r="Q199" s="62"/>
      <c r="R199" s="62"/>
      <c r="S199" s="62"/>
      <c r="T199" s="24"/>
      <c r="U199" s="24"/>
      <c r="V199" s="107"/>
      <c r="W199" s="24"/>
      <c r="X199" s="24"/>
      <c r="Y199" s="24"/>
    </row>
    <row r="200" spans="2:25" s="88" customFormat="1" ht="18.600000000000001" customHeight="1">
      <c r="B200" s="123" t="s">
        <v>208</v>
      </c>
      <c r="C200" s="147" t="s">
        <v>8</v>
      </c>
      <c r="D200" s="148"/>
      <c r="E200" s="148"/>
      <c r="F200" s="148"/>
      <c r="G200" s="148"/>
      <c r="H200" s="148"/>
      <c r="I200" s="150"/>
      <c r="J200" s="151"/>
      <c r="K200" s="151"/>
      <c r="L200" s="151"/>
      <c r="M200" s="151"/>
      <c r="N200" s="151"/>
      <c r="O200" s="151"/>
      <c r="P200" s="151"/>
      <c r="Q200" s="151"/>
      <c r="R200" s="151"/>
      <c r="S200" s="152"/>
      <c r="V200" s="106"/>
    </row>
    <row r="201" spans="2:25" s="88" customFormat="1" ht="37.5" customHeight="1">
      <c r="C201" s="147" t="s">
        <v>84</v>
      </c>
      <c r="D201" s="148"/>
      <c r="E201" s="148"/>
      <c r="F201" s="148"/>
      <c r="G201" s="148"/>
      <c r="H201" s="148"/>
      <c r="I201" s="150"/>
      <c r="J201" s="151"/>
      <c r="K201" s="151"/>
      <c r="L201" s="151"/>
      <c r="M201" s="151"/>
      <c r="N201" s="151"/>
      <c r="O201" s="151"/>
      <c r="P201" s="151"/>
      <c r="Q201" s="151"/>
      <c r="R201" s="151"/>
      <c r="S201" s="152"/>
      <c r="V201" s="106"/>
    </row>
    <row r="202" spans="2:25" s="88" customFormat="1" ht="18.600000000000001" customHeight="1">
      <c r="C202" s="147" t="s">
        <v>10</v>
      </c>
      <c r="D202" s="148"/>
      <c r="E202" s="148"/>
      <c r="F202" s="148"/>
      <c r="G202" s="148"/>
      <c r="H202" s="148"/>
      <c r="I202" s="150"/>
      <c r="J202" s="151"/>
      <c r="K202" s="151"/>
      <c r="L202" s="151"/>
      <c r="M202" s="151"/>
      <c r="N202" s="151"/>
      <c r="O202" s="151"/>
      <c r="P202" s="151"/>
      <c r="Q202" s="151"/>
      <c r="R202" s="151"/>
      <c r="S202" s="152"/>
      <c r="T202" s="96" t="s">
        <v>164</v>
      </c>
      <c r="V202" s="106"/>
    </row>
    <row r="203" spans="2:25" s="88" customFormat="1" ht="18.600000000000001" customHeight="1">
      <c r="C203" s="147" t="s">
        <v>11</v>
      </c>
      <c r="D203" s="148"/>
      <c r="E203" s="148"/>
      <c r="F203" s="148"/>
      <c r="G203" s="148"/>
      <c r="H203" s="148"/>
      <c r="I203" s="223"/>
      <c r="J203" s="224"/>
      <c r="K203" s="224"/>
      <c r="L203" s="224"/>
      <c r="M203" s="224"/>
      <c r="N203" s="224"/>
      <c r="O203" s="224"/>
      <c r="P203" s="224"/>
      <c r="Q203" s="224"/>
      <c r="R203" s="224"/>
      <c r="S203" s="225"/>
      <c r="T203" s="96" t="s">
        <v>164</v>
      </c>
      <c r="V203" s="106"/>
    </row>
    <row r="204" spans="2:25" s="88" customFormat="1" ht="18.600000000000001" customHeight="1">
      <c r="C204" s="156" t="s">
        <v>273</v>
      </c>
      <c r="D204" s="157"/>
      <c r="E204" s="157"/>
      <c r="F204" s="157"/>
      <c r="G204" s="157"/>
      <c r="H204" s="157"/>
      <c r="I204" s="59"/>
      <c r="J204" s="58" t="s">
        <v>114</v>
      </c>
      <c r="K204" s="52"/>
      <c r="L204" s="61" t="s">
        <v>116</v>
      </c>
      <c r="M204" s="60"/>
      <c r="N204" s="61" t="s">
        <v>115</v>
      </c>
      <c r="O204" s="17"/>
      <c r="P204" s="92"/>
      <c r="Q204" s="82" t="s">
        <v>117</v>
      </c>
      <c r="R204" s="87"/>
      <c r="S204" s="90"/>
      <c r="T204" s="49"/>
      <c r="U204" s="49"/>
      <c r="V204" s="144"/>
    </row>
    <row r="205" spans="2:25" s="88" customFormat="1" ht="18.600000000000001" customHeight="1">
      <c r="C205" s="168"/>
      <c r="D205" s="169"/>
      <c r="E205" s="169"/>
      <c r="F205" s="169"/>
      <c r="G205" s="169"/>
      <c r="H205" s="169"/>
      <c r="I205" s="50" t="s">
        <v>85</v>
      </c>
      <c r="J205" s="51"/>
      <c r="K205" s="135"/>
      <c r="L205" s="17" t="s">
        <v>68</v>
      </c>
      <c r="M205" s="136"/>
      <c r="N205" s="17" t="s">
        <v>89</v>
      </c>
      <c r="O205" s="17"/>
      <c r="P205" s="136"/>
      <c r="Q205" s="51" t="s">
        <v>68</v>
      </c>
      <c r="R205" s="136"/>
      <c r="S205" s="90" t="s">
        <v>35</v>
      </c>
      <c r="T205" s="24"/>
      <c r="U205" s="24"/>
      <c r="V205" s="107"/>
      <c r="W205" s="24"/>
      <c r="X205" s="24"/>
      <c r="Y205" s="24"/>
    </row>
    <row r="206" spans="2:25" s="88" customFormat="1" ht="18.600000000000001" customHeight="1">
      <c r="C206" s="168"/>
      <c r="D206" s="169"/>
      <c r="E206" s="169"/>
      <c r="F206" s="169"/>
      <c r="G206" s="169"/>
      <c r="H206" s="169"/>
      <c r="I206" s="50" t="s">
        <v>86</v>
      </c>
      <c r="J206" s="17"/>
      <c r="K206" s="17"/>
      <c r="L206" s="150"/>
      <c r="M206" s="151"/>
      <c r="N206" s="151"/>
      <c r="O206" s="151"/>
      <c r="P206" s="151"/>
      <c r="Q206" s="151"/>
      <c r="R206" s="151"/>
      <c r="S206" s="152"/>
      <c r="T206" s="24"/>
      <c r="U206" s="24"/>
      <c r="V206" s="107"/>
      <c r="W206" s="24"/>
      <c r="X206" s="24"/>
      <c r="Y206" s="24"/>
    </row>
    <row r="207" spans="2:25" s="88" customFormat="1" ht="18.600000000000001" customHeight="1">
      <c r="C207" s="156" t="s">
        <v>274</v>
      </c>
      <c r="D207" s="157"/>
      <c r="E207" s="157"/>
      <c r="F207" s="157"/>
      <c r="G207" s="157"/>
      <c r="H207" s="158"/>
      <c r="I207" s="162"/>
      <c r="J207" s="163"/>
      <c r="K207" s="163"/>
      <c r="L207" s="163"/>
      <c r="M207" s="163"/>
      <c r="N207" s="163"/>
      <c r="O207" s="163"/>
      <c r="P207" s="163"/>
      <c r="Q207" s="163"/>
      <c r="R207" s="163"/>
      <c r="S207" s="164"/>
      <c r="T207" s="24"/>
      <c r="U207" s="24"/>
      <c r="V207" s="107"/>
      <c r="W207" s="24"/>
      <c r="X207" s="24"/>
      <c r="Y207" s="24"/>
    </row>
    <row r="208" spans="2:25" s="88" customFormat="1" ht="18.600000000000001" customHeight="1">
      <c r="C208" s="159"/>
      <c r="D208" s="160"/>
      <c r="E208" s="160"/>
      <c r="F208" s="160"/>
      <c r="G208" s="160"/>
      <c r="H208" s="161"/>
      <c r="I208" s="165"/>
      <c r="J208" s="166"/>
      <c r="K208" s="166"/>
      <c r="L208" s="166"/>
      <c r="M208" s="166"/>
      <c r="N208" s="166"/>
      <c r="O208" s="166"/>
      <c r="P208" s="166"/>
      <c r="Q208" s="166"/>
      <c r="R208" s="166"/>
      <c r="S208" s="167"/>
      <c r="T208" s="24"/>
      <c r="U208" s="24"/>
      <c r="V208" s="107"/>
      <c r="W208" s="24"/>
      <c r="X208" s="24"/>
      <c r="Y208" s="24"/>
    </row>
    <row r="209" spans="2:25" s="88" customFormat="1" ht="18.600000000000001" customHeight="1">
      <c r="C209" s="105"/>
      <c r="D209" s="105"/>
      <c r="E209" s="105"/>
      <c r="F209" s="105"/>
      <c r="G209" s="105"/>
      <c r="H209" s="105"/>
      <c r="I209" s="62"/>
      <c r="J209" s="62"/>
      <c r="K209" s="62"/>
      <c r="L209" s="62"/>
      <c r="M209" s="62"/>
      <c r="N209" s="62"/>
      <c r="O209" s="62"/>
      <c r="P209" s="62"/>
      <c r="Q209" s="62"/>
      <c r="R209" s="62"/>
      <c r="S209" s="62"/>
      <c r="T209" s="24"/>
      <c r="U209" s="24"/>
      <c r="V209" s="107"/>
      <c r="W209" s="24"/>
      <c r="X209" s="24"/>
      <c r="Y209" s="24"/>
    </row>
    <row r="210" spans="2:25" s="88" customFormat="1" ht="18.600000000000001" customHeight="1">
      <c r="B210" s="123" t="s">
        <v>209</v>
      </c>
      <c r="C210" s="147" t="s">
        <v>8</v>
      </c>
      <c r="D210" s="148"/>
      <c r="E210" s="148"/>
      <c r="F210" s="148"/>
      <c r="G210" s="148"/>
      <c r="H210" s="148"/>
      <c r="I210" s="150"/>
      <c r="J210" s="151"/>
      <c r="K210" s="151"/>
      <c r="L210" s="151"/>
      <c r="M210" s="151"/>
      <c r="N210" s="151"/>
      <c r="O210" s="151"/>
      <c r="P210" s="151"/>
      <c r="Q210" s="151"/>
      <c r="R210" s="151"/>
      <c r="S210" s="152"/>
      <c r="V210" s="106"/>
    </row>
    <row r="211" spans="2:25" s="88" customFormat="1" ht="37.5" customHeight="1">
      <c r="C211" s="147" t="s">
        <v>84</v>
      </c>
      <c r="D211" s="148"/>
      <c r="E211" s="148"/>
      <c r="F211" s="148"/>
      <c r="G211" s="148"/>
      <c r="H211" s="148"/>
      <c r="I211" s="150"/>
      <c r="J211" s="151"/>
      <c r="K211" s="151"/>
      <c r="L211" s="151"/>
      <c r="M211" s="151"/>
      <c r="N211" s="151"/>
      <c r="O211" s="151"/>
      <c r="P211" s="151"/>
      <c r="Q211" s="151"/>
      <c r="R211" s="151"/>
      <c r="S211" s="152"/>
      <c r="V211" s="106"/>
    </row>
    <row r="212" spans="2:25" s="88" customFormat="1" ht="18.600000000000001" customHeight="1">
      <c r="C212" s="147" t="s">
        <v>10</v>
      </c>
      <c r="D212" s="148"/>
      <c r="E212" s="148"/>
      <c r="F212" s="148"/>
      <c r="G212" s="148"/>
      <c r="H212" s="148"/>
      <c r="I212" s="150"/>
      <c r="J212" s="151"/>
      <c r="K212" s="151"/>
      <c r="L212" s="151"/>
      <c r="M212" s="151"/>
      <c r="N212" s="151"/>
      <c r="O212" s="151"/>
      <c r="P212" s="151"/>
      <c r="Q212" s="151"/>
      <c r="R212" s="151"/>
      <c r="S212" s="152"/>
      <c r="T212" s="96" t="s">
        <v>164</v>
      </c>
      <c r="V212" s="106"/>
    </row>
    <row r="213" spans="2:25" s="88" customFormat="1" ht="18.600000000000001" customHeight="1">
      <c r="C213" s="147" t="s">
        <v>11</v>
      </c>
      <c r="D213" s="148"/>
      <c r="E213" s="148"/>
      <c r="F213" s="148"/>
      <c r="G213" s="148"/>
      <c r="H213" s="148"/>
      <c r="I213" s="223"/>
      <c r="J213" s="224"/>
      <c r="K213" s="224"/>
      <c r="L213" s="224"/>
      <c r="M213" s="224"/>
      <c r="N213" s="224"/>
      <c r="O213" s="224"/>
      <c r="P213" s="224"/>
      <c r="Q213" s="224"/>
      <c r="R213" s="224"/>
      <c r="S213" s="225"/>
      <c r="T213" s="96" t="s">
        <v>164</v>
      </c>
      <c r="V213" s="106"/>
    </row>
    <row r="214" spans="2:25" s="88" customFormat="1" ht="18.600000000000001" customHeight="1">
      <c r="C214" s="156" t="s">
        <v>273</v>
      </c>
      <c r="D214" s="157"/>
      <c r="E214" s="157"/>
      <c r="F214" s="157"/>
      <c r="G214" s="157"/>
      <c r="H214" s="157"/>
      <c r="I214" s="59"/>
      <c r="J214" s="58" t="s">
        <v>114</v>
      </c>
      <c r="K214" s="52"/>
      <c r="L214" s="61" t="s">
        <v>116</v>
      </c>
      <c r="M214" s="60"/>
      <c r="N214" s="61" t="s">
        <v>115</v>
      </c>
      <c r="O214" s="17"/>
      <c r="P214" s="92"/>
      <c r="Q214" s="82" t="s">
        <v>117</v>
      </c>
      <c r="R214" s="87"/>
      <c r="S214" s="90"/>
      <c r="T214" s="49"/>
      <c r="U214" s="49"/>
      <c r="V214" s="144"/>
    </row>
    <row r="215" spans="2:25" s="88" customFormat="1" ht="18.600000000000001" customHeight="1">
      <c r="C215" s="168"/>
      <c r="D215" s="169"/>
      <c r="E215" s="169"/>
      <c r="F215" s="169"/>
      <c r="G215" s="169"/>
      <c r="H215" s="169"/>
      <c r="I215" s="50" t="s">
        <v>85</v>
      </c>
      <c r="J215" s="51"/>
      <c r="K215" s="135"/>
      <c r="L215" s="17" t="s">
        <v>68</v>
      </c>
      <c r="M215" s="136"/>
      <c r="N215" s="17" t="s">
        <v>89</v>
      </c>
      <c r="O215" s="17"/>
      <c r="P215" s="136"/>
      <c r="Q215" s="51" t="s">
        <v>68</v>
      </c>
      <c r="R215" s="136"/>
      <c r="S215" s="90" t="s">
        <v>35</v>
      </c>
      <c r="T215" s="24"/>
      <c r="U215" s="24"/>
      <c r="V215" s="107"/>
      <c r="W215" s="24"/>
      <c r="X215" s="24"/>
      <c r="Y215" s="24"/>
    </row>
    <row r="216" spans="2:25" s="88" customFormat="1" ht="18.600000000000001" customHeight="1">
      <c r="C216" s="168"/>
      <c r="D216" s="169"/>
      <c r="E216" s="169"/>
      <c r="F216" s="169"/>
      <c r="G216" s="169"/>
      <c r="H216" s="169"/>
      <c r="I216" s="50" t="s">
        <v>86</v>
      </c>
      <c r="J216" s="17"/>
      <c r="K216" s="17"/>
      <c r="L216" s="150"/>
      <c r="M216" s="151"/>
      <c r="N216" s="151"/>
      <c r="O216" s="151"/>
      <c r="P216" s="151"/>
      <c r="Q216" s="151"/>
      <c r="R216" s="151"/>
      <c r="S216" s="152"/>
      <c r="T216" s="24"/>
      <c r="U216" s="24"/>
      <c r="V216" s="107"/>
      <c r="W216" s="24"/>
      <c r="X216" s="24"/>
      <c r="Y216" s="24"/>
    </row>
    <row r="217" spans="2:25" s="88" customFormat="1" ht="18.600000000000001" customHeight="1">
      <c r="C217" s="156" t="s">
        <v>274</v>
      </c>
      <c r="D217" s="157"/>
      <c r="E217" s="157"/>
      <c r="F217" s="157"/>
      <c r="G217" s="157"/>
      <c r="H217" s="158"/>
      <c r="I217" s="162"/>
      <c r="J217" s="163"/>
      <c r="K217" s="163"/>
      <c r="L217" s="163"/>
      <c r="M217" s="163"/>
      <c r="N217" s="163"/>
      <c r="O217" s="163"/>
      <c r="P217" s="163"/>
      <c r="Q217" s="163"/>
      <c r="R217" s="163"/>
      <c r="S217" s="164"/>
      <c r="T217" s="24"/>
      <c r="U217" s="24"/>
      <c r="V217" s="107"/>
      <c r="W217" s="24"/>
      <c r="X217" s="24"/>
      <c r="Y217" s="24"/>
    </row>
    <row r="218" spans="2:25" s="88" customFormat="1" ht="18.600000000000001" customHeight="1">
      <c r="C218" s="159"/>
      <c r="D218" s="160"/>
      <c r="E218" s="160"/>
      <c r="F218" s="160"/>
      <c r="G218" s="160"/>
      <c r="H218" s="161"/>
      <c r="I218" s="165"/>
      <c r="J218" s="166"/>
      <c r="K218" s="166"/>
      <c r="L218" s="166"/>
      <c r="M218" s="166"/>
      <c r="N218" s="166"/>
      <c r="O218" s="166"/>
      <c r="P218" s="166"/>
      <c r="Q218" s="166"/>
      <c r="R218" s="166"/>
      <c r="S218" s="167"/>
      <c r="T218" s="24"/>
      <c r="U218" s="24"/>
      <c r="V218" s="107"/>
      <c r="W218" s="24"/>
      <c r="X218" s="24"/>
      <c r="Y218" s="24"/>
    </row>
    <row r="219" spans="2:25" s="88" customFormat="1" ht="18.600000000000001" customHeight="1">
      <c r="C219" s="105"/>
      <c r="D219" s="105"/>
      <c r="E219" s="105"/>
      <c r="F219" s="105"/>
      <c r="G219" s="105"/>
      <c r="H219" s="105"/>
      <c r="I219" s="62"/>
      <c r="J219" s="62"/>
      <c r="K219" s="62"/>
      <c r="L219" s="62"/>
      <c r="M219" s="62"/>
      <c r="N219" s="62"/>
      <c r="O219" s="62"/>
      <c r="P219" s="62"/>
      <c r="Q219" s="62"/>
      <c r="R219" s="62"/>
      <c r="S219" s="62"/>
      <c r="T219" s="24"/>
      <c r="U219" s="24"/>
      <c r="V219" s="107"/>
      <c r="W219" s="24"/>
      <c r="X219" s="24"/>
      <c r="Y219" s="24"/>
    </row>
    <row r="220" spans="2:25" s="88" customFormat="1" ht="18.600000000000001" customHeight="1">
      <c r="B220" s="123" t="s">
        <v>192</v>
      </c>
      <c r="C220" s="147" t="s">
        <v>8</v>
      </c>
      <c r="D220" s="148"/>
      <c r="E220" s="148"/>
      <c r="F220" s="148"/>
      <c r="G220" s="148"/>
      <c r="H220" s="148"/>
      <c r="I220" s="150"/>
      <c r="J220" s="151"/>
      <c r="K220" s="151"/>
      <c r="L220" s="151"/>
      <c r="M220" s="151"/>
      <c r="N220" s="151"/>
      <c r="O220" s="151"/>
      <c r="P220" s="151"/>
      <c r="Q220" s="151"/>
      <c r="R220" s="151"/>
      <c r="S220" s="152"/>
      <c r="V220" s="106"/>
    </row>
    <row r="221" spans="2:25" s="88" customFormat="1" ht="37.5" customHeight="1">
      <c r="C221" s="147" t="s">
        <v>84</v>
      </c>
      <c r="D221" s="148"/>
      <c r="E221" s="148"/>
      <c r="F221" s="148"/>
      <c r="G221" s="148"/>
      <c r="H221" s="148"/>
      <c r="I221" s="150"/>
      <c r="J221" s="151"/>
      <c r="K221" s="151"/>
      <c r="L221" s="151"/>
      <c r="M221" s="151"/>
      <c r="N221" s="151"/>
      <c r="O221" s="151"/>
      <c r="P221" s="151"/>
      <c r="Q221" s="151"/>
      <c r="R221" s="151"/>
      <c r="S221" s="152"/>
      <c r="V221" s="106"/>
    </row>
    <row r="222" spans="2:25" s="88" customFormat="1" ht="18.600000000000001" customHeight="1">
      <c r="C222" s="147" t="s">
        <v>10</v>
      </c>
      <c r="D222" s="148"/>
      <c r="E222" s="148"/>
      <c r="F222" s="148"/>
      <c r="G222" s="148"/>
      <c r="H222" s="148"/>
      <c r="I222" s="150"/>
      <c r="J222" s="151"/>
      <c r="K222" s="151"/>
      <c r="L222" s="151"/>
      <c r="M222" s="151"/>
      <c r="N222" s="151"/>
      <c r="O222" s="151"/>
      <c r="P222" s="151"/>
      <c r="Q222" s="151"/>
      <c r="R222" s="151"/>
      <c r="S222" s="152"/>
      <c r="T222" s="96" t="s">
        <v>164</v>
      </c>
      <c r="V222" s="106"/>
    </row>
    <row r="223" spans="2:25" s="88" customFormat="1" ht="18.600000000000001" customHeight="1">
      <c r="C223" s="147" t="s">
        <v>11</v>
      </c>
      <c r="D223" s="148"/>
      <c r="E223" s="148"/>
      <c r="F223" s="148"/>
      <c r="G223" s="148"/>
      <c r="H223" s="148"/>
      <c r="I223" s="223"/>
      <c r="J223" s="224"/>
      <c r="K223" s="224"/>
      <c r="L223" s="224"/>
      <c r="M223" s="224"/>
      <c r="N223" s="224"/>
      <c r="O223" s="224"/>
      <c r="P223" s="224"/>
      <c r="Q223" s="224"/>
      <c r="R223" s="224"/>
      <c r="S223" s="225"/>
      <c r="T223" s="96" t="s">
        <v>164</v>
      </c>
      <c r="V223" s="106"/>
    </row>
    <row r="224" spans="2:25" s="88" customFormat="1" ht="18.600000000000001" customHeight="1">
      <c r="C224" s="156" t="s">
        <v>273</v>
      </c>
      <c r="D224" s="157"/>
      <c r="E224" s="157"/>
      <c r="F224" s="157"/>
      <c r="G224" s="157"/>
      <c r="H224" s="157"/>
      <c r="I224" s="59"/>
      <c r="J224" s="58" t="s">
        <v>114</v>
      </c>
      <c r="K224" s="52"/>
      <c r="L224" s="61" t="s">
        <v>116</v>
      </c>
      <c r="M224" s="60"/>
      <c r="N224" s="61" t="s">
        <v>115</v>
      </c>
      <c r="O224" s="17"/>
      <c r="P224" s="92"/>
      <c r="Q224" s="82" t="s">
        <v>117</v>
      </c>
      <c r="R224" s="87"/>
      <c r="S224" s="90"/>
      <c r="T224" s="49"/>
      <c r="U224" s="49"/>
      <c r="V224" s="144"/>
    </row>
    <row r="225" spans="1:25" s="88" customFormat="1" ht="18.600000000000001" customHeight="1">
      <c r="C225" s="168"/>
      <c r="D225" s="169"/>
      <c r="E225" s="169"/>
      <c r="F225" s="169"/>
      <c r="G225" s="169"/>
      <c r="H225" s="169"/>
      <c r="I225" s="50" t="s">
        <v>85</v>
      </c>
      <c r="J225" s="51"/>
      <c r="K225" s="135"/>
      <c r="L225" s="17" t="s">
        <v>68</v>
      </c>
      <c r="M225" s="136"/>
      <c r="N225" s="17" t="s">
        <v>89</v>
      </c>
      <c r="O225" s="17"/>
      <c r="P225" s="136"/>
      <c r="Q225" s="51" t="s">
        <v>68</v>
      </c>
      <c r="R225" s="136"/>
      <c r="S225" s="90" t="s">
        <v>35</v>
      </c>
      <c r="T225" s="24"/>
      <c r="U225" s="24"/>
      <c r="V225" s="107"/>
      <c r="W225" s="24"/>
      <c r="X225" s="24"/>
      <c r="Y225" s="24"/>
    </row>
    <row r="226" spans="1:25" s="88" customFormat="1" ht="18.600000000000001" customHeight="1">
      <c r="C226" s="168"/>
      <c r="D226" s="169"/>
      <c r="E226" s="169"/>
      <c r="F226" s="169"/>
      <c r="G226" s="169"/>
      <c r="H226" s="169"/>
      <c r="I226" s="50" t="s">
        <v>86</v>
      </c>
      <c r="J226" s="17"/>
      <c r="K226" s="17"/>
      <c r="L226" s="150"/>
      <c r="M226" s="151"/>
      <c r="N226" s="151"/>
      <c r="O226" s="151"/>
      <c r="P226" s="151"/>
      <c r="Q226" s="151"/>
      <c r="R226" s="151"/>
      <c r="S226" s="152"/>
      <c r="T226" s="24"/>
      <c r="U226" s="24"/>
      <c r="V226" s="107"/>
      <c r="W226" s="24"/>
      <c r="X226" s="24"/>
      <c r="Y226" s="24"/>
    </row>
    <row r="227" spans="1:25" s="88" customFormat="1" ht="18.600000000000001" customHeight="1">
      <c r="C227" s="156" t="s">
        <v>274</v>
      </c>
      <c r="D227" s="157"/>
      <c r="E227" s="157"/>
      <c r="F227" s="157"/>
      <c r="G227" s="157"/>
      <c r="H227" s="158"/>
      <c r="I227" s="162"/>
      <c r="J227" s="163"/>
      <c r="K227" s="163"/>
      <c r="L227" s="163"/>
      <c r="M227" s="163"/>
      <c r="N227" s="163"/>
      <c r="O227" s="163"/>
      <c r="P227" s="163"/>
      <c r="Q227" s="163"/>
      <c r="R227" s="163"/>
      <c r="S227" s="164"/>
      <c r="T227" s="24"/>
      <c r="U227" s="24"/>
      <c r="V227" s="107"/>
      <c r="W227" s="24"/>
      <c r="X227" s="24"/>
      <c r="Y227" s="24"/>
    </row>
    <row r="228" spans="1:25" s="88" customFormat="1" ht="18.600000000000001" customHeight="1">
      <c r="C228" s="159"/>
      <c r="D228" s="160"/>
      <c r="E228" s="160"/>
      <c r="F228" s="160"/>
      <c r="G228" s="160"/>
      <c r="H228" s="161"/>
      <c r="I228" s="165"/>
      <c r="J228" s="166"/>
      <c r="K228" s="166"/>
      <c r="L228" s="166"/>
      <c r="M228" s="166"/>
      <c r="N228" s="166"/>
      <c r="O228" s="166"/>
      <c r="P228" s="166"/>
      <c r="Q228" s="166"/>
      <c r="R228" s="166"/>
      <c r="S228" s="167"/>
      <c r="T228" s="24"/>
      <c r="U228" s="24"/>
      <c r="V228" s="107"/>
      <c r="W228" s="24"/>
      <c r="X228" s="24"/>
      <c r="Y228" s="24"/>
    </row>
    <row r="229" spans="1:25" s="88" customFormat="1" ht="18.600000000000001" customHeight="1">
      <c r="C229" s="105"/>
      <c r="D229" s="105"/>
      <c r="E229" s="105"/>
      <c r="F229" s="105"/>
      <c r="G229" s="105"/>
      <c r="H229" s="105"/>
      <c r="I229" s="62"/>
      <c r="J229" s="62"/>
      <c r="K229" s="62"/>
      <c r="L229" s="62"/>
      <c r="M229" s="62"/>
      <c r="N229" s="62"/>
      <c r="O229" s="62"/>
      <c r="P229" s="62"/>
      <c r="Q229" s="62"/>
      <c r="R229" s="62"/>
      <c r="S229" s="62"/>
      <c r="T229" s="24"/>
      <c r="U229" s="24"/>
      <c r="V229" s="107"/>
      <c r="W229" s="24"/>
      <c r="X229" s="24"/>
      <c r="Y229" s="24"/>
    </row>
    <row r="230" spans="1:25" s="88" customFormat="1" ht="18.600000000000001" customHeight="1">
      <c r="B230" s="123" t="s">
        <v>193</v>
      </c>
      <c r="C230" s="147" t="s">
        <v>8</v>
      </c>
      <c r="D230" s="148"/>
      <c r="E230" s="148"/>
      <c r="F230" s="148"/>
      <c r="G230" s="148"/>
      <c r="H230" s="148"/>
      <c r="I230" s="150"/>
      <c r="J230" s="151"/>
      <c r="K230" s="151"/>
      <c r="L230" s="151"/>
      <c r="M230" s="151"/>
      <c r="N230" s="151"/>
      <c r="O230" s="151"/>
      <c r="P230" s="151"/>
      <c r="Q230" s="151"/>
      <c r="R230" s="151"/>
      <c r="S230" s="152"/>
      <c r="V230" s="106"/>
    </row>
    <row r="231" spans="1:25" s="88" customFormat="1" ht="37.5" customHeight="1">
      <c r="C231" s="147" t="s">
        <v>84</v>
      </c>
      <c r="D231" s="148"/>
      <c r="E231" s="148"/>
      <c r="F231" s="148"/>
      <c r="G231" s="148"/>
      <c r="H231" s="148"/>
      <c r="I231" s="150"/>
      <c r="J231" s="151"/>
      <c r="K231" s="151"/>
      <c r="L231" s="151"/>
      <c r="M231" s="151"/>
      <c r="N231" s="151"/>
      <c r="O231" s="151"/>
      <c r="P231" s="151"/>
      <c r="Q231" s="151"/>
      <c r="R231" s="151"/>
      <c r="S231" s="152"/>
      <c r="V231" s="106"/>
    </row>
    <row r="232" spans="1:25" s="88" customFormat="1" ht="18.600000000000001" customHeight="1">
      <c r="C232" s="147" t="s">
        <v>10</v>
      </c>
      <c r="D232" s="148"/>
      <c r="E232" s="148"/>
      <c r="F232" s="148"/>
      <c r="G232" s="148"/>
      <c r="H232" s="148"/>
      <c r="I232" s="150"/>
      <c r="J232" s="151"/>
      <c r="K232" s="151"/>
      <c r="L232" s="151"/>
      <c r="M232" s="151"/>
      <c r="N232" s="151"/>
      <c r="O232" s="151"/>
      <c r="P232" s="151"/>
      <c r="Q232" s="151"/>
      <c r="R232" s="151"/>
      <c r="S232" s="152"/>
      <c r="T232" s="96" t="s">
        <v>164</v>
      </c>
      <c r="V232" s="106"/>
    </row>
    <row r="233" spans="1:25" s="88" customFormat="1" ht="18.600000000000001" customHeight="1">
      <c r="C233" s="147" t="s">
        <v>11</v>
      </c>
      <c r="D233" s="148"/>
      <c r="E233" s="148"/>
      <c r="F233" s="148"/>
      <c r="G233" s="148"/>
      <c r="H233" s="148"/>
      <c r="I233" s="223"/>
      <c r="J233" s="224"/>
      <c r="K233" s="224"/>
      <c r="L233" s="224"/>
      <c r="M233" s="224"/>
      <c r="N233" s="224"/>
      <c r="O233" s="224"/>
      <c r="P233" s="224"/>
      <c r="Q233" s="224"/>
      <c r="R233" s="224"/>
      <c r="S233" s="225"/>
      <c r="T233" s="96" t="s">
        <v>164</v>
      </c>
      <c r="V233" s="106"/>
    </row>
    <row r="234" spans="1:25" s="88" customFormat="1" ht="18.600000000000001" customHeight="1">
      <c r="C234" s="156" t="s">
        <v>273</v>
      </c>
      <c r="D234" s="157"/>
      <c r="E234" s="157"/>
      <c r="F234" s="157"/>
      <c r="G234" s="157"/>
      <c r="H234" s="157"/>
      <c r="I234" s="59"/>
      <c r="J234" s="58" t="s">
        <v>114</v>
      </c>
      <c r="K234" s="52"/>
      <c r="L234" s="61" t="s">
        <v>116</v>
      </c>
      <c r="M234" s="60"/>
      <c r="N234" s="61" t="s">
        <v>115</v>
      </c>
      <c r="O234" s="17"/>
      <c r="P234" s="92"/>
      <c r="Q234" s="82" t="s">
        <v>117</v>
      </c>
      <c r="R234" s="87"/>
      <c r="S234" s="90"/>
      <c r="T234" s="49"/>
      <c r="U234" s="49"/>
      <c r="V234" s="144"/>
    </row>
    <row r="235" spans="1:25" s="88" customFormat="1" ht="18.600000000000001" customHeight="1">
      <c r="C235" s="168"/>
      <c r="D235" s="169"/>
      <c r="E235" s="169"/>
      <c r="F235" s="169"/>
      <c r="G235" s="169"/>
      <c r="H235" s="169"/>
      <c r="I235" s="50" t="s">
        <v>85</v>
      </c>
      <c r="J235" s="51"/>
      <c r="K235" s="135"/>
      <c r="L235" s="17" t="s">
        <v>68</v>
      </c>
      <c r="M235" s="136"/>
      <c r="N235" s="17" t="s">
        <v>89</v>
      </c>
      <c r="O235" s="17"/>
      <c r="P235" s="136"/>
      <c r="Q235" s="51" t="s">
        <v>68</v>
      </c>
      <c r="R235" s="136"/>
      <c r="S235" s="90" t="s">
        <v>35</v>
      </c>
      <c r="T235" s="24"/>
      <c r="U235" s="24"/>
      <c r="V235" s="107"/>
      <c r="W235" s="24"/>
      <c r="X235" s="24"/>
      <c r="Y235" s="24"/>
    </row>
    <row r="236" spans="1:25" s="88" customFormat="1" ht="18.600000000000001" customHeight="1">
      <c r="C236" s="168"/>
      <c r="D236" s="169"/>
      <c r="E236" s="169"/>
      <c r="F236" s="169"/>
      <c r="G236" s="169"/>
      <c r="H236" s="169"/>
      <c r="I236" s="50" t="s">
        <v>86</v>
      </c>
      <c r="J236" s="17"/>
      <c r="K236" s="17"/>
      <c r="L236" s="150"/>
      <c r="M236" s="151"/>
      <c r="N236" s="151"/>
      <c r="O236" s="151"/>
      <c r="P236" s="151"/>
      <c r="Q236" s="151"/>
      <c r="R236" s="151"/>
      <c r="S236" s="152"/>
      <c r="T236" s="24"/>
      <c r="U236" s="24"/>
      <c r="V236" s="107"/>
      <c r="W236" s="24"/>
      <c r="X236" s="24"/>
      <c r="Y236" s="24"/>
    </row>
    <row r="237" spans="1:25" s="88" customFormat="1" ht="18.600000000000001" customHeight="1">
      <c r="C237" s="156" t="s">
        <v>274</v>
      </c>
      <c r="D237" s="157"/>
      <c r="E237" s="157"/>
      <c r="F237" s="157"/>
      <c r="G237" s="157"/>
      <c r="H237" s="158"/>
      <c r="I237" s="162"/>
      <c r="J237" s="163"/>
      <c r="K237" s="163"/>
      <c r="L237" s="163"/>
      <c r="M237" s="163"/>
      <c r="N237" s="163"/>
      <c r="O237" s="163"/>
      <c r="P237" s="163"/>
      <c r="Q237" s="163"/>
      <c r="R237" s="163"/>
      <c r="S237" s="164"/>
      <c r="T237" s="24"/>
      <c r="U237" s="24"/>
      <c r="V237" s="107"/>
      <c r="W237" s="24"/>
      <c r="X237" s="24"/>
      <c r="Y237" s="24"/>
    </row>
    <row r="238" spans="1:25" s="88" customFormat="1" ht="18.600000000000001" customHeight="1">
      <c r="C238" s="159"/>
      <c r="D238" s="160"/>
      <c r="E238" s="160"/>
      <c r="F238" s="160"/>
      <c r="G238" s="160"/>
      <c r="H238" s="161"/>
      <c r="I238" s="165"/>
      <c r="J238" s="166"/>
      <c r="K238" s="166"/>
      <c r="L238" s="166"/>
      <c r="M238" s="166"/>
      <c r="N238" s="166"/>
      <c r="O238" s="166"/>
      <c r="P238" s="166"/>
      <c r="Q238" s="166"/>
      <c r="R238" s="166"/>
      <c r="S238" s="167"/>
      <c r="T238" s="24"/>
      <c r="U238" s="24"/>
      <c r="V238" s="107"/>
      <c r="W238" s="24"/>
      <c r="X238" s="24"/>
      <c r="Y238" s="24"/>
    </row>
    <row r="239" spans="1:25" s="88" customFormat="1" ht="18.600000000000001" customHeight="1">
      <c r="C239" s="89"/>
      <c r="D239" s="89"/>
      <c r="E239" s="89"/>
      <c r="F239" s="89"/>
      <c r="G239" s="89"/>
      <c r="H239" s="89"/>
      <c r="I239" s="62"/>
      <c r="J239" s="62"/>
      <c r="K239" s="62"/>
      <c r="L239" s="62"/>
      <c r="M239" s="62"/>
      <c r="N239" s="62"/>
      <c r="O239" s="62"/>
      <c r="P239" s="62"/>
      <c r="Q239" s="62"/>
      <c r="R239" s="62"/>
      <c r="S239" s="62"/>
      <c r="T239" s="24"/>
      <c r="U239" s="24"/>
      <c r="V239" s="107"/>
      <c r="W239" s="24"/>
      <c r="X239" s="24"/>
      <c r="Y239" s="24"/>
    </row>
    <row r="240" spans="1:25" s="88" customFormat="1" ht="18.600000000000001" customHeight="1">
      <c r="A240" s="73"/>
      <c r="B240" s="120" t="s">
        <v>275</v>
      </c>
      <c r="C240" s="73"/>
      <c r="D240" s="73"/>
      <c r="E240" s="73"/>
      <c r="F240" s="73"/>
      <c r="G240" s="73"/>
      <c r="H240" s="73"/>
      <c r="I240" s="73"/>
      <c r="J240" s="73"/>
      <c r="K240" s="73"/>
      <c r="L240" s="73"/>
      <c r="M240" s="73"/>
      <c r="N240" s="73"/>
      <c r="O240" s="73"/>
      <c r="P240" s="121"/>
      <c r="Q240" s="121"/>
      <c r="R240" s="121"/>
      <c r="S240" s="121"/>
      <c r="T240" s="121"/>
      <c r="U240" s="121"/>
      <c r="V240" s="107"/>
      <c r="W240" s="24"/>
      <c r="X240" s="24"/>
      <c r="Y240" s="24"/>
    </row>
    <row r="241" spans="1:22" s="88" customFormat="1" ht="18.600000000000001" customHeight="1">
      <c r="A241" s="8" t="s">
        <v>90</v>
      </c>
      <c r="B241" s="30"/>
      <c r="C241" s="86"/>
      <c r="D241" s="8" t="s">
        <v>91</v>
      </c>
      <c r="V241" s="142"/>
    </row>
    <row r="242" spans="1:22" s="88" customFormat="1" ht="18.600000000000001" customHeight="1">
      <c r="A242" s="88" t="s">
        <v>92</v>
      </c>
      <c r="B242" s="30"/>
      <c r="C242" s="86"/>
      <c r="D242" s="8" t="s">
        <v>93</v>
      </c>
      <c r="V242" s="106" t="str">
        <f>IF(V241=1,"該当無し",IF(V241=2,"整備",""))</f>
        <v/>
      </c>
    </row>
    <row r="243" spans="1:22" s="88" customFormat="1" ht="18.600000000000001" customHeight="1">
      <c r="C243" s="184" t="s">
        <v>26</v>
      </c>
      <c r="D243" s="185"/>
      <c r="E243" s="185"/>
      <c r="F243" s="185"/>
      <c r="G243" s="185"/>
      <c r="H243" s="185"/>
      <c r="I243" s="185"/>
      <c r="J243" s="185"/>
      <c r="K243" s="185"/>
      <c r="L243" s="185"/>
      <c r="M243" s="185"/>
      <c r="N243" s="185"/>
      <c r="O243" s="185"/>
      <c r="P243" s="185"/>
      <c r="Q243" s="185"/>
      <c r="R243" s="185"/>
      <c r="S243" s="186"/>
      <c r="V243" s="106"/>
    </row>
    <row r="244" spans="1:22" s="88" customFormat="1" ht="18.600000000000001" customHeight="1">
      <c r="C244" s="187"/>
      <c r="D244" s="188"/>
      <c r="E244" s="188"/>
      <c r="F244" s="188"/>
      <c r="G244" s="188"/>
      <c r="H244" s="188"/>
      <c r="I244" s="188"/>
      <c r="J244" s="188"/>
      <c r="K244" s="188"/>
      <c r="L244" s="188"/>
      <c r="M244" s="188"/>
      <c r="N244" s="188"/>
      <c r="O244" s="188"/>
      <c r="P244" s="188"/>
      <c r="Q244" s="188"/>
      <c r="R244" s="188"/>
      <c r="S244" s="189"/>
      <c r="V244" s="106"/>
    </row>
    <row r="245" spans="1:22" s="88" customFormat="1" ht="18.600000000000001" customHeight="1">
      <c r="B245" s="12"/>
      <c r="V245" s="106"/>
    </row>
    <row r="246" spans="1:22" s="88" customFormat="1" ht="14.65" customHeight="1">
      <c r="B246" s="12" t="s">
        <v>15</v>
      </c>
      <c r="V246" s="106"/>
    </row>
    <row r="247" spans="1:22" ht="14.65" customHeight="1">
      <c r="B247" s="9" t="s">
        <v>99</v>
      </c>
      <c r="C247" s="9"/>
      <c r="D247" s="9"/>
      <c r="E247" s="9"/>
      <c r="F247" s="9"/>
      <c r="G247" s="9"/>
      <c r="H247" s="9"/>
      <c r="I247" s="9"/>
      <c r="J247" s="9"/>
      <c r="K247" s="9"/>
    </row>
    <row r="248" spans="1:22" s="16" customFormat="1" ht="14.65" customHeight="1">
      <c r="B248" s="9"/>
      <c r="C248" s="9" t="s">
        <v>100</v>
      </c>
      <c r="D248" s="9"/>
      <c r="E248" s="9"/>
      <c r="F248" s="9"/>
      <c r="G248" s="9"/>
      <c r="H248" s="9"/>
      <c r="I248" s="9"/>
      <c r="J248" s="9"/>
      <c r="K248" s="9"/>
      <c r="V248" s="106"/>
    </row>
    <row r="249" spans="1:22" ht="14.65" customHeight="1">
      <c r="B249" s="9" t="s">
        <v>101</v>
      </c>
      <c r="C249" s="9"/>
      <c r="D249" s="9"/>
      <c r="E249" s="9"/>
      <c r="F249" s="9"/>
      <c r="G249" s="9"/>
      <c r="H249" s="9"/>
      <c r="I249" s="9"/>
      <c r="J249" s="9"/>
      <c r="K249" s="9"/>
    </row>
    <row r="250" spans="1:22" s="16" customFormat="1" ht="14.65" customHeight="1">
      <c r="B250" s="9"/>
      <c r="C250" s="9" t="s">
        <v>102</v>
      </c>
      <c r="D250" s="9"/>
      <c r="E250" s="9"/>
      <c r="F250" s="9"/>
      <c r="G250" s="9"/>
      <c r="H250" s="9"/>
      <c r="I250" s="9"/>
      <c r="J250" s="9"/>
      <c r="K250" s="9"/>
      <c r="V250" s="106"/>
    </row>
    <row r="251" spans="1:22" ht="14.65" customHeight="1">
      <c r="B251" s="9" t="s">
        <v>103</v>
      </c>
      <c r="C251" s="9"/>
      <c r="D251" s="9"/>
      <c r="E251" s="9"/>
      <c r="F251" s="9"/>
      <c r="G251" s="9"/>
      <c r="H251" s="9"/>
      <c r="I251" s="9"/>
      <c r="J251" s="9"/>
      <c r="K251" s="19"/>
    </row>
    <row r="252" spans="1:22" ht="14.65" customHeight="1">
      <c r="B252" s="9" t="s">
        <v>276</v>
      </c>
      <c r="C252" s="9"/>
      <c r="D252" s="9"/>
      <c r="E252" s="9"/>
      <c r="F252" s="9"/>
      <c r="G252" s="9"/>
      <c r="H252" s="9"/>
      <c r="I252" s="9"/>
      <c r="J252" s="9"/>
      <c r="K252" s="9"/>
    </row>
    <row r="253" spans="1:22" s="16" customFormat="1" ht="14.65" customHeight="1">
      <c r="B253" s="9"/>
      <c r="C253" s="9" t="s">
        <v>104</v>
      </c>
      <c r="D253" s="9"/>
      <c r="E253" s="9"/>
      <c r="F253" s="9"/>
      <c r="G253" s="9"/>
      <c r="H253" s="9"/>
      <c r="I253" s="9"/>
      <c r="J253" s="9"/>
      <c r="K253" s="9"/>
      <c r="V253" s="106"/>
    </row>
    <row r="254" spans="1:22" ht="14.65" customHeight="1">
      <c r="B254" s="9" t="s">
        <v>277</v>
      </c>
      <c r="C254" s="9"/>
      <c r="D254" s="9"/>
      <c r="E254" s="9"/>
      <c r="F254" s="9"/>
      <c r="G254" s="9"/>
      <c r="H254" s="9"/>
      <c r="I254" s="9"/>
      <c r="J254" s="9"/>
      <c r="K254" s="9"/>
    </row>
    <row r="255" spans="1:22" s="16" customFormat="1" ht="14.65" customHeight="1">
      <c r="B255" s="9"/>
      <c r="C255" s="9" t="s">
        <v>105</v>
      </c>
      <c r="D255" s="9"/>
      <c r="E255" s="9"/>
      <c r="F255" s="9"/>
      <c r="G255" s="9"/>
      <c r="H255" s="9"/>
      <c r="I255" s="9"/>
      <c r="J255" s="9"/>
      <c r="K255" s="9"/>
      <c r="V255" s="106"/>
    </row>
    <row r="256" spans="1:22" ht="14.65" customHeight="1">
      <c r="B256" s="9" t="s">
        <v>278</v>
      </c>
      <c r="C256" s="9"/>
      <c r="D256" s="9"/>
      <c r="E256" s="9"/>
      <c r="F256" s="9"/>
      <c r="G256" s="9"/>
      <c r="H256" s="9"/>
      <c r="I256" s="9"/>
      <c r="J256" s="9"/>
      <c r="K256" s="9"/>
    </row>
    <row r="257" spans="2:22" ht="14.65" customHeight="1">
      <c r="B257" s="9" t="s">
        <v>279</v>
      </c>
      <c r="C257" s="9"/>
      <c r="D257" s="9"/>
      <c r="E257" s="9"/>
      <c r="F257" s="9"/>
      <c r="G257" s="9"/>
      <c r="H257" s="9"/>
      <c r="I257" s="9"/>
      <c r="J257" s="9"/>
      <c r="K257" s="9"/>
    </row>
    <row r="258" spans="2:22" s="16" customFormat="1" ht="14.65" customHeight="1">
      <c r="B258" s="9"/>
      <c r="C258" s="9" t="s">
        <v>251</v>
      </c>
      <c r="D258" s="9"/>
      <c r="E258" s="9"/>
      <c r="F258" s="9"/>
      <c r="G258" s="9"/>
      <c r="H258" s="9"/>
      <c r="I258" s="9"/>
      <c r="J258" s="9"/>
      <c r="K258" s="9"/>
      <c r="V258" s="106"/>
    </row>
    <row r="259" spans="2:22" s="129" customFormat="1" ht="14.65" customHeight="1">
      <c r="B259" s="9"/>
      <c r="C259" s="9" t="s">
        <v>252</v>
      </c>
      <c r="D259" s="9"/>
      <c r="E259" s="9"/>
      <c r="F259" s="9"/>
      <c r="G259" s="9"/>
      <c r="H259" s="9"/>
      <c r="I259" s="9"/>
      <c r="J259" s="9"/>
      <c r="K259" s="9"/>
      <c r="V259" s="106"/>
    </row>
    <row r="260" spans="2:22" ht="14.65" customHeight="1">
      <c r="B260" s="9" t="s">
        <v>280</v>
      </c>
      <c r="C260" s="9"/>
      <c r="D260" s="9"/>
      <c r="E260" s="9"/>
      <c r="F260" s="9"/>
      <c r="G260" s="9"/>
      <c r="H260" s="9"/>
      <c r="I260" s="9"/>
      <c r="J260" s="9"/>
      <c r="K260" s="9"/>
    </row>
    <row r="261" spans="2:22" s="16" customFormat="1" ht="14.65" customHeight="1">
      <c r="B261" s="9"/>
      <c r="C261" s="9" t="s">
        <v>253</v>
      </c>
      <c r="D261" s="9"/>
      <c r="E261" s="9"/>
      <c r="F261" s="9"/>
      <c r="G261" s="9"/>
      <c r="H261" s="9"/>
      <c r="I261" s="9"/>
      <c r="J261" s="9"/>
      <c r="K261" s="9"/>
      <c r="V261" s="106"/>
    </row>
    <row r="262" spans="2:22" s="129" customFormat="1" ht="14.65" customHeight="1">
      <c r="B262" s="9"/>
      <c r="C262" s="9" t="s">
        <v>254</v>
      </c>
      <c r="D262" s="9"/>
      <c r="E262" s="9"/>
      <c r="F262" s="9"/>
      <c r="G262" s="9"/>
      <c r="H262" s="9"/>
      <c r="I262" s="9"/>
      <c r="J262" s="9"/>
      <c r="K262" s="9"/>
      <c r="V262" s="106"/>
    </row>
    <row r="263" spans="2:22" ht="14.65" customHeight="1">
      <c r="C263" s="9" t="s">
        <v>255</v>
      </c>
      <c r="D263" s="9"/>
      <c r="E263" s="9"/>
      <c r="F263" s="9"/>
      <c r="G263" s="9"/>
      <c r="H263" s="9"/>
      <c r="I263" s="9"/>
      <c r="J263" s="9"/>
      <c r="K263" s="9"/>
    </row>
    <row r="264" spans="2:22" s="16" customFormat="1" ht="14.65" customHeight="1">
      <c r="C264" s="9"/>
      <c r="D264" s="31" t="s">
        <v>256</v>
      </c>
      <c r="E264" s="9"/>
      <c r="F264" s="9"/>
      <c r="G264" s="9"/>
      <c r="H264" s="9"/>
      <c r="I264" s="9"/>
      <c r="J264" s="9"/>
      <c r="K264" s="9"/>
      <c r="V264" s="106"/>
    </row>
    <row r="265" spans="2:22" s="124" customFormat="1" ht="14.65" customHeight="1">
      <c r="C265" s="9"/>
      <c r="D265" s="9" t="s">
        <v>257</v>
      </c>
      <c r="E265" s="9"/>
      <c r="F265" s="9"/>
      <c r="G265" s="9"/>
      <c r="H265" s="9"/>
      <c r="I265" s="9"/>
      <c r="J265" s="9"/>
      <c r="K265" s="9"/>
      <c r="V265" s="106"/>
    </row>
    <row r="266" spans="2:22" s="129" customFormat="1" ht="14.65" customHeight="1">
      <c r="C266" s="9"/>
      <c r="D266" s="9" t="s">
        <v>258</v>
      </c>
      <c r="E266" s="9"/>
      <c r="F266" s="9"/>
      <c r="G266" s="9"/>
      <c r="H266" s="9"/>
      <c r="I266" s="9"/>
      <c r="J266" s="9"/>
      <c r="K266" s="9"/>
      <c r="V266" s="106"/>
    </row>
    <row r="267" spans="2:22" ht="14.65" customHeight="1">
      <c r="C267" s="9" t="s">
        <v>259</v>
      </c>
      <c r="D267" s="9"/>
      <c r="E267" s="9"/>
      <c r="F267" s="9"/>
      <c r="G267" s="9"/>
      <c r="H267" s="9"/>
      <c r="I267" s="9"/>
      <c r="J267" s="9"/>
      <c r="K267" s="9"/>
    </row>
    <row r="268" spans="2:22" s="16" customFormat="1" ht="14.65" customHeight="1">
      <c r="C268" s="9"/>
      <c r="D268" s="9" t="s">
        <v>260</v>
      </c>
      <c r="E268" s="9"/>
      <c r="F268" s="9"/>
      <c r="G268" s="9"/>
      <c r="H268" s="9"/>
      <c r="I268" s="9"/>
      <c r="J268" s="9"/>
      <c r="K268" s="9"/>
      <c r="V268" s="106"/>
    </row>
    <row r="269" spans="2:22" s="129" customFormat="1" ht="14.65" customHeight="1">
      <c r="C269" s="9"/>
      <c r="D269" s="9" t="s">
        <v>261</v>
      </c>
      <c r="E269" s="9"/>
      <c r="F269" s="9"/>
      <c r="G269" s="9"/>
      <c r="H269" s="9"/>
      <c r="I269" s="9"/>
      <c r="J269" s="9"/>
      <c r="K269" s="9"/>
      <c r="V269" s="106"/>
    </row>
    <row r="270" spans="2:22" ht="14.65" customHeight="1">
      <c r="C270" s="9" t="s">
        <v>262</v>
      </c>
      <c r="D270" s="9"/>
      <c r="E270" s="9"/>
      <c r="F270" s="9"/>
      <c r="G270" s="9"/>
      <c r="H270" s="9"/>
      <c r="I270" s="9"/>
      <c r="J270" s="9"/>
      <c r="K270" s="9"/>
    </row>
    <row r="271" spans="2:22" s="129" customFormat="1" ht="14.65" customHeight="1">
      <c r="C271" s="9"/>
      <c r="D271" s="9" t="s">
        <v>263</v>
      </c>
      <c r="E271" s="9"/>
      <c r="F271" s="9"/>
      <c r="G271" s="9"/>
      <c r="H271" s="9"/>
      <c r="I271" s="9"/>
      <c r="J271" s="9"/>
      <c r="K271" s="9"/>
      <c r="V271" s="106"/>
    </row>
    <row r="272" spans="2:22" ht="14.65" customHeight="1">
      <c r="C272" s="9" t="s">
        <v>264</v>
      </c>
      <c r="D272" s="9"/>
      <c r="E272" s="9"/>
      <c r="F272" s="9"/>
      <c r="G272" s="9"/>
      <c r="H272" s="9"/>
      <c r="I272" s="9"/>
      <c r="J272" s="9"/>
      <c r="K272" s="9"/>
    </row>
    <row r="273" spans="2:22" s="16" customFormat="1" ht="14.65" customHeight="1">
      <c r="C273" s="9"/>
      <c r="D273" s="9" t="s">
        <v>265</v>
      </c>
      <c r="E273" s="9"/>
      <c r="F273" s="9"/>
      <c r="G273" s="9"/>
      <c r="H273" s="9"/>
      <c r="I273" s="9"/>
      <c r="J273" s="9"/>
      <c r="K273" s="9"/>
      <c r="V273" s="106"/>
    </row>
    <row r="274" spans="2:22" ht="14.65" customHeight="1">
      <c r="B274" s="9" t="s">
        <v>281</v>
      </c>
      <c r="C274" s="9"/>
      <c r="D274" s="9"/>
      <c r="E274" s="9"/>
      <c r="F274" s="9"/>
      <c r="G274" s="9"/>
      <c r="H274" s="9"/>
      <c r="I274" s="9"/>
      <c r="J274" s="9"/>
      <c r="K274" s="9"/>
    </row>
    <row r="275" spans="2:22" s="16" customFormat="1" ht="14.65" customHeight="1">
      <c r="B275" s="9"/>
      <c r="C275" s="9" t="s">
        <v>266</v>
      </c>
      <c r="D275" s="9"/>
      <c r="E275" s="9"/>
      <c r="F275" s="9"/>
      <c r="G275" s="9"/>
      <c r="H275" s="9"/>
      <c r="I275" s="9"/>
      <c r="J275" s="9"/>
      <c r="K275" s="9"/>
      <c r="V275" s="106"/>
    </row>
    <row r="276" spans="2:22" ht="14.65" customHeight="1">
      <c r="B276" s="9" t="s">
        <v>282</v>
      </c>
      <c r="C276" s="9"/>
      <c r="D276" s="9"/>
      <c r="E276" s="9"/>
      <c r="F276" s="9"/>
      <c r="G276" s="9"/>
      <c r="H276" s="9"/>
      <c r="I276" s="9"/>
      <c r="J276" s="9"/>
      <c r="K276" s="9"/>
    </row>
    <row r="277" spans="2:22" s="129" customFormat="1" ht="14.65" customHeight="1">
      <c r="B277" s="9"/>
      <c r="C277" s="9" t="s">
        <v>267</v>
      </c>
      <c r="D277" s="9"/>
      <c r="E277" s="9"/>
      <c r="F277" s="9"/>
      <c r="G277" s="9"/>
      <c r="H277" s="9"/>
      <c r="I277" s="9"/>
      <c r="J277" s="9"/>
      <c r="K277" s="9"/>
      <c r="V277" s="106"/>
    </row>
    <row r="278" spans="2:22" ht="14.65" customHeight="1">
      <c r="B278" s="11"/>
      <c r="C278" s="11"/>
      <c r="D278" s="11"/>
      <c r="E278" s="11"/>
      <c r="F278" s="11"/>
      <c r="G278" s="11"/>
      <c r="H278" s="11"/>
      <c r="I278" s="11"/>
      <c r="J278" s="11"/>
      <c r="K278" s="11"/>
    </row>
    <row r="279" spans="2:22" ht="14.65" customHeight="1">
      <c r="B279" s="9" t="s">
        <v>24</v>
      </c>
    </row>
    <row r="280" spans="2:22" ht="14.65" customHeight="1">
      <c r="B280" s="9" t="s">
        <v>268</v>
      </c>
    </row>
    <row r="281" spans="2:22" ht="18.600000000000001" customHeight="1">
      <c r="B281" s="5"/>
    </row>
    <row r="282" spans="2:22" ht="18.600000000000001" customHeight="1">
      <c r="B282" s="6"/>
    </row>
    <row r="283" spans="2:22" ht="18.600000000000001" customHeight="1">
      <c r="B283" s="5"/>
    </row>
    <row r="284" spans="2:22" ht="18.600000000000001" customHeight="1">
      <c r="B284" s="6"/>
    </row>
    <row r="285" spans="2:22" ht="18.600000000000001" customHeight="1">
      <c r="B285" s="6"/>
    </row>
    <row r="286" spans="2:22" ht="18.600000000000001" customHeight="1">
      <c r="B286" s="208"/>
      <c r="C286" s="209"/>
      <c r="D286" s="209"/>
    </row>
    <row r="287" spans="2:22" ht="18.600000000000001" customHeight="1">
      <c r="B287" s="208"/>
      <c r="C287" s="209"/>
      <c r="D287" s="209"/>
    </row>
    <row r="288" spans="2:22" ht="18.600000000000001" customHeight="1">
      <c r="B288" s="12"/>
    </row>
    <row r="289" spans="2:2" ht="18.600000000000001" customHeight="1">
      <c r="B289" s="12"/>
    </row>
    <row r="290" spans="2:2" ht="18.600000000000001" customHeight="1">
      <c r="B290" s="12" t="s">
        <v>20</v>
      </c>
    </row>
  </sheetData>
  <sheetProtection algorithmName="SHA-512" hashValue="HL6vYdCbmXWwv8fO/tTZzbOt7n5bG1KBbEZqSOL7mpr6tsQ+OZVI8W1CIbkGl61rJ7f5tqJJJhI7VxQn0ZeOnQ==" saltValue="G96DHEPU4zeoxGhjdHw5jA==" spinCount="100000" sheet="1" formatRows="0"/>
  <dataConsolidate/>
  <mergeCells count="234">
    <mergeCell ref="L16:S16"/>
    <mergeCell ref="C237:H238"/>
    <mergeCell ref="I237:S238"/>
    <mergeCell ref="C230:H230"/>
    <mergeCell ref="I230:S230"/>
    <mergeCell ref="C231:H231"/>
    <mergeCell ref="I231:S231"/>
    <mergeCell ref="C232:H232"/>
    <mergeCell ref="I232:S232"/>
    <mergeCell ref="C233:H233"/>
    <mergeCell ref="I233:S233"/>
    <mergeCell ref="C234:H236"/>
    <mergeCell ref="L236:S236"/>
    <mergeCell ref="L226:S226"/>
    <mergeCell ref="C227:H228"/>
    <mergeCell ref="I227:S228"/>
    <mergeCell ref="C220:H220"/>
    <mergeCell ref="I220:S220"/>
    <mergeCell ref="C221:H221"/>
    <mergeCell ref="I221:S221"/>
    <mergeCell ref="C213:H213"/>
    <mergeCell ref="I213:S213"/>
    <mergeCell ref="C214:H216"/>
    <mergeCell ref="L216:S216"/>
    <mergeCell ref="C217:H218"/>
    <mergeCell ref="I217:S218"/>
    <mergeCell ref="C222:H222"/>
    <mergeCell ref="I222:S222"/>
    <mergeCell ref="C223:H223"/>
    <mergeCell ref="I223:S223"/>
    <mergeCell ref="C224:H226"/>
    <mergeCell ref="C204:H206"/>
    <mergeCell ref="L206:S206"/>
    <mergeCell ref="C207:H208"/>
    <mergeCell ref="I207:S208"/>
    <mergeCell ref="C210:H210"/>
    <mergeCell ref="I210:S210"/>
    <mergeCell ref="C211:H211"/>
    <mergeCell ref="I211:S211"/>
    <mergeCell ref="C212:H212"/>
    <mergeCell ref="I212:S212"/>
    <mergeCell ref="C197:H198"/>
    <mergeCell ref="I197:S198"/>
    <mergeCell ref="C200:H200"/>
    <mergeCell ref="I200:S200"/>
    <mergeCell ref="C201:H201"/>
    <mergeCell ref="I201:S201"/>
    <mergeCell ref="C202:H202"/>
    <mergeCell ref="I202:S202"/>
    <mergeCell ref="C203:H203"/>
    <mergeCell ref="I203:S203"/>
    <mergeCell ref="C190:H190"/>
    <mergeCell ref="I190:S190"/>
    <mergeCell ref="C191:H191"/>
    <mergeCell ref="I191:S191"/>
    <mergeCell ref="C192:H192"/>
    <mergeCell ref="I192:S192"/>
    <mergeCell ref="C193:H193"/>
    <mergeCell ref="I193:S193"/>
    <mergeCell ref="C194:H196"/>
    <mergeCell ref="L196:S196"/>
    <mergeCell ref="L10:S10"/>
    <mergeCell ref="L15:R15"/>
    <mergeCell ref="L17:S17"/>
    <mergeCell ref="L18:S18"/>
    <mergeCell ref="C90:S90"/>
    <mergeCell ref="C92:S92"/>
    <mergeCell ref="C93:S93"/>
    <mergeCell ref="C63:D63"/>
    <mergeCell ref="C64:D64"/>
    <mergeCell ref="H52:S52"/>
    <mergeCell ref="C56:I56"/>
    <mergeCell ref="C52:G52"/>
    <mergeCell ref="C32:G32"/>
    <mergeCell ref="C65:D65"/>
    <mergeCell ref="H45:S45"/>
    <mergeCell ref="C46:G46"/>
    <mergeCell ref="H46:S46"/>
    <mergeCell ref="C47:G47"/>
    <mergeCell ref="H47:S47"/>
    <mergeCell ref="C48:G48"/>
    <mergeCell ref="H48:S48"/>
    <mergeCell ref="H33:S33"/>
    <mergeCell ref="C42:G42"/>
    <mergeCell ref="H42:S42"/>
    <mergeCell ref="L20:S20"/>
    <mergeCell ref="L113:P113"/>
    <mergeCell ref="C101:H101"/>
    <mergeCell ref="I101:S101"/>
    <mergeCell ref="C114:H120"/>
    <mergeCell ref="H67:J67"/>
    <mergeCell ref="H68:J68"/>
    <mergeCell ref="H69:J69"/>
    <mergeCell ref="H70:J70"/>
    <mergeCell ref="C84:H84"/>
    <mergeCell ref="I81:S81"/>
    <mergeCell ref="I82:S82"/>
    <mergeCell ref="I83:S83"/>
    <mergeCell ref="I84:S84"/>
    <mergeCell ref="C81:H81"/>
    <mergeCell ref="C82:H82"/>
    <mergeCell ref="C68:D68"/>
    <mergeCell ref="C69:D69"/>
    <mergeCell ref="C70:D70"/>
    <mergeCell ref="H65:J65"/>
    <mergeCell ref="H66:J66"/>
    <mergeCell ref="C43:G43"/>
    <mergeCell ref="H43:S43"/>
    <mergeCell ref="C44:G44"/>
    <mergeCell ref="B286:D286"/>
    <mergeCell ref="K4:L5"/>
    <mergeCell ref="N24:R25"/>
    <mergeCell ref="M7:N7"/>
    <mergeCell ref="L14:S14"/>
    <mergeCell ref="L13:S13"/>
    <mergeCell ref="L12:S12"/>
    <mergeCell ref="L11:S11"/>
    <mergeCell ref="I143:S143"/>
    <mergeCell ref="C144:H146"/>
    <mergeCell ref="L146:S146"/>
    <mergeCell ref="I140:S140"/>
    <mergeCell ref="C141:H141"/>
    <mergeCell ref="I141:S141"/>
    <mergeCell ref="C142:H142"/>
    <mergeCell ref="I142:S142"/>
    <mergeCell ref="B11:D11"/>
    <mergeCell ref="B12:D12"/>
    <mergeCell ref="D27:E27"/>
    <mergeCell ref="C104:H108"/>
    <mergeCell ref="C109:H113"/>
    <mergeCell ref="L19:S19"/>
    <mergeCell ref="H32:S32"/>
    <mergeCell ref="C33:G33"/>
    <mergeCell ref="B287:D287"/>
    <mergeCell ref="C150:H150"/>
    <mergeCell ref="C157:H158"/>
    <mergeCell ref="C164:H166"/>
    <mergeCell ref="C173:H173"/>
    <mergeCell ref="C147:H148"/>
    <mergeCell ref="I147:S148"/>
    <mergeCell ref="C243:S243"/>
    <mergeCell ref="C244:S244"/>
    <mergeCell ref="I157:S158"/>
    <mergeCell ref="C160:H160"/>
    <mergeCell ref="I160:S160"/>
    <mergeCell ref="C161:H161"/>
    <mergeCell ref="I161:S161"/>
    <mergeCell ref="C162:H162"/>
    <mergeCell ref="I162:S162"/>
    <mergeCell ref="C163:H163"/>
    <mergeCell ref="I163:S163"/>
    <mergeCell ref="I173:S173"/>
    <mergeCell ref="C174:H176"/>
    <mergeCell ref="C151:H151"/>
    <mergeCell ref="I151:S151"/>
    <mergeCell ref="C152:H152"/>
    <mergeCell ref="I152:S152"/>
    <mergeCell ref="H44:S44"/>
    <mergeCell ref="C45:G45"/>
    <mergeCell ref="L62:S62"/>
    <mergeCell ref="L63:S63"/>
    <mergeCell ref="C57:I57"/>
    <mergeCell ref="J56:S56"/>
    <mergeCell ref="J57:S57"/>
    <mergeCell ref="C62:G62"/>
    <mergeCell ref="H62:J62"/>
    <mergeCell ref="H63:J63"/>
    <mergeCell ref="C51:G51"/>
    <mergeCell ref="H51:S51"/>
    <mergeCell ref="C49:G49"/>
    <mergeCell ref="H49:S49"/>
    <mergeCell ref="C50:G50"/>
    <mergeCell ref="H50:S50"/>
    <mergeCell ref="H64:J64"/>
    <mergeCell ref="C66:D66"/>
    <mergeCell ref="C67:D67"/>
    <mergeCell ref="C83:H83"/>
    <mergeCell ref="C71:D71"/>
    <mergeCell ref="C72:D72"/>
    <mergeCell ref="C73:D73"/>
    <mergeCell ref="C74:D74"/>
    <mergeCell ref="C75:G75"/>
    <mergeCell ref="H71:J71"/>
    <mergeCell ref="H72:J72"/>
    <mergeCell ref="H73:J73"/>
    <mergeCell ref="H75:J75"/>
    <mergeCell ref="H74:J74"/>
    <mergeCell ref="C89:S89"/>
    <mergeCell ref="I150:S150"/>
    <mergeCell ref="L108:P108"/>
    <mergeCell ref="L120:P120"/>
    <mergeCell ref="C98:H98"/>
    <mergeCell ref="I98:S98"/>
    <mergeCell ref="C99:H99"/>
    <mergeCell ref="I99:S99"/>
    <mergeCell ref="C100:H100"/>
    <mergeCell ref="I100:S100"/>
    <mergeCell ref="L125:P125"/>
    <mergeCell ref="C154:H156"/>
    <mergeCell ref="L156:S156"/>
    <mergeCell ref="C121:H125"/>
    <mergeCell ref="C126:H130"/>
    <mergeCell ref="C131:H133"/>
    <mergeCell ref="C134:H134"/>
    <mergeCell ref="C140:H140"/>
    <mergeCell ref="C143:H143"/>
    <mergeCell ref="C170:H170"/>
    <mergeCell ref="I170:S170"/>
    <mergeCell ref="L166:S166"/>
    <mergeCell ref="C167:H168"/>
    <mergeCell ref="I167:S168"/>
    <mergeCell ref="L130:P130"/>
    <mergeCell ref="L135:P135"/>
    <mergeCell ref="C153:H153"/>
    <mergeCell ref="I153:S153"/>
    <mergeCell ref="C171:H171"/>
    <mergeCell ref="I171:S171"/>
    <mergeCell ref="C172:H172"/>
    <mergeCell ref="I172:S172"/>
    <mergeCell ref="C187:H188"/>
    <mergeCell ref="I187:S188"/>
    <mergeCell ref="C180:H180"/>
    <mergeCell ref="I180:S180"/>
    <mergeCell ref="C181:H181"/>
    <mergeCell ref="I181:S181"/>
    <mergeCell ref="C182:H182"/>
    <mergeCell ref="I182:S182"/>
    <mergeCell ref="C183:H183"/>
    <mergeCell ref="I183:S183"/>
    <mergeCell ref="C184:H186"/>
    <mergeCell ref="L186:S186"/>
    <mergeCell ref="L176:S176"/>
    <mergeCell ref="C177:H178"/>
    <mergeCell ref="I177:S178"/>
  </mergeCells>
  <phoneticPr fontId="23"/>
  <conditionalFormatting sqref="C160:S168">
    <cfRule type="expression" dxfId="167" priority="236">
      <formula>$L$139&lt;=2</formula>
    </cfRule>
  </conditionalFormatting>
  <conditionalFormatting sqref="C170:S178">
    <cfRule type="expression" dxfId="166" priority="235">
      <formula>$L$139&lt;=3</formula>
    </cfRule>
  </conditionalFormatting>
  <conditionalFormatting sqref="C150:S158">
    <cfRule type="expression" dxfId="165" priority="234">
      <formula>$L$139&lt;=1</formula>
    </cfRule>
  </conditionalFormatting>
  <conditionalFormatting sqref="C180:S188">
    <cfRule type="expression" dxfId="164" priority="233">
      <formula>$L$139&lt;=4</formula>
    </cfRule>
  </conditionalFormatting>
  <conditionalFormatting sqref="M7:N7">
    <cfRule type="containsBlanks" dxfId="163" priority="232">
      <formula>LEN(TRIM(M7))=0</formula>
    </cfRule>
  </conditionalFormatting>
  <conditionalFormatting sqref="P7">
    <cfRule type="containsBlanks" dxfId="162" priority="231">
      <formula>LEN(TRIM(P7))=0</formula>
    </cfRule>
  </conditionalFormatting>
  <conditionalFormatting sqref="R7">
    <cfRule type="containsBlanks" dxfId="161" priority="230">
      <formula>LEN(TRIM(R7))=0</formula>
    </cfRule>
  </conditionalFormatting>
  <conditionalFormatting sqref="L11:S11">
    <cfRule type="containsBlanks" dxfId="160" priority="228">
      <formula>LEN(TRIM(L11))=0</formula>
    </cfRule>
  </conditionalFormatting>
  <conditionalFormatting sqref="L13:S13">
    <cfRule type="containsBlanks" dxfId="159" priority="226">
      <formula>LEN(TRIM(L13))=0</formula>
    </cfRule>
  </conditionalFormatting>
  <conditionalFormatting sqref="L14:S14">
    <cfRule type="containsBlanks" dxfId="158" priority="225">
      <formula>LEN(TRIM(L14))=0</formula>
    </cfRule>
  </conditionalFormatting>
  <conditionalFormatting sqref="L15:R15">
    <cfRule type="containsBlanks" dxfId="157" priority="224">
      <formula>LEN(TRIM(L15))=0</formula>
    </cfRule>
  </conditionalFormatting>
  <conditionalFormatting sqref="L17:S17">
    <cfRule type="containsBlanks" dxfId="156" priority="223">
      <formula>LEN(TRIM(L17))=0</formula>
    </cfRule>
  </conditionalFormatting>
  <conditionalFormatting sqref="L18:S18">
    <cfRule type="containsBlanks" dxfId="155" priority="222">
      <formula>LEN(TRIM(L18))=0</formula>
    </cfRule>
  </conditionalFormatting>
  <conditionalFormatting sqref="L19:S19">
    <cfRule type="containsBlanks" dxfId="154" priority="221">
      <formula>LEN(TRIM(L19))=0</formula>
    </cfRule>
  </conditionalFormatting>
  <conditionalFormatting sqref="L20:S20">
    <cfRule type="containsBlanks" dxfId="153" priority="220">
      <formula>LEN(TRIM(L20))=0</formula>
    </cfRule>
  </conditionalFormatting>
  <conditionalFormatting sqref="H4:H5">
    <cfRule type="expression" dxfId="152" priority="219">
      <formula>$V$4=0</formula>
    </cfRule>
  </conditionalFormatting>
  <conditionalFormatting sqref="F24:F25">
    <cfRule type="expression" dxfId="151" priority="218">
      <formula>$V$24=0</formula>
    </cfRule>
  </conditionalFormatting>
  <conditionalFormatting sqref="C30:C31">
    <cfRule type="expression" dxfId="150" priority="217">
      <formula>$V$30=0</formula>
    </cfRule>
  </conditionalFormatting>
  <conditionalFormatting sqref="C36:C39">
    <cfRule type="expression" dxfId="149" priority="213">
      <formula>$V$36=0</formula>
    </cfRule>
  </conditionalFormatting>
  <conditionalFormatting sqref="C57:S57">
    <cfRule type="expression" dxfId="148" priority="31">
      <formula>$V$58=TRUE</formula>
    </cfRule>
    <cfRule type="notContainsBlanks" dxfId="147" priority="206">
      <formula>LEN(TRIM(C57))&gt;0</formula>
    </cfRule>
    <cfRule type="expression" dxfId="146" priority="209">
      <formula>$V$58=FALSE</formula>
    </cfRule>
  </conditionalFormatting>
  <conditionalFormatting sqref="C58">
    <cfRule type="expression" dxfId="145" priority="207">
      <formula>$V$58=FALSE</formula>
    </cfRule>
  </conditionalFormatting>
  <conditionalFormatting sqref="C33:S33">
    <cfRule type="expression" dxfId="144" priority="28">
      <formula>$V$30=1</formula>
    </cfRule>
    <cfRule type="notContainsBlanks" dxfId="143" priority="204">
      <formula>LEN(TRIM(C33))&gt;0</formula>
    </cfRule>
    <cfRule type="expression" dxfId="142" priority="205">
      <formula>$V$30=2</formula>
    </cfRule>
  </conditionalFormatting>
  <conditionalFormatting sqref="C79:S87 C89:S238 D88:S88">
    <cfRule type="expression" dxfId="141" priority="200">
      <formula>$V$78=TRUE</formula>
    </cfRule>
  </conditionalFormatting>
  <conditionalFormatting sqref="I81:S81">
    <cfRule type="containsBlanks" dxfId="140" priority="199">
      <formula>LEN(TRIM(I81))=0</formula>
    </cfRule>
  </conditionalFormatting>
  <conditionalFormatting sqref="I82:S82">
    <cfRule type="containsBlanks" dxfId="139" priority="198">
      <formula>LEN(TRIM(I82))=0</formula>
    </cfRule>
  </conditionalFormatting>
  <conditionalFormatting sqref="I83:S83">
    <cfRule type="containsBlanks" dxfId="138" priority="197">
      <formula>LEN(TRIM(I83))=0</formula>
    </cfRule>
  </conditionalFormatting>
  <conditionalFormatting sqref="I84:S84">
    <cfRule type="containsBlanks" dxfId="137" priority="196">
      <formula>LEN(TRIM(I84))=0</formula>
    </cfRule>
  </conditionalFormatting>
  <conditionalFormatting sqref="C90:S90">
    <cfRule type="notContainsBlanks" dxfId="136" priority="37">
      <formula>LEN(TRIM(C90))&gt;0</formula>
    </cfRule>
    <cfRule type="expression" dxfId="135" priority="39">
      <formula>$V$89=1</formula>
    </cfRule>
  </conditionalFormatting>
  <conditionalFormatting sqref="C93:S93">
    <cfRule type="notContainsBlanks" dxfId="134" priority="35">
      <formula>LEN(TRIM(C93))&gt;0</formula>
    </cfRule>
    <cfRule type="expression" dxfId="133" priority="38">
      <formula>$V$89=2</formula>
    </cfRule>
  </conditionalFormatting>
  <conditionalFormatting sqref="I98:S98">
    <cfRule type="containsBlanks" dxfId="132" priority="191">
      <formula>LEN(TRIM(I98))=0</formula>
    </cfRule>
  </conditionalFormatting>
  <conditionalFormatting sqref="I99:S99">
    <cfRule type="containsBlanks" dxfId="131" priority="190">
      <formula>LEN(TRIM(I99))=0</formula>
    </cfRule>
  </conditionalFormatting>
  <conditionalFormatting sqref="I100:S100">
    <cfRule type="containsBlanks" dxfId="130" priority="189">
      <formula>LEN(TRIM(I100))=0</formula>
    </cfRule>
  </conditionalFormatting>
  <conditionalFormatting sqref="I101:S101">
    <cfRule type="containsBlanks" dxfId="129" priority="188">
      <formula>LEN(TRIM(I101))=0</formula>
    </cfRule>
  </conditionalFormatting>
  <conditionalFormatting sqref="L108:P108">
    <cfRule type="notContainsBlanks" dxfId="128" priority="186">
      <formula>LEN(TRIM(L108))&gt;0</formula>
    </cfRule>
    <cfRule type="expression" dxfId="127" priority="187">
      <formula>$V$104=2</formula>
    </cfRule>
  </conditionalFormatting>
  <conditionalFormatting sqref="L113:P113">
    <cfRule type="notContainsBlanks" dxfId="126" priority="184">
      <formula>LEN(TRIM(L113))&gt;0</formula>
    </cfRule>
    <cfRule type="expression" dxfId="125" priority="185">
      <formula>$V$109=2</formula>
    </cfRule>
  </conditionalFormatting>
  <conditionalFormatting sqref="L120:P120">
    <cfRule type="notContainsBlanks" dxfId="124" priority="182">
      <formula>LEN(TRIM(L120))&gt;0</formula>
    </cfRule>
    <cfRule type="expression" dxfId="123" priority="183">
      <formula>$V$114=3</formula>
    </cfRule>
  </conditionalFormatting>
  <conditionalFormatting sqref="L125:P125">
    <cfRule type="notContainsBlanks" dxfId="122" priority="180">
      <formula>LEN(TRIM(L125))&gt;0</formula>
    </cfRule>
    <cfRule type="expression" dxfId="121" priority="181">
      <formula>$V$121=2</formula>
    </cfRule>
  </conditionalFormatting>
  <conditionalFormatting sqref="L130:P130">
    <cfRule type="notContainsBlanks" dxfId="120" priority="178">
      <formula>LEN(TRIM(L130))&gt;0</formula>
    </cfRule>
    <cfRule type="expression" dxfId="119" priority="179">
      <formula>$V$126=2</formula>
    </cfRule>
  </conditionalFormatting>
  <conditionalFormatting sqref="L135:P135">
    <cfRule type="notContainsBlanks" dxfId="118" priority="176">
      <formula>LEN(TRIM(L135))&gt;0</formula>
    </cfRule>
    <cfRule type="expression" dxfId="117" priority="177">
      <formula>$V$131=2</formula>
    </cfRule>
  </conditionalFormatting>
  <conditionalFormatting sqref="L139">
    <cfRule type="containsBlanks" dxfId="116" priority="175">
      <formula>LEN(TRIM(L139))=0</formula>
    </cfRule>
  </conditionalFormatting>
  <conditionalFormatting sqref="C241:C242">
    <cfRule type="expression" dxfId="115" priority="149">
      <formula>$V$241=0</formula>
    </cfRule>
    <cfRule type="expression" dxfId="114" priority="174">
      <formula>$V$241=0</formula>
    </cfRule>
  </conditionalFormatting>
  <conditionalFormatting sqref="C244:S244">
    <cfRule type="expression" dxfId="113" priority="29">
      <formula>$V$241=1</formula>
    </cfRule>
    <cfRule type="notContainsBlanks" dxfId="112" priority="172">
      <formula>LEN(TRIM(C244))&gt;0</formula>
    </cfRule>
    <cfRule type="expression" dxfId="111" priority="173">
      <formula>$V$241=2</formula>
    </cfRule>
  </conditionalFormatting>
  <conditionalFormatting sqref="K185">
    <cfRule type="containsBlanks" dxfId="110" priority="169">
      <formula>LEN(TRIM(K185))=0</formula>
    </cfRule>
  </conditionalFormatting>
  <conditionalFormatting sqref="I140:S143">
    <cfRule type="containsBlanks" dxfId="109" priority="165">
      <formula>LEN(TRIM(I140))=0</formula>
    </cfRule>
  </conditionalFormatting>
  <conditionalFormatting sqref="I144:S144">
    <cfRule type="expression" dxfId="108" priority="164">
      <formula>$V$144=0</formula>
    </cfRule>
  </conditionalFormatting>
  <conditionalFormatting sqref="K145 M145 P145 R145">
    <cfRule type="containsBlanks" dxfId="107" priority="163">
      <formula>LEN(TRIM(K145))=0</formula>
    </cfRule>
  </conditionalFormatting>
  <conditionalFormatting sqref="L146:S146 I147:S148 I150:S153">
    <cfRule type="containsBlanks" dxfId="106" priority="162">
      <formula>LEN(TRIM(I146))=0</formula>
    </cfRule>
  </conditionalFormatting>
  <conditionalFormatting sqref="L156:S156 I157:S158">
    <cfRule type="containsBlanks" dxfId="105" priority="160">
      <formula>LEN(TRIM(I156))=0</formula>
    </cfRule>
  </conditionalFormatting>
  <conditionalFormatting sqref="I154:S154">
    <cfRule type="expression" dxfId="104" priority="157">
      <formula>$V$154=0</formula>
    </cfRule>
  </conditionalFormatting>
  <conditionalFormatting sqref="K155 M155 P155 R155">
    <cfRule type="containsBlanks" dxfId="103" priority="156">
      <formula>LEN(TRIM(K155))=0</formula>
    </cfRule>
  </conditionalFormatting>
  <conditionalFormatting sqref="I160:S163 L166:S166 I167:S168 K165 M165 P165 R165">
    <cfRule type="containsBlanks" dxfId="102" priority="155">
      <formula>LEN(TRIM(I160))=0</formula>
    </cfRule>
  </conditionalFormatting>
  <conditionalFormatting sqref="I164:S164">
    <cfRule type="expression" dxfId="101" priority="154">
      <formula>$V$164=0</formula>
    </cfRule>
  </conditionalFormatting>
  <conditionalFormatting sqref="I170:S173 K175 M175 P175 R175 L176:S176 I177:S178">
    <cfRule type="containsBlanks" dxfId="100" priority="153">
      <formula>LEN(TRIM(I170))=0</formula>
    </cfRule>
  </conditionalFormatting>
  <conditionalFormatting sqref="I174:S174">
    <cfRule type="expression" dxfId="99" priority="152">
      <formula>$V$174=0</formula>
    </cfRule>
  </conditionalFormatting>
  <conditionalFormatting sqref="I180:S183 R185 P185 M185 L186:S186 I187:S188">
    <cfRule type="containsBlanks" dxfId="98" priority="151">
      <formula>LEN(TRIM(I180))=0</formula>
    </cfRule>
  </conditionalFormatting>
  <conditionalFormatting sqref="I184:S184">
    <cfRule type="expression" dxfId="97" priority="150">
      <formula>$V$184=0</formula>
    </cfRule>
  </conditionalFormatting>
  <conditionalFormatting sqref="I106 I104">
    <cfRule type="expression" dxfId="96" priority="148">
      <formula>$V$104=0</formula>
    </cfRule>
  </conditionalFormatting>
  <conditionalFormatting sqref="I109 I111">
    <cfRule type="expression" dxfId="95" priority="147">
      <formula>$V$109=0</formula>
    </cfRule>
  </conditionalFormatting>
  <conditionalFormatting sqref="I114 I116 I118">
    <cfRule type="expression" dxfId="94" priority="146">
      <formula>$V$114=0</formula>
    </cfRule>
  </conditionalFormatting>
  <conditionalFormatting sqref="I121 I123">
    <cfRule type="expression" dxfId="93" priority="145">
      <formula>$V$121=0</formula>
    </cfRule>
  </conditionalFormatting>
  <conditionalFormatting sqref="I126 I128">
    <cfRule type="expression" dxfId="92" priority="144">
      <formula>$V$126=0</formula>
    </cfRule>
  </conditionalFormatting>
  <conditionalFormatting sqref="I131 I133">
    <cfRule type="expression" dxfId="91" priority="143">
      <formula>$V$131=0</formula>
    </cfRule>
  </conditionalFormatting>
  <conditionalFormatting sqref="C190:S198">
    <cfRule type="expression" dxfId="90" priority="142">
      <formula>$L$139&lt;=4</formula>
    </cfRule>
  </conditionalFormatting>
  <conditionalFormatting sqref="C190:S198">
    <cfRule type="expression" dxfId="89" priority="141">
      <formula>$V$78=1</formula>
    </cfRule>
  </conditionalFormatting>
  <conditionalFormatting sqref="K195">
    <cfRule type="containsBlanks" dxfId="88" priority="140">
      <formula>LEN(TRIM(K195))=0</formula>
    </cfRule>
  </conditionalFormatting>
  <conditionalFormatting sqref="I190:S193 R195 P195 M195 L196:S196 I197:S198">
    <cfRule type="containsBlanks" dxfId="87" priority="139">
      <formula>LEN(TRIM(I190))=0</formula>
    </cfRule>
  </conditionalFormatting>
  <conditionalFormatting sqref="I194:S194">
    <cfRule type="expression" dxfId="86" priority="138">
      <formula>$V$194=0</formula>
    </cfRule>
  </conditionalFormatting>
  <conditionalFormatting sqref="C200:S208">
    <cfRule type="expression" dxfId="85" priority="137">
      <formula>$L$139&lt;=4</formula>
    </cfRule>
  </conditionalFormatting>
  <conditionalFormatting sqref="C200:S208">
    <cfRule type="expression" dxfId="84" priority="136">
      <formula>$V$78=1</formula>
    </cfRule>
  </conditionalFormatting>
  <conditionalFormatting sqref="K205">
    <cfRule type="containsBlanks" dxfId="83" priority="135">
      <formula>LEN(TRIM(K205))=0</formula>
    </cfRule>
  </conditionalFormatting>
  <conditionalFormatting sqref="I200:S203 R205 P205 M205 L206:S206 I207:S208">
    <cfRule type="containsBlanks" dxfId="82" priority="134">
      <formula>LEN(TRIM(I200))=0</formula>
    </cfRule>
  </conditionalFormatting>
  <conditionalFormatting sqref="I204:S204">
    <cfRule type="expression" dxfId="81" priority="133">
      <formula>$V$204=0</formula>
    </cfRule>
  </conditionalFormatting>
  <conditionalFormatting sqref="C210:S218">
    <cfRule type="expression" dxfId="80" priority="132">
      <formula>$L$139&lt;=4</formula>
    </cfRule>
  </conditionalFormatting>
  <conditionalFormatting sqref="C210:S218">
    <cfRule type="expression" dxfId="79" priority="131">
      <formula>$V$78=1</formula>
    </cfRule>
  </conditionalFormatting>
  <conditionalFormatting sqref="K215">
    <cfRule type="containsBlanks" dxfId="78" priority="130">
      <formula>LEN(TRIM(K215))=0</formula>
    </cfRule>
  </conditionalFormatting>
  <conditionalFormatting sqref="I210:S213 R215 P215 M215 L216:S216 I217:S218">
    <cfRule type="containsBlanks" dxfId="77" priority="129">
      <formula>LEN(TRIM(I210))=0</formula>
    </cfRule>
  </conditionalFormatting>
  <conditionalFormatting sqref="I214:S214">
    <cfRule type="expression" dxfId="76" priority="128">
      <formula>$V$214=0</formula>
    </cfRule>
  </conditionalFormatting>
  <conditionalFormatting sqref="I224:S224">
    <cfRule type="expression" dxfId="75" priority="123">
      <formula>$V$224=0</formula>
    </cfRule>
  </conditionalFormatting>
  <conditionalFormatting sqref="C220:S228">
    <cfRule type="expression" dxfId="74" priority="127">
      <formula>$L$139&lt;=4</formula>
    </cfRule>
  </conditionalFormatting>
  <conditionalFormatting sqref="C220:S228">
    <cfRule type="expression" dxfId="73" priority="126">
      <formula>$V$78=1</formula>
    </cfRule>
  </conditionalFormatting>
  <conditionalFormatting sqref="K225">
    <cfRule type="containsBlanks" dxfId="72" priority="125">
      <formula>LEN(TRIM(K225))=0</formula>
    </cfRule>
  </conditionalFormatting>
  <conditionalFormatting sqref="I220:S223 R225 P225 M225 L226:S226 I227:S228">
    <cfRule type="containsBlanks" dxfId="71" priority="124">
      <formula>LEN(TRIM(I220))=0</formula>
    </cfRule>
  </conditionalFormatting>
  <conditionalFormatting sqref="I234:S234">
    <cfRule type="expression" dxfId="70" priority="118">
      <formula>$V$234=0</formula>
    </cfRule>
  </conditionalFormatting>
  <conditionalFormatting sqref="C230:S238">
    <cfRule type="expression" dxfId="69" priority="113">
      <formula>$L$139=9</formula>
    </cfRule>
    <cfRule type="expression" dxfId="68" priority="122">
      <formula>$L$139&lt;=4</formula>
    </cfRule>
  </conditionalFormatting>
  <conditionalFormatting sqref="C230:S238">
    <cfRule type="expression" dxfId="67" priority="121">
      <formula>$V$78=1</formula>
    </cfRule>
  </conditionalFormatting>
  <conditionalFormatting sqref="K235">
    <cfRule type="containsBlanks" dxfId="66" priority="120">
      <formula>LEN(TRIM(K235))=0</formula>
    </cfRule>
  </conditionalFormatting>
  <conditionalFormatting sqref="I230:S233 R235 P235 M235 L236:S236 I237:S238">
    <cfRule type="containsBlanks" dxfId="65" priority="119">
      <formula>LEN(TRIM(I230))=0</formula>
    </cfRule>
  </conditionalFormatting>
  <conditionalFormatting sqref="C200:S208 C210:S218 C220:S228 C230:S238">
    <cfRule type="expression" dxfId="64" priority="117">
      <formula>$L$139=6</formula>
    </cfRule>
  </conditionalFormatting>
  <conditionalFormatting sqref="C190:S198 C200:S208 C210:S218 C220:S228 C230:S238">
    <cfRule type="expression" dxfId="63" priority="116">
      <formula>$L$139=5</formula>
    </cfRule>
  </conditionalFormatting>
  <conditionalFormatting sqref="C230:S238 C220:S228 C210:S218">
    <cfRule type="expression" dxfId="62" priority="115">
      <formula>$L$139=7</formula>
    </cfRule>
  </conditionalFormatting>
  <conditionalFormatting sqref="C220:S228 C230:S238">
    <cfRule type="expression" dxfId="61" priority="114">
      <formula>$L$139=8</formula>
    </cfRule>
  </conditionalFormatting>
  <conditionalFormatting sqref="I162:S162">
    <cfRule type="containsBlanks" dxfId="60" priority="75">
      <formula>LEN(TRIM(I162))=0</formula>
    </cfRule>
  </conditionalFormatting>
  <conditionalFormatting sqref="I163:S163">
    <cfRule type="containsBlanks" dxfId="59" priority="73">
      <formula>LEN(TRIM(I163))=0</formula>
    </cfRule>
  </conditionalFormatting>
  <conditionalFormatting sqref="I172:S172">
    <cfRule type="expression" dxfId="58" priority="72">
      <formula>$L$139&lt;=2</formula>
    </cfRule>
  </conditionalFormatting>
  <conditionalFormatting sqref="I172:S172">
    <cfRule type="containsBlanks" dxfId="57" priority="71">
      <formula>LEN(TRIM(I172))=0</formula>
    </cfRule>
  </conditionalFormatting>
  <conditionalFormatting sqref="I172:S172">
    <cfRule type="expression" dxfId="56" priority="70">
      <formula>$L$139&lt;=1</formula>
    </cfRule>
  </conditionalFormatting>
  <conditionalFormatting sqref="I172:S172">
    <cfRule type="containsBlanks" dxfId="55" priority="69">
      <formula>LEN(TRIM(I172))=0</formula>
    </cfRule>
  </conditionalFormatting>
  <conditionalFormatting sqref="I173:S173">
    <cfRule type="expression" dxfId="54" priority="68">
      <formula>$L$139&lt;=2</formula>
    </cfRule>
  </conditionalFormatting>
  <conditionalFormatting sqref="I173:S173">
    <cfRule type="containsBlanks" dxfId="53" priority="67">
      <formula>LEN(TRIM(I173))=0</formula>
    </cfRule>
  </conditionalFormatting>
  <conditionalFormatting sqref="I173:S173">
    <cfRule type="expression" dxfId="52" priority="66">
      <formula>$L$139&lt;=1</formula>
    </cfRule>
  </conditionalFormatting>
  <conditionalFormatting sqref="I173:S173">
    <cfRule type="containsBlanks" dxfId="51" priority="65">
      <formula>LEN(TRIM(I173))=0</formula>
    </cfRule>
  </conditionalFormatting>
  <conditionalFormatting sqref="I182:S182">
    <cfRule type="expression" dxfId="50" priority="64">
      <formula>$L$139&lt;=3</formula>
    </cfRule>
  </conditionalFormatting>
  <conditionalFormatting sqref="I182:S182">
    <cfRule type="containsBlanks" dxfId="49" priority="63">
      <formula>LEN(TRIM(I182))=0</formula>
    </cfRule>
  </conditionalFormatting>
  <conditionalFormatting sqref="I182:S182">
    <cfRule type="expression" dxfId="48" priority="62">
      <formula>$L$139&lt;=2</formula>
    </cfRule>
  </conditionalFormatting>
  <conditionalFormatting sqref="I182:S182">
    <cfRule type="containsBlanks" dxfId="47" priority="61">
      <formula>LEN(TRIM(I182))=0</formula>
    </cfRule>
  </conditionalFormatting>
  <conditionalFormatting sqref="I182:S182">
    <cfRule type="expression" dxfId="46" priority="60">
      <formula>$L$139&lt;=1</formula>
    </cfRule>
  </conditionalFormatting>
  <conditionalFormatting sqref="I182:S182">
    <cfRule type="containsBlanks" dxfId="45" priority="59">
      <formula>LEN(TRIM(I182))=0</formula>
    </cfRule>
  </conditionalFormatting>
  <conditionalFormatting sqref="I183:S183">
    <cfRule type="expression" dxfId="44" priority="58">
      <formula>$L$139&lt;=3</formula>
    </cfRule>
  </conditionalFormatting>
  <conditionalFormatting sqref="I183:S183">
    <cfRule type="containsBlanks" dxfId="43" priority="57">
      <formula>LEN(TRIM(I183))=0</formula>
    </cfRule>
  </conditionalFormatting>
  <conditionalFormatting sqref="I183:S183">
    <cfRule type="expression" dxfId="42" priority="56">
      <formula>$L$139&lt;=2</formula>
    </cfRule>
  </conditionalFormatting>
  <conditionalFormatting sqref="I183:S183">
    <cfRule type="containsBlanks" dxfId="41" priority="55">
      <formula>LEN(TRIM(I183))=0</formula>
    </cfRule>
  </conditionalFormatting>
  <conditionalFormatting sqref="I183:S183">
    <cfRule type="expression" dxfId="40" priority="54">
      <formula>$L$139&lt;=1</formula>
    </cfRule>
  </conditionalFormatting>
  <conditionalFormatting sqref="I183:S183">
    <cfRule type="containsBlanks" dxfId="39" priority="53">
      <formula>LEN(TRIM(I183))=0</formula>
    </cfRule>
  </conditionalFormatting>
  <conditionalFormatting sqref="C53 Q41">
    <cfRule type="expression" dxfId="38" priority="51">
      <formula>$Q$41=0</formula>
    </cfRule>
  </conditionalFormatting>
  <conditionalFormatting sqref="C44:S52">
    <cfRule type="expression" dxfId="37" priority="50">
      <formula>$Q$41=1</formula>
    </cfRule>
  </conditionalFormatting>
  <conditionalFormatting sqref="C45:S52">
    <cfRule type="expression" dxfId="36" priority="49">
      <formula>$Q$41=2</formula>
    </cfRule>
  </conditionalFormatting>
  <conditionalFormatting sqref="C46:S52">
    <cfRule type="expression" dxfId="35" priority="48">
      <formula>$Q$41=3</formula>
    </cfRule>
  </conditionalFormatting>
  <conditionalFormatting sqref="C47:S52">
    <cfRule type="expression" dxfId="34" priority="47">
      <formula>$Q$41=4</formula>
    </cfRule>
  </conditionalFormatting>
  <conditionalFormatting sqref="C48:S52">
    <cfRule type="expression" dxfId="33" priority="46">
      <formula>$Q$41=5</formula>
    </cfRule>
  </conditionalFormatting>
  <conditionalFormatting sqref="C49:S52">
    <cfRule type="expression" dxfId="32" priority="45">
      <formula>$Q$41=6</formula>
    </cfRule>
  </conditionalFormatting>
  <conditionalFormatting sqref="C50:S52">
    <cfRule type="expression" dxfId="31" priority="44">
      <formula>$Q$41=7</formula>
    </cfRule>
  </conditionalFormatting>
  <conditionalFormatting sqref="C51:S52">
    <cfRule type="expression" dxfId="30" priority="43">
      <formula>$Q$41=8</formula>
    </cfRule>
  </conditionalFormatting>
  <conditionalFormatting sqref="C52:S52">
    <cfRule type="expression" dxfId="29" priority="42">
      <formula>$Q$41=9</formula>
    </cfRule>
  </conditionalFormatting>
  <conditionalFormatting sqref="C87 C91">
    <cfRule type="expression" dxfId="28" priority="40">
      <formula>$V$89=0</formula>
    </cfRule>
  </conditionalFormatting>
  <conditionalFormatting sqref="C91:S93">
    <cfRule type="expression" dxfId="27" priority="34">
      <formula>$V$89=1</formula>
    </cfRule>
  </conditionalFormatting>
  <conditionalFormatting sqref="C87:S90">
    <cfRule type="expression" dxfId="26" priority="33">
      <formula>$V$89=2</formula>
    </cfRule>
  </conditionalFormatting>
  <conditionalFormatting sqref="C63:D74 F63:F74 H63:J74 L63:S63">
    <cfRule type="containsBlanks" dxfId="25" priority="32">
      <formula>LEN(TRIM(C63))=0</formula>
    </cfRule>
  </conditionalFormatting>
  <conditionalFormatting sqref="Q41 C43:S52">
    <cfRule type="expression" dxfId="24" priority="30">
      <formula>$V$53=TRUE</formula>
    </cfRule>
  </conditionalFormatting>
  <conditionalFormatting sqref="C53">
    <cfRule type="expression" dxfId="23" priority="27">
      <formula>$V$53=TRUE</formula>
    </cfRule>
  </conditionalFormatting>
  <conditionalFormatting sqref="C62:J75 L62:S63">
    <cfRule type="expression" dxfId="22" priority="25">
      <formula>$V$24=2</formula>
    </cfRule>
    <cfRule type="expression" dxfId="21" priority="26">
      <formula>$V$4=2</formula>
    </cfRule>
  </conditionalFormatting>
  <conditionalFormatting sqref="L10:S10">
    <cfRule type="containsBlanks" dxfId="20" priority="24">
      <formula>LEN(TRIM(L10))=0</formula>
    </cfRule>
  </conditionalFormatting>
  <conditionalFormatting sqref="I147:S148">
    <cfRule type="expression" dxfId="19" priority="23">
      <formula>$V$144&gt;0</formula>
    </cfRule>
  </conditionalFormatting>
  <conditionalFormatting sqref="I144:S146">
    <cfRule type="expression" dxfId="18" priority="22">
      <formula>$I$147&lt;&gt;""</formula>
    </cfRule>
  </conditionalFormatting>
  <conditionalFormatting sqref="I157:S158">
    <cfRule type="expression" dxfId="17" priority="20">
      <formula>$V$154&gt;0</formula>
    </cfRule>
  </conditionalFormatting>
  <conditionalFormatting sqref="I154:S156">
    <cfRule type="expression" dxfId="16" priority="19">
      <formula>$I$157&lt;&gt;""</formula>
    </cfRule>
  </conditionalFormatting>
  <conditionalFormatting sqref="I167:S168">
    <cfRule type="expression" dxfId="15" priority="18">
      <formula>$V$164&gt;0</formula>
    </cfRule>
  </conditionalFormatting>
  <conditionalFormatting sqref="I164:S166">
    <cfRule type="expression" dxfId="14" priority="17">
      <formula>$I$167&lt;&gt;""</formula>
    </cfRule>
  </conditionalFormatting>
  <conditionalFormatting sqref="I177:S178">
    <cfRule type="expression" dxfId="13" priority="16">
      <formula>$V$174&gt;0</formula>
    </cfRule>
  </conditionalFormatting>
  <conditionalFormatting sqref="I174:S176">
    <cfRule type="expression" dxfId="12" priority="15">
      <formula>$I$177&lt;&gt;""</formula>
    </cfRule>
  </conditionalFormatting>
  <conditionalFormatting sqref="I187:S188">
    <cfRule type="expression" dxfId="11" priority="14">
      <formula>$V$184&gt;0</formula>
    </cfRule>
  </conditionalFormatting>
  <conditionalFormatting sqref="I184:S186">
    <cfRule type="expression" dxfId="10" priority="13">
      <formula>$I$187&lt;&gt;""</formula>
    </cfRule>
  </conditionalFormatting>
  <conditionalFormatting sqref="I197:S198">
    <cfRule type="expression" dxfId="9" priority="10">
      <formula>$V$194&gt;0</formula>
    </cfRule>
  </conditionalFormatting>
  <conditionalFormatting sqref="I194:S196">
    <cfRule type="expression" dxfId="8" priority="9">
      <formula>$I$197&lt;&gt;""</formula>
    </cfRule>
  </conditionalFormatting>
  <conditionalFormatting sqref="I207:S208">
    <cfRule type="expression" dxfId="7" priority="8">
      <formula>$V$204&gt;0</formula>
    </cfRule>
  </conditionalFormatting>
  <conditionalFormatting sqref="I204:S206">
    <cfRule type="expression" dxfId="6" priority="7">
      <formula>$I$207&lt;&gt;""</formula>
    </cfRule>
  </conditionalFormatting>
  <conditionalFormatting sqref="I217:S218">
    <cfRule type="expression" dxfId="5" priority="6">
      <formula>$V$214&gt;0</formula>
    </cfRule>
  </conditionalFormatting>
  <conditionalFormatting sqref="I214:S216">
    <cfRule type="expression" dxfId="4" priority="5">
      <formula>$I$217&lt;&gt;""</formula>
    </cfRule>
  </conditionalFormatting>
  <conditionalFormatting sqref="I227:S228">
    <cfRule type="expression" dxfId="3" priority="4">
      <formula>$V$224&gt;0</formula>
    </cfRule>
  </conditionalFormatting>
  <conditionalFormatting sqref="I224:S226">
    <cfRule type="expression" dxfId="2" priority="3">
      <formula>$I$227&lt;&gt;""</formula>
    </cfRule>
  </conditionalFormatting>
  <conditionalFormatting sqref="I234:S236">
    <cfRule type="expression" dxfId="1" priority="2">
      <formula>$I$237&lt;&gt;""</formula>
    </cfRule>
  </conditionalFormatting>
  <conditionalFormatting sqref="I237:S238">
    <cfRule type="expression" dxfId="0" priority="1">
      <formula>$V$234&gt;0</formula>
    </cfRule>
  </conditionalFormatting>
  <dataValidations count="13">
    <dataValidation type="list" allowBlank="1" showInputMessage="1" showErrorMessage="1" sqref="P7 F63:F74 M145 R145 M155 R155 M165 R165 M175 R175 M185 R185 M195 R195 M205 R205 M215 R215 M225 R225 M235 R235">
      <formula1>$Y$8:$Y$19</formula1>
    </dataValidation>
    <dataValidation type="list" allowBlank="1" showInputMessage="1" showErrorMessage="1" sqref="R7">
      <formula1>$Z$8:$Z$38</formula1>
    </dataValidation>
    <dataValidation type="list" allowBlank="1" showInputMessage="1" showErrorMessage="1" prompt="リストから選択してください。" sqref="L139">
      <formula1>$Y$8:$Y$17</formula1>
    </dataValidation>
    <dataValidation type="list" allowBlank="1" showInputMessage="1" showErrorMessage="1" prompt="リストから選択してください。" sqref="M7:N7">
      <formula1>$X$36:$X$49</formula1>
    </dataValidation>
    <dataValidation type="list" allowBlank="1" showInputMessage="1" showErrorMessage="1" sqref="P235 P225 K225 P215 K215 P205 K205 P195 K195 P185 K185 P175 K175 P165 K165 P155 K155 P145 K235">
      <formula1>$X$8:$X$49</formula1>
    </dataValidation>
    <dataValidation type="list" allowBlank="1" showInputMessage="1" showErrorMessage="1" sqref="C64:D74">
      <formula1>$X$18:$X$49</formula1>
    </dataValidation>
    <dataValidation imeMode="disabled" allowBlank="1" showInputMessage="1" showErrorMessage="1" sqref="H63:J74 L18:S19 L12:S12 I83:S84 I100:S101 I142:S143 I152:S153 I162:S163 I172:S173 I182:S183 I192:S193 I202:S203 I212:S213 I222:S223 I232:S233"/>
    <dataValidation type="list" allowBlank="1" showInputMessage="1" showErrorMessage="1" prompt="リストから選択してください。" sqref="C63:D63">
      <formula1>$X$18:$X$49</formula1>
    </dataValidation>
    <dataValidation type="list" allowBlank="1" showInputMessage="1" showErrorMessage="1" prompt="リストから選択してください。" sqref="K145">
      <formula1>$X$8:$X$49</formula1>
    </dataValidation>
    <dataValidation imeMode="hiragana" allowBlank="1" showInputMessage="1" showErrorMessage="1" sqref="L13:S13 L10:S10"/>
    <dataValidation imeMode="halfAlpha" allowBlank="1" showInputMessage="1" showErrorMessage="1" sqref="L17:S17 L63:S63 F53:G53"/>
    <dataValidation type="list" allowBlank="1" showInputMessage="1" showErrorMessage="1" prompt="リストから選択してください。（１１産品以上の場合は下部のチェックボックスを選択してください。）" sqref="Q41">
      <formula1>$Y$8:$Y$17</formula1>
    </dataValidation>
    <dataValidation type="textLength" imeMode="halfAlpha" operator="equal" allowBlank="1" showInputMessage="1" showErrorMessage="1" sqref="C43:G52">
      <formula1>6</formula1>
    </dataValidation>
  </dataValidations>
  <pageMargins left="0.75" right="0.75" top="1" bottom="1" header="0.5" footer="0.5"/>
  <pageSetup paperSize="9" scale="87" fitToHeight="0" orientation="portrait" r:id="rId1"/>
  <rowBreaks count="7" manualBreakCount="7">
    <brk id="40" max="20" man="1"/>
    <brk id="76" max="20" man="1"/>
    <brk id="113" max="20" man="1"/>
    <brk id="149" max="20" man="1"/>
    <brk id="179" max="20" man="1"/>
    <brk id="209" max="20" man="1"/>
    <brk id="239" max="20" man="1"/>
  </rowBreaks>
  <ignoredErrors>
    <ignoredError sqref="J144 N144 Q144 L144 J154 L154 N154 Q154 J164 L164 N164 Q164 J174 L174 N174 Q174 J184 L184 N184 Q184 J194 L194 N194 Q194 J204 L204 N204 Q204 J214 L214 N214 Q214 J224 L224 N224 Q224 Q234 N234 L234 J23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10">
              <controlPr defaultSize="0" autoFill="0" autoLine="0" autoPict="0">
                <anchor moveWithCells="1">
                  <from>
                    <xdr:col>5</xdr:col>
                    <xdr:colOff>95250</xdr:colOff>
                    <xdr:row>23</xdr:row>
                    <xdr:rowOff>0</xdr:rowOff>
                  </from>
                  <to>
                    <xdr:col>6</xdr:col>
                    <xdr:colOff>28575</xdr:colOff>
                    <xdr:row>24</xdr:row>
                    <xdr:rowOff>19050</xdr:rowOff>
                  </to>
                </anchor>
              </controlPr>
            </control>
          </mc:Choice>
        </mc:AlternateContent>
        <mc:AlternateContent xmlns:mc="http://schemas.openxmlformats.org/markup-compatibility/2006">
          <mc:Choice Requires="x14">
            <control shapeId="1038" r:id="rId5" name="Option Button 14">
              <controlPr defaultSize="0" autoFill="0" autoLine="0" autoPict="0">
                <anchor moveWithCells="1">
                  <from>
                    <xdr:col>5</xdr:col>
                    <xdr:colOff>95250</xdr:colOff>
                    <xdr:row>24</xdr:row>
                    <xdr:rowOff>0</xdr:rowOff>
                  </from>
                  <to>
                    <xdr:col>6</xdr:col>
                    <xdr:colOff>28575</xdr:colOff>
                    <xdr:row>25</xdr:row>
                    <xdr:rowOff>19050</xdr:rowOff>
                  </to>
                </anchor>
              </controlPr>
            </control>
          </mc:Choice>
        </mc:AlternateContent>
        <mc:AlternateContent xmlns:mc="http://schemas.openxmlformats.org/markup-compatibility/2006">
          <mc:Choice Requires="x14">
            <control shapeId="1050" r:id="rId6" name="Option Button 26">
              <controlPr defaultSize="0" autoFill="0" autoLine="0" autoPict="0">
                <anchor moveWithCells="1">
                  <from>
                    <xdr:col>2</xdr:col>
                    <xdr:colOff>28575</xdr:colOff>
                    <xdr:row>29</xdr:row>
                    <xdr:rowOff>28575</xdr:rowOff>
                  </from>
                  <to>
                    <xdr:col>3</xdr:col>
                    <xdr:colOff>28575</xdr:colOff>
                    <xdr:row>29</xdr:row>
                    <xdr:rowOff>219075</xdr:rowOff>
                  </to>
                </anchor>
              </controlPr>
            </control>
          </mc:Choice>
        </mc:AlternateContent>
        <mc:AlternateContent xmlns:mc="http://schemas.openxmlformats.org/markup-compatibility/2006">
          <mc:Choice Requires="x14">
            <control shapeId="1055" r:id="rId7" name="Option Button 31">
              <controlPr defaultSize="0" autoFill="0" autoLine="0" autoPict="0">
                <anchor moveWithCells="1">
                  <from>
                    <xdr:col>2</xdr:col>
                    <xdr:colOff>28575</xdr:colOff>
                    <xdr:row>29</xdr:row>
                    <xdr:rowOff>219075</xdr:rowOff>
                  </from>
                  <to>
                    <xdr:col>3</xdr:col>
                    <xdr:colOff>38100</xdr:colOff>
                    <xdr:row>31</xdr:row>
                    <xdr:rowOff>0</xdr:rowOff>
                  </to>
                </anchor>
              </controlPr>
            </control>
          </mc:Choice>
        </mc:AlternateContent>
        <mc:AlternateContent xmlns:mc="http://schemas.openxmlformats.org/markup-compatibility/2006">
          <mc:Choice Requires="x14">
            <control shapeId="1057" r:id="rId8" name="Option Button 33">
              <controlPr defaultSize="0" autoFill="0" autoLine="0" autoPict="0">
                <anchor moveWithCells="1">
                  <from>
                    <xdr:col>7</xdr:col>
                    <xdr:colOff>95250</xdr:colOff>
                    <xdr:row>3</xdr:row>
                    <xdr:rowOff>19050</xdr:rowOff>
                  </from>
                  <to>
                    <xdr:col>7</xdr:col>
                    <xdr:colOff>285750</xdr:colOff>
                    <xdr:row>4</xdr:row>
                    <xdr:rowOff>19050</xdr:rowOff>
                  </to>
                </anchor>
              </controlPr>
            </control>
          </mc:Choice>
        </mc:AlternateContent>
        <mc:AlternateContent xmlns:mc="http://schemas.openxmlformats.org/markup-compatibility/2006">
          <mc:Choice Requires="x14">
            <control shapeId="1058" r:id="rId9" name="Option Button 34">
              <controlPr defaultSize="0" autoFill="0" autoLine="0" autoPict="0">
                <anchor moveWithCells="1">
                  <from>
                    <xdr:col>7</xdr:col>
                    <xdr:colOff>95250</xdr:colOff>
                    <xdr:row>4</xdr:row>
                    <xdr:rowOff>19050</xdr:rowOff>
                  </from>
                  <to>
                    <xdr:col>7</xdr:col>
                    <xdr:colOff>285750</xdr:colOff>
                    <xdr:row>5</xdr:row>
                    <xdr:rowOff>19050</xdr:rowOff>
                  </to>
                </anchor>
              </controlPr>
            </control>
          </mc:Choice>
        </mc:AlternateContent>
        <mc:AlternateContent xmlns:mc="http://schemas.openxmlformats.org/markup-compatibility/2006">
          <mc:Choice Requires="x14">
            <control shapeId="1059" r:id="rId10" name="Group Box 35">
              <controlPr defaultSize="0" autoFill="0" autoPict="0">
                <anchor moveWithCells="1">
                  <from>
                    <xdr:col>6</xdr:col>
                    <xdr:colOff>57150</xdr:colOff>
                    <xdr:row>2</xdr:row>
                    <xdr:rowOff>95250</xdr:rowOff>
                  </from>
                  <to>
                    <xdr:col>8</xdr:col>
                    <xdr:colOff>76200</xdr:colOff>
                    <xdr:row>5</xdr:row>
                    <xdr:rowOff>133350</xdr:rowOff>
                  </to>
                </anchor>
              </controlPr>
            </control>
          </mc:Choice>
        </mc:AlternateContent>
        <mc:AlternateContent xmlns:mc="http://schemas.openxmlformats.org/markup-compatibility/2006">
          <mc:Choice Requires="x14">
            <control shapeId="1061" r:id="rId11" name="Group Box 37">
              <controlPr defaultSize="0" autoFill="0" autoPict="0">
                <anchor moveWithCells="1">
                  <from>
                    <xdr:col>4</xdr:col>
                    <xdr:colOff>114300</xdr:colOff>
                    <xdr:row>21</xdr:row>
                    <xdr:rowOff>152400</xdr:rowOff>
                  </from>
                  <to>
                    <xdr:col>7</xdr:col>
                    <xdr:colOff>19050</xdr:colOff>
                    <xdr:row>25</xdr:row>
                    <xdr:rowOff>171450</xdr:rowOff>
                  </to>
                </anchor>
              </controlPr>
            </control>
          </mc:Choice>
        </mc:AlternateContent>
        <mc:AlternateContent xmlns:mc="http://schemas.openxmlformats.org/markup-compatibility/2006">
          <mc:Choice Requires="x14">
            <control shapeId="1062" r:id="rId12" name="Group Box 38">
              <controlPr defaultSize="0" autoFill="0" autoPict="0">
                <anchor moveWithCells="1">
                  <from>
                    <xdr:col>1</xdr:col>
                    <xdr:colOff>66675</xdr:colOff>
                    <xdr:row>28</xdr:row>
                    <xdr:rowOff>38100</xdr:rowOff>
                  </from>
                  <to>
                    <xdr:col>4</xdr:col>
                    <xdr:colOff>0</xdr:colOff>
                    <xdr:row>32</xdr:row>
                    <xdr:rowOff>95250</xdr:rowOff>
                  </to>
                </anchor>
              </controlPr>
            </control>
          </mc:Choice>
        </mc:AlternateContent>
        <mc:AlternateContent xmlns:mc="http://schemas.openxmlformats.org/markup-compatibility/2006">
          <mc:Choice Requires="x14">
            <control shapeId="1070" r:id="rId13" name="Option Button 46">
              <controlPr defaultSize="0" autoFill="0" autoLine="0" autoPict="0">
                <anchor moveWithCells="1">
                  <from>
                    <xdr:col>2</xdr:col>
                    <xdr:colOff>28575</xdr:colOff>
                    <xdr:row>35</xdr:row>
                    <xdr:rowOff>19050</xdr:rowOff>
                  </from>
                  <to>
                    <xdr:col>3</xdr:col>
                    <xdr:colOff>28575</xdr:colOff>
                    <xdr:row>36</xdr:row>
                    <xdr:rowOff>19050</xdr:rowOff>
                  </to>
                </anchor>
              </controlPr>
            </control>
          </mc:Choice>
        </mc:AlternateContent>
        <mc:AlternateContent xmlns:mc="http://schemas.openxmlformats.org/markup-compatibility/2006">
          <mc:Choice Requires="x14">
            <control shapeId="1071" r:id="rId14" name="Option Button 47">
              <controlPr defaultSize="0" autoFill="0" autoLine="0" autoPict="0">
                <anchor moveWithCells="1">
                  <from>
                    <xdr:col>2</xdr:col>
                    <xdr:colOff>28575</xdr:colOff>
                    <xdr:row>36</xdr:row>
                    <xdr:rowOff>19050</xdr:rowOff>
                  </from>
                  <to>
                    <xdr:col>3</xdr:col>
                    <xdr:colOff>28575</xdr:colOff>
                    <xdr:row>37</xdr:row>
                    <xdr:rowOff>19050</xdr:rowOff>
                  </to>
                </anchor>
              </controlPr>
            </control>
          </mc:Choice>
        </mc:AlternateContent>
        <mc:AlternateContent xmlns:mc="http://schemas.openxmlformats.org/markup-compatibility/2006">
          <mc:Choice Requires="x14">
            <control shapeId="1072" r:id="rId15" name="Option Button 48">
              <controlPr defaultSize="0" autoFill="0" autoLine="0" autoPict="0">
                <anchor moveWithCells="1">
                  <from>
                    <xdr:col>2</xdr:col>
                    <xdr:colOff>28575</xdr:colOff>
                    <xdr:row>37</xdr:row>
                    <xdr:rowOff>19050</xdr:rowOff>
                  </from>
                  <to>
                    <xdr:col>3</xdr:col>
                    <xdr:colOff>28575</xdr:colOff>
                    <xdr:row>38</xdr:row>
                    <xdr:rowOff>19050</xdr:rowOff>
                  </to>
                </anchor>
              </controlPr>
            </control>
          </mc:Choice>
        </mc:AlternateContent>
        <mc:AlternateContent xmlns:mc="http://schemas.openxmlformats.org/markup-compatibility/2006">
          <mc:Choice Requires="x14">
            <control shapeId="1079" r:id="rId16" name="Group Box 55">
              <controlPr defaultSize="0" autoFill="0" autoPict="0">
                <anchor moveWithCells="1">
                  <from>
                    <xdr:col>1</xdr:col>
                    <xdr:colOff>0</xdr:colOff>
                    <xdr:row>56</xdr:row>
                    <xdr:rowOff>0</xdr:rowOff>
                  </from>
                  <to>
                    <xdr:col>4</xdr:col>
                    <xdr:colOff>0</xdr:colOff>
                    <xdr:row>59</xdr:row>
                    <xdr:rowOff>0</xdr:rowOff>
                  </to>
                </anchor>
              </controlPr>
            </control>
          </mc:Choice>
        </mc:AlternateContent>
        <mc:AlternateContent xmlns:mc="http://schemas.openxmlformats.org/markup-compatibility/2006">
          <mc:Choice Requires="x14">
            <control shapeId="1082" r:id="rId17" name="Group Box 58">
              <controlPr defaultSize="0" autoFill="0" autoPict="0">
                <anchor moveWithCells="1">
                  <from>
                    <xdr:col>1</xdr:col>
                    <xdr:colOff>0</xdr:colOff>
                    <xdr:row>76</xdr:row>
                    <xdr:rowOff>0</xdr:rowOff>
                  </from>
                  <to>
                    <xdr:col>4</xdr:col>
                    <xdr:colOff>0</xdr:colOff>
                    <xdr:row>79</xdr:row>
                    <xdr:rowOff>0</xdr:rowOff>
                  </to>
                </anchor>
              </controlPr>
            </control>
          </mc:Choice>
        </mc:AlternateContent>
        <mc:AlternateContent xmlns:mc="http://schemas.openxmlformats.org/markup-compatibility/2006">
          <mc:Choice Requires="x14">
            <control shapeId="1090" r:id="rId18" name="Option Button 66">
              <controlPr defaultSize="0" autoFill="0" autoLine="0" autoPict="0">
                <anchor moveWithCells="1">
                  <from>
                    <xdr:col>8</xdr:col>
                    <xdr:colOff>66675</xdr:colOff>
                    <xdr:row>103</xdr:row>
                    <xdr:rowOff>19050</xdr:rowOff>
                  </from>
                  <to>
                    <xdr:col>9</xdr:col>
                    <xdr:colOff>57150</xdr:colOff>
                    <xdr:row>104</xdr:row>
                    <xdr:rowOff>19050</xdr:rowOff>
                  </to>
                </anchor>
              </controlPr>
            </control>
          </mc:Choice>
        </mc:AlternateContent>
        <mc:AlternateContent xmlns:mc="http://schemas.openxmlformats.org/markup-compatibility/2006">
          <mc:Choice Requires="x14">
            <control shapeId="1091" r:id="rId19" name="Option Button 67">
              <controlPr defaultSize="0" autoFill="0" autoLine="0" autoPict="0">
                <anchor moveWithCells="1">
                  <from>
                    <xdr:col>8</xdr:col>
                    <xdr:colOff>66675</xdr:colOff>
                    <xdr:row>105</xdr:row>
                    <xdr:rowOff>0</xdr:rowOff>
                  </from>
                  <to>
                    <xdr:col>9</xdr:col>
                    <xdr:colOff>66675</xdr:colOff>
                    <xdr:row>106</xdr:row>
                    <xdr:rowOff>19050</xdr:rowOff>
                  </to>
                </anchor>
              </controlPr>
            </control>
          </mc:Choice>
        </mc:AlternateContent>
        <mc:AlternateContent xmlns:mc="http://schemas.openxmlformats.org/markup-compatibility/2006">
          <mc:Choice Requires="x14">
            <control shapeId="1092" r:id="rId20" name="Group Box 68">
              <controlPr defaultSize="0" autoFill="0" autoPict="0">
                <anchor moveWithCells="1">
                  <from>
                    <xdr:col>7</xdr:col>
                    <xdr:colOff>0</xdr:colOff>
                    <xdr:row>108</xdr:row>
                    <xdr:rowOff>0</xdr:rowOff>
                  </from>
                  <to>
                    <xdr:col>10</xdr:col>
                    <xdr:colOff>0</xdr:colOff>
                    <xdr:row>112</xdr:row>
                    <xdr:rowOff>0</xdr:rowOff>
                  </to>
                </anchor>
              </controlPr>
            </control>
          </mc:Choice>
        </mc:AlternateContent>
        <mc:AlternateContent xmlns:mc="http://schemas.openxmlformats.org/markup-compatibility/2006">
          <mc:Choice Requires="x14">
            <control shapeId="1093" r:id="rId21" name="Option Button 69">
              <controlPr defaultSize="0" autoFill="0" autoLine="0" autoPict="0">
                <anchor moveWithCells="1">
                  <from>
                    <xdr:col>8</xdr:col>
                    <xdr:colOff>95250</xdr:colOff>
                    <xdr:row>108</xdr:row>
                    <xdr:rowOff>0</xdr:rowOff>
                  </from>
                  <to>
                    <xdr:col>9</xdr:col>
                    <xdr:colOff>95250</xdr:colOff>
                    <xdr:row>109</xdr:row>
                    <xdr:rowOff>19050</xdr:rowOff>
                  </to>
                </anchor>
              </controlPr>
            </control>
          </mc:Choice>
        </mc:AlternateContent>
        <mc:AlternateContent xmlns:mc="http://schemas.openxmlformats.org/markup-compatibility/2006">
          <mc:Choice Requires="x14">
            <control shapeId="1094" r:id="rId22" name="Option Button 70">
              <controlPr defaultSize="0" autoFill="0" autoLine="0" autoPict="0">
                <anchor moveWithCells="1">
                  <from>
                    <xdr:col>8</xdr:col>
                    <xdr:colOff>95250</xdr:colOff>
                    <xdr:row>110</xdr:row>
                    <xdr:rowOff>19050</xdr:rowOff>
                  </from>
                  <to>
                    <xdr:col>9</xdr:col>
                    <xdr:colOff>19050</xdr:colOff>
                    <xdr:row>111</xdr:row>
                    <xdr:rowOff>19050</xdr:rowOff>
                  </to>
                </anchor>
              </controlPr>
            </control>
          </mc:Choice>
        </mc:AlternateContent>
        <mc:AlternateContent xmlns:mc="http://schemas.openxmlformats.org/markup-compatibility/2006">
          <mc:Choice Requires="x14">
            <control shapeId="1095" r:id="rId23" name="Group Box 71">
              <controlPr defaultSize="0" autoFill="0" autoPict="0">
                <anchor moveWithCells="1">
                  <from>
                    <xdr:col>7</xdr:col>
                    <xdr:colOff>57150</xdr:colOff>
                    <xdr:row>112</xdr:row>
                    <xdr:rowOff>171450</xdr:rowOff>
                  </from>
                  <to>
                    <xdr:col>9</xdr:col>
                    <xdr:colOff>228600</xdr:colOff>
                    <xdr:row>118</xdr:row>
                    <xdr:rowOff>180975</xdr:rowOff>
                  </to>
                </anchor>
              </controlPr>
            </control>
          </mc:Choice>
        </mc:AlternateContent>
        <mc:AlternateContent xmlns:mc="http://schemas.openxmlformats.org/markup-compatibility/2006">
          <mc:Choice Requires="x14">
            <control shapeId="1096" r:id="rId24" name="Option Button 72">
              <controlPr defaultSize="0" autoFill="0" autoLine="0" autoPict="0">
                <anchor moveWithCells="1">
                  <from>
                    <xdr:col>8</xdr:col>
                    <xdr:colOff>95250</xdr:colOff>
                    <xdr:row>113</xdr:row>
                    <xdr:rowOff>19050</xdr:rowOff>
                  </from>
                  <to>
                    <xdr:col>9</xdr:col>
                    <xdr:colOff>19050</xdr:colOff>
                    <xdr:row>114</xdr:row>
                    <xdr:rowOff>19050</xdr:rowOff>
                  </to>
                </anchor>
              </controlPr>
            </control>
          </mc:Choice>
        </mc:AlternateContent>
        <mc:AlternateContent xmlns:mc="http://schemas.openxmlformats.org/markup-compatibility/2006">
          <mc:Choice Requires="x14">
            <control shapeId="1097" r:id="rId25" name="Option Button 73">
              <controlPr defaultSize="0" autoFill="0" autoLine="0" autoPict="0">
                <anchor moveWithCells="1">
                  <from>
                    <xdr:col>8</xdr:col>
                    <xdr:colOff>95250</xdr:colOff>
                    <xdr:row>115</xdr:row>
                    <xdr:rowOff>0</xdr:rowOff>
                  </from>
                  <to>
                    <xdr:col>9</xdr:col>
                    <xdr:colOff>95250</xdr:colOff>
                    <xdr:row>116</xdr:row>
                    <xdr:rowOff>19050</xdr:rowOff>
                  </to>
                </anchor>
              </controlPr>
            </control>
          </mc:Choice>
        </mc:AlternateContent>
        <mc:AlternateContent xmlns:mc="http://schemas.openxmlformats.org/markup-compatibility/2006">
          <mc:Choice Requires="x14">
            <control shapeId="1098" r:id="rId26" name="Option Button 74">
              <controlPr defaultSize="0" autoFill="0" autoLine="0" autoPict="0">
                <anchor moveWithCells="1">
                  <from>
                    <xdr:col>8</xdr:col>
                    <xdr:colOff>95250</xdr:colOff>
                    <xdr:row>117</xdr:row>
                    <xdr:rowOff>19050</xdr:rowOff>
                  </from>
                  <to>
                    <xdr:col>9</xdr:col>
                    <xdr:colOff>28575</xdr:colOff>
                    <xdr:row>118</xdr:row>
                    <xdr:rowOff>19050</xdr:rowOff>
                  </to>
                </anchor>
              </controlPr>
            </control>
          </mc:Choice>
        </mc:AlternateContent>
        <mc:AlternateContent xmlns:mc="http://schemas.openxmlformats.org/markup-compatibility/2006">
          <mc:Choice Requires="x14">
            <control shapeId="1099" r:id="rId27" name="Group Box 75">
              <controlPr defaultSize="0" autoFill="0" autoPict="0">
                <anchor moveWithCells="1">
                  <from>
                    <xdr:col>7</xdr:col>
                    <xdr:colOff>0</xdr:colOff>
                    <xdr:row>119</xdr:row>
                    <xdr:rowOff>0</xdr:rowOff>
                  </from>
                  <to>
                    <xdr:col>10</xdr:col>
                    <xdr:colOff>0</xdr:colOff>
                    <xdr:row>124</xdr:row>
                    <xdr:rowOff>0</xdr:rowOff>
                  </to>
                </anchor>
              </controlPr>
            </control>
          </mc:Choice>
        </mc:AlternateContent>
        <mc:AlternateContent xmlns:mc="http://schemas.openxmlformats.org/markup-compatibility/2006">
          <mc:Choice Requires="x14">
            <control shapeId="1100" r:id="rId28" name="Option Button 76">
              <controlPr defaultSize="0" autoFill="0" autoLine="0" autoPict="0">
                <anchor moveWithCells="1">
                  <from>
                    <xdr:col>8</xdr:col>
                    <xdr:colOff>95250</xdr:colOff>
                    <xdr:row>120</xdr:row>
                    <xdr:rowOff>0</xdr:rowOff>
                  </from>
                  <to>
                    <xdr:col>9</xdr:col>
                    <xdr:colOff>95250</xdr:colOff>
                    <xdr:row>121</xdr:row>
                    <xdr:rowOff>19050</xdr:rowOff>
                  </to>
                </anchor>
              </controlPr>
            </control>
          </mc:Choice>
        </mc:AlternateContent>
        <mc:AlternateContent xmlns:mc="http://schemas.openxmlformats.org/markup-compatibility/2006">
          <mc:Choice Requires="x14">
            <control shapeId="1101" r:id="rId29" name="Option Button 77">
              <controlPr defaultSize="0" autoFill="0" autoLine="0" autoPict="0">
                <anchor moveWithCells="1">
                  <from>
                    <xdr:col>8</xdr:col>
                    <xdr:colOff>95250</xdr:colOff>
                    <xdr:row>122</xdr:row>
                    <xdr:rowOff>0</xdr:rowOff>
                  </from>
                  <to>
                    <xdr:col>9</xdr:col>
                    <xdr:colOff>95250</xdr:colOff>
                    <xdr:row>123</xdr:row>
                    <xdr:rowOff>19050</xdr:rowOff>
                  </to>
                </anchor>
              </controlPr>
            </control>
          </mc:Choice>
        </mc:AlternateContent>
        <mc:AlternateContent xmlns:mc="http://schemas.openxmlformats.org/markup-compatibility/2006">
          <mc:Choice Requires="x14">
            <control shapeId="1102" r:id="rId30" name="Group Box 78">
              <controlPr defaultSize="0" autoFill="0" autoPict="0">
                <anchor moveWithCells="1">
                  <from>
                    <xdr:col>7</xdr:col>
                    <xdr:colOff>0</xdr:colOff>
                    <xdr:row>125</xdr:row>
                    <xdr:rowOff>0</xdr:rowOff>
                  </from>
                  <to>
                    <xdr:col>10</xdr:col>
                    <xdr:colOff>0</xdr:colOff>
                    <xdr:row>129</xdr:row>
                    <xdr:rowOff>0</xdr:rowOff>
                  </to>
                </anchor>
              </controlPr>
            </control>
          </mc:Choice>
        </mc:AlternateContent>
        <mc:AlternateContent xmlns:mc="http://schemas.openxmlformats.org/markup-compatibility/2006">
          <mc:Choice Requires="x14">
            <control shapeId="1103" r:id="rId31" name="Option Button 79">
              <controlPr defaultSize="0" autoFill="0" autoLine="0" autoPict="0">
                <anchor moveWithCells="1">
                  <from>
                    <xdr:col>8</xdr:col>
                    <xdr:colOff>95250</xdr:colOff>
                    <xdr:row>125</xdr:row>
                    <xdr:rowOff>0</xdr:rowOff>
                  </from>
                  <to>
                    <xdr:col>9</xdr:col>
                    <xdr:colOff>95250</xdr:colOff>
                    <xdr:row>126</xdr:row>
                    <xdr:rowOff>19050</xdr:rowOff>
                  </to>
                </anchor>
              </controlPr>
            </control>
          </mc:Choice>
        </mc:AlternateContent>
        <mc:AlternateContent xmlns:mc="http://schemas.openxmlformats.org/markup-compatibility/2006">
          <mc:Choice Requires="x14">
            <control shapeId="1104" r:id="rId32" name="Option Button 80">
              <controlPr defaultSize="0" autoFill="0" autoLine="0" autoPict="0">
                <anchor moveWithCells="1">
                  <from>
                    <xdr:col>8</xdr:col>
                    <xdr:colOff>95250</xdr:colOff>
                    <xdr:row>127</xdr:row>
                    <xdr:rowOff>0</xdr:rowOff>
                  </from>
                  <to>
                    <xdr:col>9</xdr:col>
                    <xdr:colOff>95250</xdr:colOff>
                    <xdr:row>128</xdr:row>
                    <xdr:rowOff>19050</xdr:rowOff>
                  </to>
                </anchor>
              </controlPr>
            </control>
          </mc:Choice>
        </mc:AlternateContent>
        <mc:AlternateContent xmlns:mc="http://schemas.openxmlformats.org/markup-compatibility/2006">
          <mc:Choice Requires="x14">
            <control shapeId="1105" r:id="rId33" name="Group Box 81">
              <controlPr defaultSize="0" autoFill="0" autoPict="0">
                <anchor moveWithCells="1">
                  <from>
                    <xdr:col>7</xdr:col>
                    <xdr:colOff>66675</xdr:colOff>
                    <xdr:row>129</xdr:row>
                    <xdr:rowOff>104775</xdr:rowOff>
                  </from>
                  <to>
                    <xdr:col>9</xdr:col>
                    <xdr:colOff>171450</xdr:colOff>
                    <xdr:row>133</xdr:row>
                    <xdr:rowOff>180975</xdr:rowOff>
                  </to>
                </anchor>
              </controlPr>
            </control>
          </mc:Choice>
        </mc:AlternateContent>
        <mc:AlternateContent xmlns:mc="http://schemas.openxmlformats.org/markup-compatibility/2006">
          <mc:Choice Requires="x14">
            <control shapeId="1106" r:id="rId34" name="Option Button 82">
              <controlPr defaultSize="0" autoFill="0" autoLine="0" autoPict="0">
                <anchor moveWithCells="1">
                  <from>
                    <xdr:col>8</xdr:col>
                    <xdr:colOff>95250</xdr:colOff>
                    <xdr:row>130</xdr:row>
                    <xdr:rowOff>19050</xdr:rowOff>
                  </from>
                  <to>
                    <xdr:col>9</xdr:col>
                    <xdr:colOff>19050</xdr:colOff>
                    <xdr:row>131</xdr:row>
                    <xdr:rowOff>19050</xdr:rowOff>
                  </to>
                </anchor>
              </controlPr>
            </control>
          </mc:Choice>
        </mc:AlternateContent>
        <mc:AlternateContent xmlns:mc="http://schemas.openxmlformats.org/markup-compatibility/2006">
          <mc:Choice Requires="x14">
            <control shapeId="1107" r:id="rId35" name="Option Button 83">
              <controlPr defaultSize="0" autoFill="0" autoLine="0" autoPict="0">
                <anchor moveWithCells="1">
                  <from>
                    <xdr:col>8</xdr:col>
                    <xdr:colOff>95250</xdr:colOff>
                    <xdr:row>132</xdr:row>
                    <xdr:rowOff>0</xdr:rowOff>
                  </from>
                  <to>
                    <xdr:col>9</xdr:col>
                    <xdr:colOff>38100</xdr:colOff>
                    <xdr:row>133</xdr:row>
                    <xdr:rowOff>19050</xdr:rowOff>
                  </to>
                </anchor>
              </controlPr>
            </control>
          </mc:Choice>
        </mc:AlternateContent>
        <mc:AlternateContent xmlns:mc="http://schemas.openxmlformats.org/markup-compatibility/2006">
          <mc:Choice Requires="x14">
            <control shapeId="1109" r:id="rId36" name="Group Box 85">
              <controlPr defaultSize="0" autoFill="0" autoPict="0">
                <anchor moveWithCells="1">
                  <from>
                    <xdr:col>1</xdr:col>
                    <xdr:colOff>28575</xdr:colOff>
                    <xdr:row>239</xdr:row>
                    <xdr:rowOff>19050</xdr:rowOff>
                  </from>
                  <to>
                    <xdr:col>4</xdr:col>
                    <xdr:colOff>57150</xdr:colOff>
                    <xdr:row>242</xdr:row>
                    <xdr:rowOff>180975</xdr:rowOff>
                  </to>
                </anchor>
              </controlPr>
            </control>
          </mc:Choice>
        </mc:AlternateContent>
        <mc:AlternateContent xmlns:mc="http://schemas.openxmlformats.org/markup-compatibility/2006">
          <mc:Choice Requires="x14">
            <control shapeId="1110" r:id="rId37" name="Option Button 86">
              <controlPr defaultSize="0" autoFill="0" autoLine="0" autoPict="0">
                <anchor moveWithCells="1">
                  <from>
                    <xdr:col>2</xdr:col>
                    <xdr:colOff>19050</xdr:colOff>
                    <xdr:row>240</xdr:row>
                    <xdr:rowOff>19050</xdr:rowOff>
                  </from>
                  <to>
                    <xdr:col>3</xdr:col>
                    <xdr:colOff>28575</xdr:colOff>
                    <xdr:row>241</xdr:row>
                    <xdr:rowOff>19050</xdr:rowOff>
                  </to>
                </anchor>
              </controlPr>
            </control>
          </mc:Choice>
        </mc:AlternateContent>
        <mc:AlternateContent xmlns:mc="http://schemas.openxmlformats.org/markup-compatibility/2006">
          <mc:Choice Requires="x14">
            <control shapeId="1111" r:id="rId38" name="Option Button 87">
              <controlPr defaultSize="0" autoFill="0" autoLine="0" autoPict="0">
                <anchor moveWithCells="1">
                  <from>
                    <xdr:col>2</xdr:col>
                    <xdr:colOff>19050</xdr:colOff>
                    <xdr:row>241</xdr:row>
                    <xdr:rowOff>19050</xdr:rowOff>
                  </from>
                  <to>
                    <xdr:col>3</xdr:col>
                    <xdr:colOff>104775</xdr:colOff>
                    <xdr:row>242</xdr:row>
                    <xdr:rowOff>19050</xdr:rowOff>
                  </to>
                </anchor>
              </controlPr>
            </control>
          </mc:Choice>
        </mc:AlternateContent>
        <mc:AlternateContent xmlns:mc="http://schemas.openxmlformats.org/markup-compatibility/2006">
          <mc:Choice Requires="x14">
            <control shapeId="1114" r:id="rId39" name="Group Box 90">
              <controlPr defaultSize="0" autoFill="0" autoPict="0">
                <anchor moveWithCells="1">
                  <from>
                    <xdr:col>6</xdr:col>
                    <xdr:colOff>209550</xdr:colOff>
                    <xdr:row>141</xdr:row>
                    <xdr:rowOff>95250</xdr:rowOff>
                  </from>
                  <to>
                    <xdr:col>19</xdr:col>
                    <xdr:colOff>323850</xdr:colOff>
                    <xdr:row>146</xdr:row>
                    <xdr:rowOff>133350</xdr:rowOff>
                  </to>
                </anchor>
              </controlPr>
            </control>
          </mc:Choice>
        </mc:AlternateContent>
        <mc:AlternateContent xmlns:mc="http://schemas.openxmlformats.org/markup-compatibility/2006">
          <mc:Choice Requires="x14">
            <control shapeId="1115" r:id="rId40" name="Option Button 91">
              <controlPr defaultSize="0" autoFill="0" autoLine="0" autoPict="0">
                <anchor moveWithCells="1">
                  <from>
                    <xdr:col>8</xdr:col>
                    <xdr:colOff>114300</xdr:colOff>
                    <xdr:row>143</xdr:row>
                    <xdr:rowOff>19050</xdr:rowOff>
                  </from>
                  <to>
                    <xdr:col>9</xdr:col>
                    <xdr:colOff>57150</xdr:colOff>
                    <xdr:row>144</xdr:row>
                    <xdr:rowOff>19050</xdr:rowOff>
                  </to>
                </anchor>
              </controlPr>
            </control>
          </mc:Choice>
        </mc:AlternateContent>
        <mc:AlternateContent xmlns:mc="http://schemas.openxmlformats.org/markup-compatibility/2006">
          <mc:Choice Requires="x14">
            <control shapeId="1117" r:id="rId41" name="Option Button 93">
              <controlPr defaultSize="0" autoFill="0" autoLine="0" autoPict="0">
                <anchor moveWithCells="1">
                  <from>
                    <xdr:col>10</xdr:col>
                    <xdr:colOff>219075</xdr:colOff>
                    <xdr:row>143</xdr:row>
                    <xdr:rowOff>19050</xdr:rowOff>
                  </from>
                  <to>
                    <xdr:col>11</xdr:col>
                    <xdr:colOff>57150</xdr:colOff>
                    <xdr:row>144</xdr:row>
                    <xdr:rowOff>19050</xdr:rowOff>
                  </to>
                </anchor>
              </controlPr>
            </control>
          </mc:Choice>
        </mc:AlternateContent>
        <mc:AlternateContent xmlns:mc="http://schemas.openxmlformats.org/markup-compatibility/2006">
          <mc:Choice Requires="x14">
            <control shapeId="1118" r:id="rId42" name="Option Button 94">
              <controlPr defaultSize="0" autoFill="0" autoLine="0" autoPict="0">
                <anchor moveWithCells="1">
                  <from>
                    <xdr:col>12</xdr:col>
                    <xdr:colOff>361950</xdr:colOff>
                    <xdr:row>143</xdr:row>
                    <xdr:rowOff>0</xdr:rowOff>
                  </from>
                  <to>
                    <xdr:col>13</xdr:col>
                    <xdr:colOff>95250</xdr:colOff>
                    <xdr:row>144</xdr:row>
                    <xdr:rowOff>19050</xdr:rowOff>
                  </to>
                </anchor>
              </controlPr>
            </control>
          </mc:Choice>
        </mc:AlternateContent>
        <mc:AlternateContent xmlns:mc="http://schemas.openxmlformats.org/markup-compatibility/2006">
          <mc:Choice Requires="x14">
            <control shapeId="1119" r:id="rId43" name="Option Button 95">
              <controlPr defaultSize="0" autoFill="0" autoLine="0" autoPict="0">
                <anchor moveWithCells="1">
                  <from>
                    <xdr:col>15</xdr:col>
                    <xdr:colOff>219075</xdr:colOff>
                    <xdr:row>143</xdr:row>
                    <xdr:rowOff>19050</xdr:rowOff>
                  </from>
                  <to>
                    <xdr:col>15</xdr:col>
                    <xdr:colOff>419100</xdr:colOff>
                    <xdr:row>144</xdr:row>
                    <xdr:rowOff>19050</xdr:rowOff>
                  </to>
                </anchor>
              </controlPr>
            </control>
          </mc:Choice>
        </mc:AlternateContent>
        <mc:AlternateContent xmlns:mc="http://schemas.openxmlformats.org/markup-compatibility/2006">
          <mc:Choice Requires="x14">
            <control shapeId="1120" r:id="rId44" name="Group Box 96">
              <controlPr defaultSize="0" autoFill="0" autoPict="0">
                <anchor moveWithCells="1">
                  <from>
                    <xdr:col>7</xdr:col>
                    <xdr:colOff>133350</xdr:colOff>
                    <xdr:row>151</xdr:row>
                    <xdr:rowOff>219075</xdr:rowOff>
                  </from>
                  <to>
                    <xdr:col>19</xdr:col>
                    <xdr:colOff>76200</xdr:colOff>
                    <xdr:row>155</xdr:row>
                    <xdr:rowOff>219075</xdr:rowOff>
                  </to>
                </anchor>
              </controlPr>
            </control>
          </mc:Choice>
        </mc:AlternateContent>
        <mc:AlternateContent xmlns:mc="http://schemas.openxmlformats.org/markup-compatibility/2006">
          <mc:Choice Requires="x14">
            <control shapeId="1121" r:id="rId45" name="Option Button 97">
              <controlPr defaultSize="0" autoFill="0" autoLine="0" autoPict="0">
                <anchor moveWithCells="1">
                  <from>
                    <xdr:col>8</xdr:col>
                    <xdr:colOff>171450</xdr:colOff>
                    <xdr:row>153</xdr:row>
                    <xdr:rowOff>19050</xdr:rowOff>
                  </from>
                  <to>
                    <xdr:col>9</xdr:col>
                    <xdr:colOff>114300</xdr:colOff>
                    <xdr:row>154</xdr:row>
                    <xdr:rowOff>19050</xdr:rowOff>
                  </to>
                </anchor>
              </controlPr>
            </control>
          </mc:Choice>
        </mc:AlternateContent>
        <mc:AlternateContent xmlns:mc="http://schemas.openxmlformats.org/markup-compatibility/2006">
          <mc:Choice Requires="x14">
            <control shapeId="1122" r:id="rId46" name="Option Button 98">
              <controlPr defaultSize="0" autoFill="0" autoLine="0" autoPict="0">
                <anchor moveWithCells="1">
                  <from>
                    <xdr:col>10</xdr:col>
                    <xdr:colOff>247650</xdr:colOff>
                    <xdr:row>153</xdr:row>
                    <xdr:rowOff>19050</xdr:rowOff>
                  </from>
                  <to>
                    <xdr:col>11</xdr:col>
                    <xdr:colOff>28575</xdr:colOff>
                    <xdr:row>154</xdr:row>
                    <xdr:rowOff>19050</xdr:rowOff>
                  </to>
                </anchor>
              </controlPr>
            </control>
          </mc:Choice>
        </mc:AlternateContent>
        <mc:AlternateContent xmlns:mc="http://schemas.openxmlformats.org/markup-compatibility/2006">
          <mc:Choice Requires="x14">
            <control shapeId="1123" r:id="rId47" name="Option Button 99">
              <controlPr defaultSize="0" autoFill="0" autoLine="0" autoPict="0">
                <anchor moveWithCells="1">
                  <from>
                    <xdr:col>12</xdr:col>
                    <xdr:colOff>371475</xdr:colOff>
                    <xdr:row>153</xdr:row>
                    <xdr:rowOff>19050</xdr:rowOff>
                  </from>
                  <to>
                    <xdr:col>13</xdr:col>
                    <xdr:colOff>180975</xdr:colOff>
                    <xdr:row>154</xdr:row>
                    <xdr:rowOff>19050</xdr:rowOff>
                  </to>
                </anchor>
              </controlPr>
            </control>
          </mc:Choice>
        </mc:AlternateContent>
        <mc:AlternateContent xmlns:mc="http://schemas.openxmlformats.org/markup-compatibility/2006">
          <mc:Choice Requires="x14">
            <control shapeId="1124" r:id="rId48" name="Option Button 100">
              <controlPr defaultSize="0" autoFill="0" autoLine="0" autoPict="0">
                <anchor moveWithCells="1">
                  <from>
                    <xdr:col>15</xdr:col>
                    <xdr:colOff>228600</xdr:colOff>
                    <xdr:row>153</xdr:row>
                    <xdr:rowOff>19050</xdr:rowOff>
                  </from>
                  <to>
                    <xdr:col>15</xdr:col>
                    <xdr:colOff>438150</xdr:colOff>
                    <xdr:row>154</xdr:row>
                    <xdr:rowOff>19050</xdr:rowOff>
                  </to>
                </anchor>
              </controlPr>
            </control>
          </mc:Choice>
        </mc:AlternateContent>
        <mc:AlternateContent xmlns:mc="http://schemas.openxmlformats.org/markup-compatibility/2006">
          <mc:Choice Requires="x14">
            <control shapeId="1125" r:id="rId49" name="Group Box 101">
              <controlPr defaultSize="0" autoFill="0" autoPict="0">
                <anchor moveWithCells="1">
                  <from>
                    <xdr:col>7</xdr:col>
                    <xdr:colOff>28575</xdr:colOff>
                    <xdr:row>161</xdr:row>
                    <xdr:rowOff>142875</xdr:rowOff>
                  </from>
                  <to>
                    <xdr:col>20</xdr:col>
                    <xdr:colOff>114300</xdr:colOff>
                    <xdr:row>166</xdr:row>
                    <xdr:rowOff>171450</xdr:rowOff>
                  </to>
                </anchor>
              </controlPr>
            </control>
          </mc:Choice>
        </mc:AlternateContent>
        <mc:AlternateContent xmlns:mc="http://schemas.openxmlformats.org/markup-compatibility/2006">
          <mc:Choice Requires="x14">
            <control shapeId="1126" r:id="rId50" name="Option Button 102">
              <controlPr defaultSize="0" autoFill="0" autoLine="0" autoPict="0">
                <anchor moveWithCells="1">
                  <from>
                    <xdr:col>8</xdr:col>
                    <xdr:colOff>180975</xdr:colOff>
                    <xdr:row>163</xdr:row>
                    <xdr:rowOff>19050</xdr:rowOff>
                  </from>
                  <to>
                    <xdr:col>9</xdr:col>
                    <xdr:colOff>104775</xdr:colOff>
                    <xdr:row>164</xdr:row>
                    <xdr:rowOff>0</xdr:rowOff>
                  </to>
                </anchor>
              </controlPr>
            </control>
          </mc:Choice>
        </mc:AlternateContent>
        <mc:AlternateContent xmlns:mc="http://schemas.openxmlformats.org/markup-compatibility/2006">
          <mc:Choice Requires="x14">
            <control shapeId="1127" r:id="rId51" name="Option Button 103">
              <controlPr defaultSize="0" autoFill="0" autoLine="0" autoPict="0">
                <anchor moveWithCells="1">
                  <from>
                    <xdr:col>10</xdr:col>
                    <xdr:colOff>247650</xdr:colOff>
                    <xdr:row>163</xdr:row>
                    <xdr:rowOff>19050</xdr:rowOff>
                  </from>
                  <to>
                    <xdr:col>10</xdr:col>
                    <xdr:colOff>457200</xdr:colOff>
                    <xdr:row>164</xdr:row>
                    <xdr:rowOff>19050</xdr:rowOff>
                  </to>
                </anchor>
              </controlPr>
            </control>
          </mc:Choice>
        </mc:AlternateContent>
        <mc:AlternateContent xmlns:mc="http://schemas.openxmlformats.org/markup-compatibility/2006">
          <mc:Choice Requires="x14">
            <control shapeId="1128" r:id="rId52" name="Option Button 104">
              <controlPr defaultSize="0" autoFill="0" autoLine="0" autoPict="0">
                <anchor moveWithCells="1">
                  <from>
                    <xdr:col>12</xdr:col>
                    <xdr:colOff>400050</xdr:colOff>
                    <xdr:row>163</xdr:row>
                    <xdr:rowOff>19050</xdr:rowOff>
                  </from>
                  <to>
                    <xdr:col>13</xdr:col>
                    <xdr:colOff>114300</xdr:colOff>
                    <xdr:row>164</xdr:row>
                    <xdr:rowOff>19050</xdr:rowOff>
                  </to>
                </anchor>
              </controlPr>
            </control>
          </mc:Choice>
        </mc:AlternateContent>
        <mc:AlternateContent xmlns:mc="http://schemas.openxmlformats.org/markup-compatibility/2006">
          <mc:Choice Requires="x14">
            <control shapeId="1129" r:id="rId53" name="Option Button 105">
              <controlPr defaultSize="0" autoFill="0" autoLine="0" autoPict="0">
                <anchor moveWithCells="1">
                  <from>
                    <xdr:col>15</xdr:col>
                    <xdr:colOff>247650</xdr:colOff>
                    <xdr:row>163</xdr:row>
                    <xdr:rowOff>19050</xdr:rowOff>
                  </from>
                  <to>
                    <xdr:col>15</xdr:col>
                    <xdr:colOff>438150</xdr:colOff>
                    <xdr:row>164</xdr:row>
                    <xdr:rowOff>19050</xdr:rowOff>
                  </to>
                </anchor>
              </controlPr>
            </control>
          </mc:Choice>
        </mc:AlternateContent>
        <mc:AlternateContent xmlns:mc="http://schemas.openxmlformats.org/markup-compatibility/2006">
          <mc:Choice Requires="x14">
            <control shapeId="1130" r:id="rId54" name="Group Box 106">
              <controlPr defaultSize="0" autoFill="0" autoPict="0">
                <anchor moveWithCells="1">
                  <from>
                    <xdr:col>7</xdr:col>
                    <xdr:colOff>247650</xdr:colOff>
                    <xdr:row>171</xdr:row>
                    <xdr:rowOff>142875</xdr:rowOff>
                  </from>
                  <to>
                    <xdr:col>18</xdr:col>
                    <xdr:colOff>361950</xdr:colOff>
                    <xdr:row>176</xdr:row>
                    <xdr:rowOff>66675</xdr:rowOff>
                  </to>
                </anchor>
              </controlPr>
            </control>
          </mc:Choice>
        </mc:AlternateContent>
        <mc:AlternateContent xmlns:mc="http://schemas.openxmlformats.org/markup-compatibility/2006">
          <mc:Choice Requires="x14">
            <control shapeId="1131" r:id="rId55" name="Option Button 107">
              <controlPr defaultSize="0" autoFill="0" autoLine="0" autoPict="0">
                <anchor moveWithCells="1">
                  <from>
                    <xdr:col>8</xdr:col>
                    <xdr:colOff>180975</xdr:colOff>
                    <xdr:row>173</xdr:row>
                    <xdr:rowOff>19050</xdr:rowOff>
                  </from>
                  <to>
                    <xdr:col>9</xdr:col>
                    <xdr:colOff>114300</xdr:colOff>
                    <xdr:row>174</xdr:row>
                    <xdr:rowOff>19050</xdr:rowOff>
                  </to>
                </anchor>
              </controlPr>
            </control>
          </mc:Choice>
        </mc:AlternateContent>
        <mc:AlternateContent xmlns:mc="http://schemas.openxmlformats.org/markup-compatibility/2006">
          <mc:Choice Requires="x14">
            <control shapeId="1132" r:id="rId56" name="Option Button 108">
              <controlPr defaultSize="0" autoFill="0" autoLine="0" autoPict="0">
                <anchor moveWithCells="1">
                  <from>
                    <xdr:col>10</xdr:col>
                    <xdr:colOff>247650</xdr:colOff>
                    <xdr:row>173</xdr:row>
                    <xdr:rowOff>19050</xdr:rowOff>
                  </from>
                  <to>
                    <xdr:col>10</xdr:col>
                    <xdr:colOff>476250</xdr:colOff>
                    <xdr:row>174</xdr:row>
                    <xdr:rowOff>19050</xdr:rowOff>
                  </to>
                </anchor>
              </controlPr>
            </control>
          </mc:Choice>
        </mc:AlternateContent>
        <mc:AlternateContent xmlns:mc="http://schemas.openxmlformats.org/markup-compatibility/2006">
          <mc:Choice Requires="x14">
            <control shapeId="1133" r:id="rId57" name="Option Button 109">
              <controlPr defaultSize="0" autoFill="0" autoLine="0" autoPict="0">
                <anchor moveWithCells="1">
                  <from>
                    <xdr:col>12</xdr:col>
                    <xdr:colOff>400050</xdr:colOff>
                    <xdr:row>173</xdr:row>
                    <xdr:rowOff>19050</xdr:rowOff>
                  </from>
                  <to>
                    <xdr:col>13</xdr:col>
                    <xdr:colOff>133350</xdr:colOff>
                    <xdr:row>174</xdr:row>
                    <xdr:rowOff>19050</xdr:rowOff>
                  </to>
                </anchor>
              </controlPr>
            </control>
          </mc:Choice>
        </mc:AlternateContent>
        <mc:AlternateContent xmlns:mc="http://schemas.openxmlformats.org/markup-compatibility/2006">
          <mc:Choice Requires="x14">
            <control shapeId="1134" r:id="rId58" name="Option Button 110">
              <controlPr defaultSize="0" autoFill="0" autoLine="0" autoPict="0">
                <anchor moveWithCells="1">
                  <from>
                    <xdr:col>15</xdr:col>
                    <xdr:colOff>247650</xdr:colOff>
                    <xdr:row>173</xdr:row>
                    <xdr:rowOff>19050</xdr:rowOff>
                  </from>
                  <to>
                    <xdr:col>16</xdr:col>
                    <xdr:colOff>19050</xdr:colOff>
                    <xdr:row>174</xdr:row>
                    <xdr:rowOff>19050</xdr:rowOff>
                  </to>
                </anchor>
              </controlPr>
            </control>
          </mc:Choice>
        </mc:AlternateContent>
        <mc:AlternateContent xmlns:mc="http://schemas.openxmlformats.org/markup-compatibility/2006">
          <mc:Choice Requires="x14">
            <control shapeId="1135" r:id="rId59" name="Group Box 111">
              <controlPr defaultSize="0" autoFill="0" autoPict="0">
                <anchor moveWithCells="1">
                  <from>
                    <xdr:col>7</xdr:col>
                    <xdr:colOff>28575</xdr:colOff>
                    <xdr:row>182</xdr:row>
                    <xdr:rowOff>38100</xdr:rowOff>
                  </from>
                  <to>
                    <xdr:col>19</xdr:col>
                    <xdr:colOff>171450</xdr:colOff>
                    <xdr:row>185</xdr:row>
                    <xdr:rowOff>133350</xdr:rowOff>
                  </to>
                </anchor>
              </controlPr>
            </control>
          </mc:Choice>
        </mc:AlternateContent>
        <mc:AlternateContent xmlns:mc="http://schemas.openxmlformats.org/markup-compatibility/2006">
          <mc:Choice Requires="x14">
            <control shapeId="1136" r:id="rId60" name="Option Button 112">
              <controlPr defaultSize="0" autoFill="0" autoLine="0" autoPict="0">
                <anchor moveWithCells="1">
                  <from>
                    <xdr:col>8</xdr:col>
                    <xdr:colOff>190500</xdr:colOff>
                    <xdr:row>183</xdr:row>
                    <xdr:rowOff>19050</xdr:rowOff>
                  </from>
                  <to>
                    <xdr:col>9</xdr:col>
                    <xdr:colOff>209550</xdr:colOff>
                    <xdr:row>184</xdr:row>
                    <xdr:rowOff>19050</xdr:rowOff>
                  </to>
                </anchor>
              </controlPr>
            </control>
          </mc:Choice>
        </mc:AlternateContent>
        <mc:AlternateContent xmlns:mc="http://schemas.openxmlformats.org/markup-compatibility/2006">
          <mc:Choice Requires="x14">
            <control shapeId="1137" r:id="rId61" name="Option Button 113">
              <controlPr defaultSize="0" autoFill="0" autoLine="0" autoPict="0">
                <anchor moveWithCells="1">
                  <from>
                    <xdr:col>10</xdr:col>
                    <xdr:colOff>247650</xdr:colOff>
                    <xdr:row>183</xdr:row>
                    <xdr:rowOff>19050</xdr:rowOff>
                  </from>
                  <to>
                    <xdr:col>10</xdr:col>
                    <xdr:colOff>476250</xdr:colOff>
                    <xdr:row>184</xdr:row>
                    <xdr:rowOff>19050</xdr:rowOff>
                  </to>
                </anchor>
              </controlPr>
            </control>
          </mc:Choice>
        </mc:AlternateContent>
        <mc:AlternateContent xmlns:mc="http://schemas.openxmlformats.org/markup-compatibility/2006">
          <mc:Choice Requires="x14">
            <control shapeId="1138" r:id="rId62" name="Option Button 114">
              <controlPr defaultSize="0" autoFill="0" autoLine="0" autoPict="0">
                <anchor moveWithCells="1">
                  <from>
                    <xdr:col>12</xdr:col>
                    <xdr:colOff>400050</xdr:colOff>
                    <xdr:row>183</xdr:row>
                    <xdr:rowOff>19050</xdr:rowOff>
                  </from>
                  <to>
                    <xdr:col>13</xdr:col>
                    <xdr:colOff>133350</xdr:colOff>
                    <xdr:row>184</xdr:row>
                    <xdr:rowOff>19050</xdr:rowOff>
                  </to>
                </anchor>
              </controlPr>
            </control>
          </mc:Choice>
        </mc:AlternateContent>
        <mc:AlternateContent xmlns:mc="http://schemas.openxmlformats.org/markup-compatibility/2006">
          <mc:Choice Requires="x14">
            <control shapeId="1139" r:id="rId63" name="Option Button 115">
              <controlPr defaultSize="0" autoFill="0" autoLine="0" autoPict="0">
                <anchor moveWithCells="1">
                  <from>
                    <xdr:col>15</xdr:col>
                    <xdr:colOff>247650</xdr:colOff>
                    <xdr:row>183</xdr:row>
                    <xdr:rowOff>19050</xdr:rowOff>
                  </from>
                  <to>
                    <xdr:col>16</xdr:col>
                    <xdr:colOff>0</xdr:colOff>
                    <xdr:row>184</xdr:row>
                    <xdr:rowOff>19050</xdr:rowOff>
                  </to>
                </anchor>
              </controlPr>
            </control>
          </mc:Choice>
        </mc:AlternateContent>
        <mc:AlternateContent xmlns:mc="http://schemas.openxmlformats.org/markup-compatibility/2006">
          <mc:Choice Requires="x14">
            <control shapeId="1141" r:id="rId64" name="Group Box 117">
              <controlPr defaultSize="0" autoFill="0" autoPict="0">
                <anchor moveWithCells="1">
                  <from>
                    <xdr:col>7</xdr:col>
                    <xdr:colOff>28575</xdr:colOff>
                    <xdr:row>188</xdr:row>
                    <xdr:rowOff>0</xdr:rowOff>
                  </from>
                  <to>
                    <xdr:col>19</xdr:col>
                    <xdr:colOff>171450</xdr:colOff>
                    <xdr:row>190</xdr:row>
                    <xdr:rowOff>323850</xdr:rowOff>
                  </to>
                </anchor>
              </controlPr>
            </control>
          </mc:Choice>
        </mc:AlternateContent>
        <mc:AlternateContent xmlns:mc="http://schemas.openxmlformats.org/markup-compatibility/2006">
          <mc:Choice Requires="x14">
            <control shapeId="1143" r:id="rId65" name="Group Box 119">
              <controlPr defaultSize="0" autoFill="0" autoPict="0">
                <anchor moveWithCells="1">
                  <from>
                    <xdr:col>7</xdr:col>
                    <xdr:colOff>28575</xdr:colOff>
                    <xdr:row>192</xdr:row>
                    <xdr:rowOff>38100</xdr:rowOff>
                  </from>
                  <to>
                    <xdr:col>19</xdr:col>
                    <xdr:colOff>171450</xdr:colOff>
                    <xdr:row>195</xdr:row>
                    <xdr:rowOff>133350</xdr:rowOff>
                  </to>
                </anchor>
              </controlPr>
            </control>
          </mc:Choice>
        </mc:AlternateContent>
        <mc:AlternateContent xmlns:mc="http://schemas.openxmlformats.org/markup-compatibility/2006">
          <mc:Choice Requires="x14">
            <control shapeId="1148" r:id="rId66" name="Group Box 124">
              <controlPr defaultSize="0" autoFill="0" autoPict="0">
                <anchor moveWithCells="1">
                  <from>
                    <xdr:col>7</xdr:col>
                    <xdr:colOff>28575</xdr:colOff>
                    <xdr:row>198</xdr:row>
                    <xdr:rowOff>0</xdr:rowOff>
                  </from>
                  <to>
                    <xdr:col>19</xdr:col>
                    <xdr:colOff>171450</xdr:colOff>
                    <xdr:row>200</xdr:row>
                    <xdr:rowOff>323850</xdr:rowOff>
                  </to>
                </anchor>
              </controlPr>
            </control>
          </mc:Choice>
        </mc:AlternateContent>
        <mc:AlternateContent xmlns:mc="http://schemas.openxmlformats.org/markup-compatibility/2006">
          <mc:Choice Requires="x14">
            <control shapeId="1149" r:id="rId67" name="Group Box 125">
              <controlPr defaultSize="0" autoFill="0" autoPict="0">
                <anchor moveWithCells="1">
                  <from>
                    <xdr:col>7</xdr:col>
                    <xdr:colOff>28575</xdr:colOff>
                    <xdr:row>202</xdr:row>
                    <xdr:rowOff>38100</xdr:rowOff>
                  </from>
                  <to>
                    <xdr:col>19</xdr:col>
                    <xdr:colOff>171450</xdr:colOff>
                    <xdr:row>205</xdr:row>
                    <xdr:rowOff>133350</xdr:rowOff>
                  </to>
                </anchor>
              </controlPr>
            </control>
          </mc:Choice>
        </mc:AlternateContent>
        <mc:AlternateContent xmlns:mc="http://schemas.openxmlformats.org/markup-compatibility/2006">
          <mc:Choice Requires="x14">
            <control shapeId="1150" r:id="rId68" name="Group Box 126">
              <controlPr defaultSize="0" autoFill="0" autoPict="0">
                <anchor moveWithCells="1">
                  <from>
                    <xdr:col>7</xdr:col>
                    <xdr:colOff>28575</xdr:colOff>
                    <xdr:row>208</xdr:row>
                    <xdr:rowOff>0</xdr:rowOff>
                  </from>
                  <to>
                    <xdr:col>19</xdr:col>
                    <xdr:colOff>171450</xdr:colOff>
                    <xdr:row>210</xdr:row>
                    <xdr:rowOff>323850</xdr:rowOff>
                  </to>
                </anchor>
              </controlPr>
            </control>
          </mc:Choice>
        </mc:AlternateContent>
        <mc:AlternateContent xmlns:mc="http://schemas.openxmlformats.org/markup-compatibility/2006">
          <mc:Choice Requires="x14">
            <control shapeId="1151" r:id="rId69" name="Group Box 127">
              <controlPr defaultSize="0" autoFill="0" autoPict="0">
                <anchor moveWithCells="1">
                  <from>
                    <xdr:col>7</xdr:col>
                    <xdr:colOff>28575</xdr:colOff>
                    <xdr:row>212</xdr:row>
                    <xdr:rowOff>38100</xdr:rowOff>
                  </from>
                  <to>
                    <xdr:col>19</xdr:col>
                    <xdr:colOff>171450</xdr:colOff>
                    <xdr:row>215</xdr:row>
                    <xdr:rowOff>133350</xdr:rowOff>
                  </to>
                </anchor>
              </controlPr>
            </control>
          </mc:Choice>
        </mc:AlternateContent>
        <mc:AlternateContent xmlns:mc="http://schemas.openxmlformats.org/markup-compatibility/2006">
          <mc:Choice Requires="x14">
            <control shapeId="1154" r:id="rId70" name="Group Box 130">
              <controlPr defaultSize="0" autoFill="0" autoPict="0">
                <anchor moveWithCells="1">
                  <from>
                    <xdr:col>7</xdr:col>
                    <xdr:colOff>28575</xdr:colOff>
                    <xdr:row>218</xdr:row>
                    <xdr:rowOff>0</xdr:rowOff>
                  </from>
                  <to>
                    <xdr:col>19</xdr:col>
                    <xdr:colOff>171450</xdr:colOff>
                    <xdr:row>220</xdr:row>
                    <xdr:rowOff>323850</xdr:rowOff>
                  </to>
                </anchor>
              </controlPr>
            </control>
          </mc:Choice>
        </mc:AlternateContent>
        <mc:AlternateContent xmlns:mc="http://schemas.openxmlformats.org/markup-compatibility/2006">
          <mc:Choice Requires="x14">
            <control shapeId="1155" r:id="rId71" name="Group Box 131">
              <controlPr defaultSize="0" autoFill="0" autoPict="0">
                <anchor moveWithCells="1">
                  <from>
                    <xdr:col>7</xdr:col>
                    <xdr:colOff>28575</xdr:colOff>
                    <xdr:row>222</xdr:row>
                    <xdr:rowOff>38100</xdr:rowOff>
                  </from>
                  <to>
                    <xdr:col>19</xdr:col>
                    <xdr:colOff>171450</xdr:colOff>
                    <xdr:row>225</xdr:row>
                    <xdr:rowOff>133350</xdr:rowOff>
                  </to>
                </anchor>
              </controlPr>
            </control>
          </mc:Choice>
        </mc:AlternateContent>
        <mc:AlternateContent xmlns:mc="http://schemas.openxmlformats.org/markup-compatibility/2006">
          <mc:Choice Requires="x14">
            <control shapeId="1156" r:id="rId72" name="Group Box 132">
              <controlPr defaultSize="0" autoFill="0" autoPict="0">
                <anchor moveWithCells="1">
                  <from>
                    <xdr:col>7</xdr:col>
                    <xdr:colOff>28575</xdr:colOff>
                    <xdr:row>228</xdr:row>
                    <xdr:rowOff>0</xdr:rowOff>
                  </from>
                  <to>
                    <xdr:col>19</xdr:col>
                    <xdr:colOff>171450</xdr:colOff>
                    <xdr:row>230</xdr:row>
                    <xdr:rowOff>323850</xdr:rowOff>
                  </to>
                </anchor>
              </controlPr>
            </control>
          </mc:Choice>
        </mc:AlternateContent>
        <mc:AlternateContent xmlns:mc="http://schemas.openxmlformats.org/markup-compatibility/2006">
          <mc:Choice Requires="x14">
            <control shapeId="1157" r:id="rId73" name="Group Box 133">
              <controlPr defaultSize="0" autoFill="0" autoPict="0">
                <anchor moveWithCells="1">
                  <from>
                    <xdr:col>7</xdr:col>
                    <xdr:colOff>28575</xdr:colOff>
                    <xdr:row>232</xdr:row>
                    <xdr:rowOff>38100</xdr:rowOff>
                  </from>
                  <to>
                    <xdr:col>19</xdr:col>
                    <xdr:colOff>171450</xdr:colOff>
                    <xdr:row>235</xdr:row>
                    <xdr:rowOff>133350</xdr:rowOff>
                  </to>
                </anchor>
              </controlPr>
            </control>
          </mc:Choice>
        </mc:AlternateContent>
        <mc:AlternateContent xmlns:mc="http://schemas.openxmlformats.org/markup-compatibility/2006">
          <mc:Choice Requires="x14">
            <control shapeId="1158" r:id="rId74" name="Option Button 134">
              <controlPr defaultSize="0" autoFill="0" autoLine="0" autoPict="0">
                <anchor moveWithCells="1">
                  <from>
                    <xdr:col>8</xdr:col>
                    <xdr:colOff>209550</xdr:colOff>
                    <xdr:row>193</xdr:row>
                    <xdr:rowOff>19050</xdr:rowOff>
                  </from>
                  <to>
                    <xdr:col>9</xdr:col>
                    <xdr:colOff>133350</xdr:colOff>
                    <xdr:row>194</xdr:row>
                    <xdr:rowOff>19050</xdr:rowOff>
                  </to>
                </anchor>
              </controlPr>
            </control>
          </mc:Choice>
        </mc:AlternateContent>
        <mc:AlternateContent xmlns:mc="http://schemas.openxmlformats.org/markup-compatibility/2006">
          <mc:Choice Requires="x14">
            <control shapeId="1159" r:id="rId75" name="Option Button 135">
              <controlPr defaultSize="0" autoFill="0" autoLine="0" autoPict="0">
                <anchor moveWithCells="1">
                  <from>
                    <xdr:col>10</xdr:col>
                    <xdr:colOff>257175</xdr:colOff>
                    <xdr:row>193</xdr:row>
                    <xdr:rowOff>19050</xdr:rowOff>
                  </from>
                  <to>
                    <xdr:col>10</xdr:col>
                    <xdr:colOff>476250</xdr:colOff>
                    <xdr:row>194</xdr:row>
                    <xdr:rowOff>19050</xdr:rowOff>
                  </to>
                </anchor>
              </controlPr>
            </control>
          </mc:Choice>
        </mc:AlternateContent>
        <mc:AlternateContent xmlns:mc="http://schemas.openxmlformats.org/markup-compatibility/2006">
          <mc:Choice Requires="x14">
            <control shapeId="1160" r:id="rId76" name="Option Button 136">
              <controlPr defaultSize="0" autoFill="0" autoLine="0" autoPict="0">
                <anchor moveWithCells="1">
                  <from>
                    <xdr:col>12</xdr:col>
                    <xdr:colOff>285750</xdr:colOff>
                    <xdr:row>192</xdr:row>
                    <xdr:rowOff>247650</xdr:rowOff>
                  </from>
                  <to>
                    <xdr:col>12</xdr:col>
                    <xdr:colOff>457200</xdr:colOff>
                    <xdr:row>194</xdr:row>
                    <xdr:rowOff>28575</xdr:rowOff>
                  </to>
                </anchor>
              </controlPr>
            </control>
          </mc:Choice>
        </mc:AlternateContent>
        <mc:AlternateContent xmlns:mc="http://schemas.openxmlformats.org/markup-compatibility/2006">
          <mc:Choice Requires="x14">
            <control shapeId="1161" r:id="rId77" name="Option Button 137">
              <controlPr defaultSize="0" autoFill="0" autoLine="0" autoPict="0">
                <anchor moveWithCells="1">
                  <from>
                    <xdr:col>15</xdr:col>
                    <xdr:colOff>104775</xdr:colOff>
                    <xdr:row>193</xdr:row>
                    <xdr:rowOff>19050</xdr:rowOff>
                  </from>
                  <to>
                    <xdr:col>15</xdr:col>
                    <xdr:colOff>295275</xdr:colOff>
                    <xdr:row>194</xdr:row>
                    <xdr:rowOff>19050</xdr:rowOff>
                  </to>
                </anchor>
              </controlPr>
            </control>
          </mc:Choice>
        </mc:AlternateContent>
        <mc:AlternateContent xmlns:mc="http://schemas.openxmlformats.org/markup-compatibility/2006">
          <mc:Choice Requires="x14">
            <control shapeId="1162" r:id="rId78" name="Group Box 138">
              <controlPr defaultSize="0" autoFill="0" autoPict="0">
                <anchor moveWithCells="1">
                  <from>
                    <xdr:col>6</xdr:col>
                    <xdr:colOff>180975</xdr:colOff>
                    <xdr:row>191</xdr:row>
                    <xdr:rowOff>133350</xdr:rowOff>
                  </from>
                  <to>
                    <xdr:col>19</xdr:col>
                    <xdr:colOff>19050</xdr:colOff>
                    <xdr:row>195</xdr:row>
                    <xdr:rowOff>171450</xdr:rowOff>
                  </to>
                </anchor>
              </controlPr>
            </control>
          </mc:Choice>
        </mc:AlternateContent>
        <mc:AlternateContent xmlns:mc="http://schemas.openxmlformats.org/markup-compatibility/2006">
          <mc:Choice Requires="x14">
            <control shapeId="1163" r:id="rId79" name="Group Box 139">
              <controlPr defaultSize="0" autoFill="0" autoPict="0">
                <anchor moveWithCells="1">
                  <from>
                    <xdr:col>6</xdr:col>
                    <xdr:colOff>66675</xdr:colOff>
                    <xdr:row>201</xdr:row>
                    <xdr:rowOff>76200</xdr:rowOff>
                  </from>
                  <to>
                    <xdr:col>20</xdr:col>
                    <xdr:colOff>152400</xdr:colOff>
                    <xdr:row>206</xdr:row>
                    <xdr:rowOff>57150</xdr:rowOff>
                  </to>
                </anchor>
              </controlPr>
            </control>
          </mc:Choice>
        </mc:AlternateContent>
        <mc:AlternateContent xmlns:mc="http://schemas.openxmlformats.org/markup-compatibility/2006">
          <mc:Choice Requires="x14">
            <control shapeId="1164" r:id="rId80" name="Option Button 140">
              <controlPr defaultSize="0" autoFill="0" autoLine="0" autoPict="0">
                <anchor moveWithCells="1">
                  <from>
                    <xdr:col>8</xdr:col>
                    <xdr:colOff>180975</xdr:colOff>
                    <xdr:row>203</xdr:row>
                    <xdr:rowOff>19050</xdr:rowOff>
                  </from>
                  <to>
                    <xdr:col>9</xdr:col>
                    <xdr:colOff>133350</xdr:colOff>
                    <xdr:row>204</xdr:row>
                    <xdr:rowOff>19050</xdr:rowOff>
                  </to>
                </anchor>
              </controlPr>
            </control>
          </mc:Choice>
        </mc:AlternateContent>
        <mc:AlternateContent xmlns:mc="http://schemas.openxmlformats.org/markup-compatibility/2006">
          <mc:Choice Requires="x14">
            <control shapeId="1165" r:id="rId81" name="Option Button 141">
              <controlPr defaultSize="0" autoFill="0" autoLine="0" autoPict="0">
                <anchor moveWithCells="1">
                  <from>
                    <xdr:col>10</xdr:col>
                    <xdr:colOff>247650</xdr:colOff>
                    <xdr:row>203</xdr:row>
                    <xdr:rowOff>19050</xdr:rowOff>
                  </from>
                  <to>
                    <xdr:col>10</xdr:col>
                    <xdr:colOff>447675</xdr:colOff>
                    <xdr:row>204</xdr:row>
                    <xdr:rowOff>19050</xdr:rowOff>
                  </to>
                </anchor>
              </controlPr>
            </control>
          </mc:Choice>
        </mc:AlternateContent>
        <mc:AlternateContent xmlns:mc="http://schemas.openxmlformats.org/markup-compatibility/2006">
          <mc:Choice Requires="x14">
            <control shapeId="1166" r:id="rId82" name="Option Button 142">
              <controlPr defaultSize="0" autoFill="0" autoLine="0" autoPict="0">
                <anchor moveWithCells="1">
                  <from>
                    <xdr:col>12</xdr:col>
                    <xdr:colOff>285750</xdr:colOff>
                    <xdr:row>203</xdr:row>
                    <xdr:rowOff>0</xdr:rowOff>
                  </from>
                  <to>
                    <xdr:col>13</xdr:col>
                    <xdr:colOff>28575</xdr:colOff>
                    <xdr:row>204</xdr:row>
                    <xdr:rowOff>19050</xdr:rowOff>
                  </to>
                </anchor>
              </controlPr>
            </control>
          </mc:Choice>
        </mc:AlternateContent>
        <mc:AlternateContent xmlns:mc="http://schemas.openxmlformats.org/markup-compatibility/2006">
          <mc:Choice Requires="x14">
            <control shapeId="1167" r:id="rId83" name="Option Button 143">
              <controlPr defaultSize="0" autoFill="0" autoLine="0" autoPict="0">
                <anchor moveWithCells="1">
                  <from>
                    <xdr:col>15</xdr:col>
                    <xdr:colOff>95250</xdr:colOff>
                    <xdr:row>203</xdr:row>
                    <xdr:rowOff>19050</xdr:rowOff>
                  </from>
                  <to>
                    <xdr:col>15</xdr:col>
                    <xdr:colOff>295275</xdr:colOff>
                    <xdr:row>204</xdr:row>
                    <xdr:rowOff>19050</xdr:rowOff>
                  </to>
                </anchor>
              </controlPr>
            </control>
          </mc:Choice>
        </mc:AlternateContent>
        <mc:AlternateContent xmlns:mc="http://schemas.openxmlformats.org/markup-compatibility/2006">
          <mc:Choice Requires="x14">
            <control shapeId="1168" r:id="rId84" name="Group Box 144">
              <controlPr defaultSize="0" autoFill="0" autoPict="0">
                <anchor moveWithCells="1">
                  <from>
                    <xdr:col>5</xdr:col>
                    <xdr:colOff>247650</xdr:colOff>
                    <xdr:row>211</xdr:row>
                    <xdr:rowOff>133350</xdr:rowOff>
                  </from>
                  <to>
                    <xdr:col>20</xdr:col>
                    <xdr:colOff>266700</xdr:colOff>
                    <xdr:row>216</xdr:row>
                    <xdr:rowOff>190500</xdr:rowOff>
                  </to>
                </anchor>
              </controlPr>
            </control>
          </mc:Choice>
        </mc:AlternateContent>
        <mc:AlternateContent xmlns:mc="http://schemas.openxmlformats.org/markup-compatibility/2006">
          <mc:Choice Requires="x14">
            <control shapeId="1169" r:id="rId85" name="Option Button 145">
              <controlPr defaultSize="0" autoFill="0" autoLine="0" autoPict="0">
                <anchor moveWithCells="1">
                  <from>
                    <xdr:col>8</xdr:col>
                    <xdr:colOff>180975</xdr:colOff>
                    <xdr:row>213</xdr:row>
                    <xdr:rowOff>19050</xdr:rowOff>
                  </from>
                  <to>
                    <xdr:col>9</xdr:col>
                    <xdr:colOff>114300</xdr:colOff>
                    <xdr:row>214</xdr:row>
                    <xdr:rowOff>19050</xdr:rowOff>
                  </to>
                </anchor>
              </controlPr>
            </control>
          </mc:Choice>
        </mc:AlternateContent>
        <mc:AlternateContent xmlns:mc="http://schemas.openxmlformats.org/markup-compatibility/2006">
          <mc:Choice Requires="x14">
            <control shapeId="1170" r:id="rId86" name="Option Button 146">
              <controlPr defaultSize="0" autoFill="0" autoLine="0" autoPict="0">
                <anchor moveWithCells="1">
                  <from>
                    <xdr:col>10</xdr:col>
                    <xdr:colOff>257175</xdr:colOff>
                    <xdr:row>213</xdr:row>
                    <xdr:rowOff>19050</xdr:rowOff>
                  </from>
                  <to>
                    <xdr:col>11</xdr:col>
                    <xdr:colOff>19050</xdr:colOff>
                    <xdr:row>214</xdr:row>
                    <xdr:rowOff>19050</xdr:rowOff>
                  </to>
                </anchor>
              </controlPr>
            </control>
          </mc:Choice>
        </mc:AlternateContent>
        <mc:AlternateContent xmlns:mc="http://schemas.openxmlformats.org/markup-compatibility/2006">
          <mc:Choice Requires="x14">
            <control shapeId="1171" r:id="rId87" name="Option Button 147">
              <controlPr defaultSize="0" autoFill="0" autoLine="0" autoPict="0">
                <anchor moveWithCells="1">
                  <from>
                    <xdr:col>12</xdr:col>
                    <xdr:colOff>285750</xdr:colOff>
                    <xdr:row>213</xdr:row>
                    <xdr:rowOff>19050</xdr:rowOff>
                  </from>
                  <to>
                    <xdr:col>13</xdr:col>
                    <xdr:colOff>28575</xdr:colOff>
                    <xdr:row>214</xdr:row>
                    <xdr:rowOff>19050</xdr:rowOff>
                  </to>
                </anchor>
              </controlPr>
            </control>
          </mc:Choice>
        </mc:AlternateContent>
        <mc:AlternateContent xmlns:mc="http://schemas.openxmlformats.org/markup-compatibility/2006">
          <mc:Choice Requires="x14">
            <control shapeId="1172" r:id="rId88" name="Option Button 148">
              <controlPr defaultSize="0" autoFill="0" autoLine="0" autoPict="0">
                <anchor moveWithCells="1">
                  <from>
                    <xdr:col>15</xdr:col>
                    <xdr:colOff>104775</xdr:colOff>
                    <xdr:row>213</xdr:row>
                    <xdr:rowOff>19050</xdr:rowOff>
                  </from>
                  <to>
                    <xdr:col>15</xdr:col>
                    <xdr:colOff>304800</xdr:colOff>
                    <xdr:row>214</xdr:row>
                    <xdr:rowOff>19050</xdr:rowOff>
                  </to>
                </anchor>
              </controlPr>
            </control>
          </mc:Choice>
        </mc:AlternateContent>
        <mc:AlternateContent xmlns:mc="http://schemas.openxmlformats.org/markup-compatibility/2006">
          <mc:Choice Requires="x14">
            <control shapeId="1173" r:id="rId89" name="Group Box 149">
              <controlPr defaultSize="0" autoFill="0" autoPict="0">
                <anchor moveWithCells="1">
                  <from>
                    <xdr:col>5</xdr:col>
                    <xdr:colOff>133350</xdr:colOff>
                    <xdr:row>220</xdr:row>
                    <xdr:rowOff>476250</xdr:rowOff>
                  </from>
                  <to>
                    <xdr:col>20</xdr:col>
                    <xdr:colOff>285750</xdr:colOff>
                    <xdr:row>226</xdr:row>
                    <xdr:rowOff>76200</xdr:rowOff>
                  </to>
                </anchor>
              </controlPr>
            </control>
          </mc:Choice>
        </mc:AlternateContent>
        <mc:AlternateContent xmlns:mc="http://schemas.openxmlformats.org/markup-compatibility/2006">
          <mc:Choice Requires="x14">
            <control shapeId="1174" r:id="rId90" name="Option Button 150">
              <controlPr defaultSize="0" autoFill="0" autoLine="0" autoPict="0">
                <anchor moveWithCells="1">
                  <from>
                    <xdr:col>8</xdr:col>
                    <xdr:colOff>190500</xdr:colOff>
                    <xdr:row>223</xdr:row>
                    <xdr:rowOff>19050</xdr:rowOff>
                  </from>
                  <to>
                    <xdr:col>9</xdr:col>
                    <xdr:colOff>209550</xdr:colOff>
                    <xdr:row>224</xdr:row>
                    <xdr:rowOff>19050</xdr:rowOff>
                  </to>
                </anchor>
              </controlPr>
            </control>
          </mc:Choice>
        </mc:AlternateContent>
        <mc:AlternateContent xmlns:mc="http://schemas.openxmlformats.org/markup-compatibility/2006">
          <mc:Choice Requires="x14">
            <control shapeId="1175" r:id="rId91" name="Option Button 151">
              <controlPr defaultSize="0" autoFill="0" autoLine="0" autoPict="0">
                <anchor moveWithCells="1">
                  <from>
                    <xdr:col>10</xdr:col>
                    <xdr:colOff>247650</xdr:colOff>
                    <xdr:row>223</xdr:row>
                    <xdr:rowOff>19050</xdr:rowOff>
                  </from>
                  <to>
                    <xdr:col>11</xdr:col>
                    <xdr:colOff>57150</xdr:colOff>
                    <xdr:row>224</xdr:row>
                    <xdr:rowOff>19050</xdr:rowOff>
                  </to>
                </anchor>
              </controlPr>
            </control>
          </mc:Choice>
        </mc:AlternateContent>
        <mc:AlternateContent xmlns:mc="http://schemas.openxmlformats.org/markup-compatibility/2006">
          <mc:Choice Requires="x14">
            <control shapeId="1176" r:id="rId92" name="Option Button 152">
              <controlPr defaultSize="0" autoFill="0" autoLine="0" autoPict="0">
                <anchor moveWithCells="1">
                  <from>
                    <xdr:col>12</xdr:col>
                    <xdr:colOff>285750</xdr:colOff>
                    <xdr:row>222</xdr:row>
                    <xdr:rowOff>247650</xdr:rowOff>
                  </from>
                  <to>
                    <xdr:col>12</xdr:col>
                    <xdr:colOff>447675</xdr:colOff>
                    <xdr:row>224</xdr:row>
                    <xdr:rowOff>19050</xdr:rowOff>
                  </to>
                </anchor>
              </controlPr>
            </control>
          </mc:Choice>
        </mc:AlternateContent>
        <mc:AlternateContent xmlns:mc="http://schemas.openxmlformats.org/markup-compatibility/2006">
          <mc:Choice Requires="x14">
            <control shapeId="1177" r:id="rId93" name="Option Button 153">
              <controlPr defaultSize="0" autoFill="0" autoLine="0" autoPict="0">
                <anchor moveWithCells="1">
                  <from>
                    <xdr:col>15</xdr:col>
                    <xdr:colOff>95250</xdr:colOff>
                    <xdr:row>223</xdr:row>
                    <xdr:rowOff>19050</xdr:rowOff>
                  </from>
                  <to>
                    <xdr:col>15</xdr:col>
                    <xdr:colOff>323850</xdr:colOff>
                    <xdr:row>224</xdr:row>
                    <xdr:rowOff>19050</xdr:rowOff>
                  </to>
                </anchor>
              </controlPr>
            </control>
          </mc:Choice>
        </mc:AlternateContent>
        <mc:AlternateContent xmlns:mc="http://schemas.openxmlformats.org/markup-compatibility/2006">
          <mc:Choice Requires="x14">
            <control shapeId="1178" r:id="rId94" name="Group Box 154">
              <controlPr defaultSize="0" autoFill="0" autoPict="0">
                <anchor moveWithCells="1">
                  <from>
                    <xdr:col>6</xdr:col>
                    <xdr:colOff>57150</xdr:colOff>
                    <xdr:row>231</xdr:row>
                    <xdr:rowOff>19050</xdr:rowOff>
                  </from>
                  <to>
                    <xdr:col>20</xdr:col>
                    <xdr:colOff>219075</xdr:colOff>
                    <xdr:row>236</xdr:row>
                    <xdr:rowOff>171450</xdr:rowOff>
                  </to>
                </anchor>
              </controlPr>
            </control>
          </mc:Choice>
        </mc:AlternateContent>
        <mc:AlternateContent xmlns:mc="http://schemas.openxmlformats.org/markup-compatibility/2006">
          <mc:Choice Requires="x14">
            <control shapeId="1179" r:id="rId95" name="Option Button 155">
              <controlPr defaultSize="0" autoFill="0" autoLine="0" autoPict="0">
                <anchor moveWithCells="1">
                  <from>
                    <xdr:col>8</xdr:col>
                    <xdr:colOff>209550</xdr:colOff>
                    <xdr:row>233</xdr:row>
                    <xdr:rowOff>19050</xdr:rowOff>
                  </from>
                  <to>
                    <xdr:col>9</xdr:col>
                    <xdr:colOff>133350</xdr:colOff>
                    <xdr:row>234</xdr:row>
                    <xdr:rowOff>19050</xdr:rowOff>
                  </to>
                </anchor>
              </controlPr>
            </control>
          </mc:Choice>
        </mc:AlternateContent>
        <mc:AlternateContent xmlns:mc="http://schemas.openxmlformats.org/markup-compatibility/2006">
          <mc:Choice Requires="x14">
            <control shapeId="1180" r:id="rId96" name="Option Button 156">
              <controlPr defaultSize="0" autoFill="0" autoLine="0" autoPict="0">
                <anchor moveWithCells="1">
                  <from>
                    <xdr:col>10</xdr:col>
                    <xdr:colOff>247650</xdr:colOff>
                    <xdr:row>233</xdr:row>
                    <xdr:rowOff>19050</xdr:rowOff>
                  </from>
                  <to>
                    <xdr:col>10</xdr:col>
                    <xdr:colOff>447675</xdr:colOff>
                    <xdr:row>234</xdr:row>
                    <xdr:rowOff>19050</xdr:rowOff>
                  </to>
                </anchor>
              </controlPr>
            </control>
          </mc:Choice>
        </mc:AlternateContent>
        <mc:AlternateContent xmlns:mc="http://schemas.openxmlformats.org/markup-compatibility/2006">
          <mc:Choice Requires="x14">
            <control shapeId="1181" r:id="rId97" name="Option Button 157">
              <controlPr defaultSize="0" autoFill="0" autoLine="0" autoPict="0">
                <anchor moveWithCells="1">
                  <from>
                    <xdr:col>12</xdr:col>
                    <xdr:colOff>285750</xdr:colOff>
                    <xdr:row>233</xdr:row>
                    <xdr:rowOff>19050</xdr:rowOff>
                  </from>
                  <to>
                    <xdr:col>13</xdr:col>
                    <xdr:colOff>114300</xdr:colOff>
                    <xdr:row>234</xdr:row>
                    <xdr:rowOff>19050</xdr:rowOff>
                  </to>
                </anchor>
              </controlPr>
            </control>
          </mc:Choice>
        </mc:AlternateContent>
        <mc:AlternateContent xmlns:mc="http://schemas.openxmlformats.org/markup-compatibility/2006">
          <mc:Choice Requires="x14">
            <control shapeId="1182" r:id="rId98" name="Option Button 158">
              <controlPr defaultSize="0" autoFill="0" autoLine="0" autoPict="0">
                <anchor moveWithCells="1">
                  <from>
                    <xdr:col>15</xdr:col>
                    <xdr:colOff>104775</xdr:colOff>
                    <xdr:row>233</xdr:row>
                    <xdr:rowOff>19050</xdr:rowOff>
                  </from>
                  <to>
                    <xdr:col>15</xdr:col>
                    <xdr:colOff>295275</xdr:colOff>
                    <xdr:row>234</xdr:row>
                    <xdr:rowOff>19050</xdr:rowOff>
                  </to>
                </anchor>
              </controlPr>
            </control>
          </mc:Choice>
        </mc:AlternateContent>
        <mc:AlternateContent xmlns:mc="http://schemas.openxmlformats.org/markup-compatibility/2006">
          <mc:Choice Requires="x14">
            <control shapeId="1189" r:id="rId99" name="Option Button 165">
              <controlPr defaultSize="0" autoFill="0" autoLine="0" autoPict="0">
                <anchor moveWithCells="1">
                  <from>
                    <xdr:col>2</xdr:col>
                    <xdr:colOff>28575</xdr:colOff>
                    <xdr:row>86</xdr:row>
                    <xdr:rowOff>19050</xdr:rowOff>
                  </from>
                  <to>
                    <xdr:col>3</xdr:col>
                    <xdr:colOff>57150</xdr:colOff>
                    <xdr:row>87</xdr:row>
                    <xdr:rowOff>19050</xdr:rowOff>
                  </to>
                </anchor>
              </controlPr>
            </control>
          </mc:Choice>
        </mc:AlternateContent>
        <mc:AlternateContent xmlns:mc="http://schemas.openxmlformats.org/markup-compatibility/2006">
          <mc:Choice Requires="x14">
            <control shapeId="1190" r:id="rId100" name="Option Button 166">
              <controlPr defaultSize="0" autoFill="0" autoLine="0" autoPict="0">
                <anchor moveWithCells="1">
                  <from>
                    <xdr:col>2</xdr:col>
                    <xdr:colOff>38100</xdr:colOff>
                    <xdr:row>90</xdr:row>
                    <xdr:rowOff>0</xdr:rowOff>
                  </from>
                  <to>
                    <xdr:col>3</xdr:col>
                    <xdr:colOff>57150</xdr:colOff>
                    <xdr:row>91</xdr:row>
                    <xdr:rowOff>19050</xdr:rowOff>
                  </to>
                </anchor>
              </controlPr>
            </control>
          </mc:Choice>
        </mc:AlternateContent>
        <mc:AlternateContent xmlns:mc="http://schemas.openxmlformats.org/markup-compatibility/2006">
          <mc:Choice Requires="x14">
            <control shapeId="1193" r:id="rId101" name="Group Box 169">
              <controlPr defaultSize="0" autoFill="0" autoPict="0">
                <anchor moveWithCells="1">
                  <from>
                    <xdr:col>0</xdr:col>
                    <xdr:colOff>171450</xdr:colOff>
                    <xdr:row>50</xdr:row>
                    <xdr:rowOff>219075</xdr:rowOff>
                  </from>
                  <to>
                    <xdr:col>4</xdr:col>
                    <xdr:colOff>66675</xdr:colOff>
                    <xdr:row>53</xdr:row>
                    <xdr:rowOff>104775</xdr:rowOff>
                  </to>
                </anchor>
              </controlPr>
            </control>
          </mc:Choice>
        </mc:AlternateContent>
        <mc:AlternateContent xmlns:mc="http://schemas.openxmlformats.org/markup-compatibility/2006">
          <mc:Choice Requires="x14">
            <control shapeId="1198" r:id="rId102" name="Check Box 174">
              <controlPr defaultSize="0" autoFill="0" autoLine="0" autoPict="0">
                <anchor moveWithCells="1">
                  <from>
                    <xdr:col>2</xdr:col>
                    <xdr:colOff>28575</xdr:colOff>
                    <xdr:row>51</xdr:row>
                    <xdr:rowOff>219075</xdr:rowOff>
                  </from>
                  <to>
                    <xdr:col>3</xdr:col>
                    <xdr:colOff>38100</xdr:colOff>
                    <xdr:row>52</xdr:row>
                    <xdr:rowOff>219075</xdr:rowOff>
                  </to>
                </anchor>
              </controlPr>
            </control>
          </mc:Choice>
        </mc:AlternateContent>
        <mc:AlternateContent xmlns:mc="http://schemas.openxmlformats.org/markup-compatibility/2006">
          <mc:Choice Requires="x14">
            <control shapeId="1200" r:id="rId103" name="Check Box 176">
              <controlPr defaultSize="0" autoFill="0" autoLine="0" autoPict="0">
                <anchor moveWithCells="1">
                  <from>
                    <xdr:col>2</xdr:col>
                    <xdr:colOff>57150</xdr:colOff>
                    <xdr:row>57</xdr:row>
                    <xdr:rowOff>19050</xdr:rowOff>
                  </from>
                  <to>
                    <xdr:col>3</xdr:col>
                    <xdr:colOff>57150</xdr:colOff>
                    <xdr:row>58</xdr:row>
                    <xdr:rowOff>19050</xdr:rowOff>
                  </to>
                </anchor>
              </controlPr>
            </control>
          </mc:Choice>
        </mc:AlternateContent>
        <mc:AlternateContent xmlns:mc="http://schemas.openxmlformats.org/markup-compatibility/2006">
          <mc:Choice Requires="x14">
            <control shapeId="1202" r:id="rId104" name="Check Box 178">
              <controlPr defaultSize="0" autoFill="0" autoLine="0" autoPict="0">
                <anchor moveWithCells="1">
                  <from>
                    <xdr:col>2</xdr:col>
                    <xdr:colOff>28575</xdr:colOff>
                    <xdr:row>77</xdr:row>
                    <xdr:rowOff>19050</xdr:rowOff>
                  </from>
                  <to>
                    <xdr:col>3</xdr:col>
                    <xdr:colOff>38100</xdr:colOff>
                    <xdr:row>78</xdr:row>
                    <xdr:rowOff>19050</xdr:rowOff>
                  </to>
                </anchor>
              </controlPr>
            </control>
          </mc:Choice>
        </mc:AlternateContent>
        <mc:AlternateContent xmlns:mc="http://schemas.openxmlformats.org/markup-compatibility/2006">
          <mc:Choice Requires="x14">
            <control shapeId="1205" r:id="rId105" name="Group Box 59">
              <controlPr defaultSize="0" autoFill="0" autoPict="0">
                <anchor moveWithCells="1">
                  <from>
                    <xdr:col>0</xdr:col>
                    <xdr:colOff>171450</xdr:colOff>
                    <xdr:row>84</xdr:row>
                    <xdr:rowOff>0</xdr:rowOff>
                  </from>
                  <to>
                    <xdr:col>5</xdr:col>
                    <xdr:colOff>228600</xdr:colOff>
                    <xdr:row>92</xdr:row>
                    <xdr:rowOff>142875</xdr:rowOff>
                  </to>
                </anchor>
              </controlPr>
            </control>
          </mc:Choice>
        </mc:AlternateContent>
        <mc:AlternateContent xmlns:mc="http://schemas.openxmlformats.org/markup-compatibility/2006">
          <mc:Choice Requires="x14">
            <control shapeId="1206" r:id="rId106" name="Group Box 60">
              <controlPr defaultSize="0" autoFill="0" autoPict="0">
                <anchor moveWithCells="1">
                  <from>
                    <xdr:col>7</xdr:col>
                    <xdr:colOff>19050</xdr:colOff>
                    <xdr:row>101</xdr:row>
                    <xdr:rowOff>142875</xdr:rowOff>
                  </from>
                  <to>
                    <xdr:col>10</xdr:col>
                    <xdr:colOff>133350</xdr:colOff>
                    <xdr:row>108</xdr:row>
                    <xdr:rowOff>19050</xdr:rowOff>
                  </to>
                </anchor>
              </controlPr>
            </control>
          </mc:Choice>
        </mc:AlternateContent>
        <mc:AlternateContent xmlns:mc="http://schemas.openxmlformats.org/markup-compatibility/2006">
          <mc:Choice Requires="x14">
            <control shapeId="1217" r:id="rId107" name="Option Button 193">
              <controlPr defaultSize="0" autoFill="0" autoLine="0" autoPict="0">
                <anchor moveWithCells="1">
                  <from>
                    <xdr:col>2</xdr:col>
                    <xdr:colOff>28575</xdr:colOff>
                    <xdr:row>37</xdr:row>
                    <xdr:rowOff>228600</xdr:rowOff>
                  </from>
                  <to>
                    <xdr:col>3</xdr:col>
                    <xdr:colOff>66675</xdr:colOff>
                    <xdr:row>39</xdr:row>
                    <xdr:rowOff>9525</xdr:rowOff>
                  </to>
                </anchor>
              </controlPr>
            </control>
          </mc:Choice>
        </mc:AlternateContent>
        <mc:AlternateContent xmlns:mc="http://schemas.openxmlformats.org/markup-compatibility/2006">
          <mc:Choice Requires="x14">
            <control shapeId="1218" r:id="rId108" name="Group Box 194">
              <controlPr defaultSize="0" autoFill="0" autoPict="0">
                <anchor moveWithCells="1">
                  <from>
                    <xdr:col>1</xdr:col>
                    <xdr:colOff>161925</xdr:colOff>
                    <xdr:row>35</xdr:row>
                    <xdr:rowOff>9525</xdr:rowOff>
                  </from>
                  <to>
                    <xdr:col>3</xdr:col>
                    <xdr:colOff>66675</xdr:colOff>
                    <xdr:row>39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I12"/>
  <sheetViews>
    <sheetView view="pageBreakPreview" zoomScaleNormal="90" zoomScaleSheetLayoutView="100" workbookViewId="0">
      <selection sqref="A1:O1"/>
    </sheetView>
  </sheetViews>
  <sheetFormatPr defaultRowHeight="18.75"/>
  <cols>
    <col min="1" max="1" width="9.625" style="81" customWidth="1"/>
    <col min="2" max="2" width="9.625" customWidth="1"/>
    <col min="5" max="5" width="17.25" bestFit="1" customWidth="1"/>
    <col min="6" max="6" width="14.125" customWidth="1"/>
    <col min="7" max="7" width="14.25" bestFit="1" customWidth="1"/>
    <col min="8" max="8" width="26.75" customWidth="1"/>
    <col min="9" max="9" width="25.25" customWidth="1"/>
    <col min="10" max="14" width="15.25" customWidth="1"/>
    <col min="15" max="15" width="11.25" style="85" customWidth="1"/>
    <col min="16" max="16" width="14.5" customWidth="1"/>
    <col min="17" max="17" width="15.625" customWidth="1"/>
    <col min="18" max="18" width="29" customWidth="1"/>
    <col min="19" max="19" width="42.125" style="81" bestFit="1" customWidth="1"/>
    <col min="20" max="20" width="35.75" style="94" bestFit="1" customWidth="1"/>
    <col min="21" max="21" width="26.5" style="128" customWidth="1"/>
    <col min="22" max="22" width="16.625" style="81" customWidth="1"/>
    <col min="23" max="23" width="25.625" style="81" customWidth="1"/>
    <col min="24" max="24" width="16.625" style="94" customWidth="1"/>
    <col min="25" max="25" width="25.625" style="94" customWidth="1"/>
    <col min="26" max="26" width="16.625" style="94" customWidth="1"/>
    <col min="27" max="27" width="25.625" style="94" customWidth="1"/>
    <col min="28" max="28" width="16.625" style="94" customWidth="1"/>
    <col min="29" max="29" width="25.625" style="94" customWidth="1"/>
    <col min="30" max="30" width="16.625" style="94" customWidth="1"/>
    <col min="31" max="31" width="25.625" style="94" customWidth="1"/>
    <col min="32" max="32" width="16.625" style="94" customWidth="1"/>
    <col min="33" max="33" width="25.625" style="94" customWidth="1"/>
    <col min="34" max="34" width="16.625" style="94" customWidth="1"/>
    <col min="35" max="35" width="25.625" style="94" customWidth="1"/>
    <col min="36" max="36" width="16.625" style="94" customWidth="1"/>
    <col min="37" max="37" width="25.625" style="94" customWidth="1"/>
    <col min="38" max="38" width="16.625" style="94" customWidth="1"/>
    <col min="39" max="39" width="25.625" style="94" customWidth="1"/>
    <col min="40" max="40" width="16.625" style="94" customWidth="1"/>
    <col min="41" max="41" width="25.625" style="94" customWidth="1"/>
    <col min="42" max="43" width="16.125" style="94" customWidth="1"/>
    <col min="44" max="44" width="28.625" style="94" customWidth="1"/>
    <col min="45" max="45" width="9.25" style="94" customWidth="1"/>
    <col min="46" max="47" width="8.25" style="94" customWidth="1"/>
    <col min="48" max="48" width="9.25" style="94" customWidth="1"/>
    <col min="49" max="50" width="8.25" style="94" customWidth="1"/>
    <col min="51" max="51" width="9.25" style="94" customWidth="1"/>
    <col min="52" max="53" width="8.25" style="94" customWidth="1"/>
    <col min="54" max="54" width="9.25" style="94" customWidth="1"/>
    <col min="55" max="56" width="8.25" style="94" customWidth="1"/>
    <col min="57" max="57" width="9.25" style="94" customWidth="1"/>
    <col min="58" max="59" width="8.25" style="94" customWidth="1"/>
    <col min="60" max="60" width="9.25" style="94" customWidth="1"/>
    <col min="61" max="62" width="8.25" style="94" customWidth="1"/>
    <col min="63" max="63" width="9.25" style="94" customWidth="1"/>
    <col min="64" max="65" width="8.25" style="94" customWidth="1"/>
    <col min="66" max="66" width="9.25" style="94" customWidth="1"/>
    <col min="67" max="68" width="8.25" style="94" customWidth="1"/>
    <col min="69" max="69" width="9.25" style="94" customWidth="1"/>
    <col min="70" max="71" width="8.25" style="94" customWidth="1"/>
    <col min="72" max="72" width="9.25" style="94" customWidth="1"/>
    <col min="73" max="74" width="8.25" style="94" customWidth="1"/>
    <col min="75" max="75" width="9.25" style="94" customWidth="1"/>
    <col min="76" max="77" width="8.25" style="94" customWidth="1"/>
    <col min="78" max="78" width="9.25" style="94" customWidth="1"/>
    <col min="79" max="80" width="8.25" style="94" customWidth="1"/>
    <col min="81" max="81" width="9.25" style="81" customWidth="1"/>
    <col min="82" max="82" width="21.625" style="81" customWidth="1"/>
    <col min="83" max="83" width="10.125" style="81" customWidth="1"/>
    <col min="84" max="84" width="15.25" style="81" customWidth="1"/>
    <col min="85" max="85" width="19.625" style="81" customWidth="1"/>
    <col min="86" max="86" width="15.25" style="81" customWidth="1"/>
    <col min="87" max="87" width="22.25" style="81" bestFit="1" customWidth="1"/>
    <col min="88" max="89" width="38.75" style="81" customWidth="1"/>
    <col min="90" max="90" width="15.25" style="81" customWidth="1"/>
    <col min="91" max="91" width="19.625" style="81" customWidth="1"/>
    <col min="92" max="93" width="15.25" style="81" customWidth="1"/>
    <col min="94" max="94" width="11.125" style="81" customWidth="1"/>
    <col min="95" max="95" width="13.75" style="81" customWidth="1"/>
    <col min="96" max="96" width="11.125" style="81" customWidth="1"/>
    <col min="97" max="97" width="13.75" style="81" customWidth="1"/>
    <col min="98" max="98" width="11.125" style="81" customWidth="1"/>
    <col min="99" max="99" width="13.75" style="81" customWidth="1"/>
    <col min="100" max="100" width="11.125" style="81" customWidth="1"/>
    <col min="101" max="101" width="13.75" style="81" customWidth="1"/>
    <col min="102" max="102" width="11.125" style="81" customWidth="1"/>
    <col min="103" max="103" width="13.75" style="81" customWidth="1"/>
    <col min="104" max="104" width="11.125" style="81" customWidth="1"/>
    <col min="105" max="105" width="10.25" style="81" customWidth="1"/>
    <col min="106" max="106" width="15.25" style="81" customWidth="1"/>
    <col min="107" max="107" width="22.625" style="81" customWidth="1"/>
    <col min="108" max="109" width="15.25" style="81" customWidth="1"/>
    <col min="110" max="110" width="8.125" style="81" customWidth="1"/>
    <col min="111" max="111" width="9.625" style="81" customWidth="1"/>
    <col min="112" max="112" width="8.625" style="81"/>
    <col min="113" max="113" width="9.625" style="81" customWidth="1"/>
    <col min="114" max="114" width="8.625" style="81"/>
    <col min="115" max="115" width="15.25" style="81" customWidth="1"/>
    <col min="116" max="116" width="30.75" style="81" customWidth="1"/>
    <col min="117" max="117" width="15.25" style="81" customWidth="1"/>
    <col min="118" max="118" width="22.625" style="81" customWidth="1"/>
    <col min="119" max="120" width="15.25" style="81" customWidth="1"/>
    <col min="121" max="121" width="8.125" style="81" customWidth="1"/>
    <col min="122" max="122" width="9.625" style="81" customWidth="1"/>
    <col min="123" max="123" width="8.625" style="81"/>
    <col min="124" max="124" width="9.625" style="81" customWidth="1"/>
    <col min="125" max="125" width="8.625" style="81"/>
    <col min="126" max="126" width="15.25" style="81" customWidth="1"/>
    <col min="127" max="127" width="30.75" style="81" customWidth="1"/>
    <col min="128" max="128" width="15.25" style="81" customWidth="1"/>
    <col min="129" max="129" width="22.625" style="81" customWidth="1"/>
    <col min="130" max="131" width="15.25" style="81" customWidth="1"/>
    <col min="132" max="132" width="8.125" style="81" customWidth="1"/>
    <col min="133" max="133" width="9.625" style="81" customWidth="1"/>
    <col min="134" max="134" width="8.625" style="81"/>
    <col min="135" max="135" width="9.625" style="81" customWidth="1"/>
    <col min="136" max="136" width="8.625" style="81"/>
    <col min="137" max="137" width="15.25" style="81" customWidth="1"/>
    <col min="138" max="138" width="30.75" style="81" customWidth="1"/>
    <col min="139" max="139" width="15.25" style="81" customWidth="1"/>
    <col min="140" max="140" width="22.625" style="81" customWidth="1"/>
    <col min="141" max="142" width="15.25" style="81" customWidth="1"/>
    <col min="143" max="143" width="8.125" style="81" customWidth="1"/>
    <col min="144" max="144" width="9.625" style="81" customWidth="1"/>
    <col min="145" max="145" width="8.625" style="81"/>
    <col min="146" max="146" width="9.625" style="81" customWidth="1"/>
    <col min="147" max="147" width="8.625" style="81"/>
    <col min="148" max="148" width="15.25" style="81" customWidth="1"/>
    <col min="149" max="149" width="30.75" style="81" customWidth="1"/>
    <col min="150" max="150" width="15.25" style="81" customWidth="1"/>
    <col min="151" max="151" width="22.625" style="81" customWidth="1"/>
    <col min="152" max="153" width="15.25" style="81" customWidth="1"/>
    <col min="154" max="154" width="8.125" style="81" customWidth="1"/>
    <col min="155" max="155" width="9.625" style="81" customWidth="1"/>
    <col min="156" max="156" width="8.625" style="81"/>
    <col min="157" max="157" width="9.625" style="81" customWidth="1"/>
    <col min="158" max="158" width="8.625" style="81"/>
    <col min="159" max="159" width="15.25" style="81" customWidth="1"/>
    <col min="160" max="160" width="30.75" style="81" customWidth="1"/>
    <col min="161" max="161" width="15.25" style="91" customWidth="1"/>
    <col min="162" max="162" width="22.625" style="91" customWidth="1"/>
    <col min="163" max="164" width="15.25" style="91" customWidth="1"/>
    <col min="165" max="165" width="8.125" style="91" customWidth="1"/>
    <col min="166" max="166" width="9.625" style="91" customWidth="1"/>
    <col min="167" max="167" width="8.625" style="91"/>
    <col min="168" max="168" width="9.625" style="91" customWidth="1"/>
    <col min="169" max="169" width="8.625" style="91"/>
    <col min="170" max="170" width="15.25" style="91" customWidth="1"/>
    <col min="171" max="171" width="30.75" style="91" customWidth="1"/>
    <col min="172" max="172" width="15.25" style="91" customWidth="1"/>
    <col min="173" max="173" width="22.625" style="91" customWidth="1"/>
    <col min="174" max="175" width="15.25" style="91" customWidth="1"/>
    <col min="176" max="176" width="8.125" style="91" customWidth="1"/>
    <col min="177" max="177" width="9.625" style="91" customWidth="1"/>
    <col min="178" max="178" width="8.625" style="91"/>
    <col min="179" max="179" width="9.625" style="91" customWidth="1"/>
    <col min="180" max="180" width="8.625" style="91"/>
    <col min="181" max="181" width="15.25" style="91" customWidth="1"/>
    <col min="182" max="182" width="30.75" style="91" customWidth="1"/>
    <col min="183" max="183" width="15.25" style="91" customWidth="1"/>
    <col min="184" max="184" width="22.625" style="91" customWidth="1"/>
    <col min="185" max="186" width="15.25" style="91" customWidth="1"/>
    <col min="187" max="187" width="8.125" style="91" customWidth="1"/>
    <col min="188" max="188" width="9.625" style="91" customWidth="1"/>
    <col min="189" max="189" width="8.625" style="91"/>
    <col min="190" max="190" width="9.625" style="91" customWidth="1"/>
    <col min="191" max="191" width="8.625" style="91"/>
    <col min="192" max="192" width="15.25" style="91" customWidth="1"/>
    <col min="193" max="193" width="30.75" style="91" customWidth="1"/>
    <col min="194" max="194" width="15.25" style="94" customWidth="1"/>
    <col min="195" max="195" width="22.625" style="94" customWidth="1"/>
    <col min="196" max="197" width="15.25" style="94" customWidth="1"/>
    <col min="198" max="198" width="8.125" style="94" customWidth="1"/>
    <col min="199" max="199" width="9.625" style="94" customWidth="1"/>
    <col min="200" max="200" width="8.625" style="94"/>
    <col min="201" max="201" width="9.625" style="94" customWidth="1"/>
    <col min="202" max="202" width="8.625" style="94"/>
    <col min="203" max="203" width="15.25" style="94" customWidth="1"/>
    <col min="204" max="204" width="30.75" style="94" customWidth="1"/>
    <col min="205" max="205" width="15.25" style="91" customWidth="1"/>
    <col min="206" max="206" width="22.625" style="91" customWidth="1"/>
    <col min="207" max="208" width="15.25" style="91" customWidth="1"/>
    <col min="209" max="209" width="8.125" style="91" customWidth="1"/>
    <col min="210" max="210" width="9.625" style="91" customWidth="1"/>
    <col min="211" max="211" width="8.625" style="91"/>
    <col min="212" max="212" width="9.625" style="91" customWidth="1"/>
    <col min="213" max="213" width="8.625" style="91"/>
    <col min="214" max="214" width="15.25" style="91" customWidth="1"/>
    <col min="215" max="215" width="30.75" style="91" customWidth="1"/>
    <col min="216" max="216" width="19.25" style="81" customWidth="1"/>
    <col min="217" max="217" width="30.5" style="81" customWidth="1"/>
  </cols>
  <sheetData>
    <row r="1" spans="1:217" s="97" customFormat="1">
      <c r="A1" s="241" t="s">
        <v>177</v>
      </c>
      <c r="B1" s="242"/>
      <c r="C1" s="242"/>
      <c r="D1" s="242"/>
      <c r="E1" s="242"/>
      <c r="F1" s="242"/>
      <c r="G1" s="242"/>
      <c r="H1" s="242"/>
      <c r="I1" s="242"/>
      <c r="J1" s="242"/>
      <c r="K1" s="242"/>
      <c r="L1" s="242"/>
      <c r="M1" s="242"/>
      <c r="N1" s="242"/>
      <c r="O1" s="243"/>
      <c r="P1" s="240" t="s">
        <v>170</v>
      </c>
      <c r="Q1" s="240"/>
      <c r="R1" s="240"/>
      <c r="S1" s="117" t="s">
        <v>172</v>
      </c>
      <c r="T1" s="238" t="s">
        <v>245</v>
      </c>
      <c r="U1" s="239"/>
      <c r="V1" s="234" t="s">
        <v>210</v>
      </c>
      <c r="W1" s="235"/>
      <c r="X1" s="236" t="s">
        <v>211</v>
      </c>
      <c r="Y1" s="237"/>
      <c r="Z1" s="238" t="s">
        <v>212</v>
      </c>
      <c r="AA1" s="239"/>
      <c r="AB1" s="236" t="s">
        <v>213</v>
      </c>
      <c r="AC1" s="237"/>
      <c r="AD1" s="238" t="s">
        <v>214</v>
      </c>
      <c r="AE1" s="239"/>
      <c r="AF1" s="236" t="s">
        <v>215</v>
      </c>
      <c r="AG1" s="237"/>
      <c r="AH1" s="238" t="s">
        <v>216</v>
      </c>
      <c r="AI1" s="239"/>
      <c r="AJ1" s="236" t="s">
        <v>217</v>
      </c>
      <c r="AK1" s="237"/>
      <c r="AL1" s="238" t="s">
        <v>218</v>
      </c>
      <c r="AM1" s="239"/>
      <c r="AN1" s="236" t="s">
        <v>219</v>
      </c>
      <c r="AO1" s="237"/>
      <c r="AP1" s="246" t="s">
        <v>175</v>
      </c>
      <c r="AQ1" s="247"/>
      <c r="AR1" s="248"/>
      <c r="AS1" s="232" t="s">
        <v>220</v>
      </c>
      <c r="AT1" s="232"/>
      <c r="AU1" s="232"/>
      <c r="AV1" s="233" t="s">
        <v>221</v>
      </c>
      <c r="AW1" s="233"/>
      <c r="AX1" s="233"/>
      <c r="AY1" s="232" t="s">
        <v>222</v>
      </c>
      <c r="AZ1" s="232"/>
      <c r="BA1" s="232"/>
      <c r="BB1" s="233" t="s">
        <v>223</v>
      </c>
      <c r="BC1" s="233"/>
      <c r="BD1" s="233"/>
      <c r="BE1" s="232" t="s">
        <v>224</v>
      </c>
      <c r="BF1" s="232"/>
      <c r="BG1" s="232"/>
      <c r="BH1" s="233" t="s">
        <v>225</v>
      </c>
      <c r="BI1" s="233"/>
      <c r="BJ1" s="233"/>
      <c r="BK1" s="232" t="s">
        <v>226</v>
      </c>
      <c r="BL1" s="232"/>
      <c r="BM1" s="232"/>
      <c r="BN1" s="233" t="s">
        <v>227</v>
      </c>
      <c r="BO1" s="233"/>
      <c r="BP1" s="233"/>
      <c r="BQ1" s="232" t="s">
        <v>228</v>
      </c>
      <c r="BR1" s="232"/>
      <c r="BS1" s="232"/>
      <c r="BT1" s="233" t="s">
        <v>229</v>
      </c>
      <c r="BU1" s="233"/>
      <c r="BV1" s="233"/>
      <c r="BW1" s="232" t="s">
        <v>230</v>
      </c>
      <c r="BX1" s="232"/>
      <c r="BY1" s="232"/>
      <c r="BZ1" s="233" t="s">
        <v>231</v>
      </c>
      <c r="CA1" s="233"/>
      <c r="CB1" s="233"/>
      <c r="CC1" s="244"/>
      <c r="CD1" s="245"/>
      <c r="CE1" s="118"/>
      <c r="CF1" s="244" t="s">
        <v>181</v>
      </c>
      <c r="CG1" s="249"/>
      <c r="CH1" s="249"/>
      <c r="CI1" s="245"/>
      <c r="CJ1" s="244" t="s">
        <v>182</v>
      </c>
      <c r="CK1" s="245"/>
      <c r="CL1" s="244" t="s">
        <v>184</v>
      </c>
      <c r="CM1" s="249"/>
      <c r="CN1" s="249"/>
      <c r="CO1" s="245"/>
      <c r="CP1" s="244" t="s">
        <v>185</v>
      </c>
      <c r="CQ1" s="249"/>
      <c r="CR1" s="249"/>
      <c r="CS1" s="249"/>
      <c r="CT1" s="249"/>
      <c r="CU1" s="249"/>
      <c r="CV1" s="249"/>
      <c r="CW1" s="249"/>
      <c r="CX1" s="249"/>
      <c r="CY1" s="249"/>
      <c r="CZ1" s="245"/>
      <c r="DA1" s="119"/>
      <c r="DB1" s="244" t="s">
        <v>232</v>
      </c>
      <c r="DC1" s="249"/>
      <c r="DD1" s="249"/>
      <c r="DE1" s="249"/>
      <c r="DF1" s="249"/>
      <c r="DG1" s="249"/>
      <c r="DH1" s="249"/>
      <c r="DI1" s="249"/>
      <c r="DJ1" s="249"/>
      <c r="DK1" s="249"/>
      <c r="DL1" s="245"/>
      <c r="DM1" s="250" t="s">
        <v>233</v>
      </c>
      <c r="DN1" s="251"/>
      <c r="DO1" s="251"/>
      <c r="DP1" s="251"/>
      <c r="DQ1" s="251"/>
      <c r="DR1" s="251"/>
      <c r="DS1" s="251"/>
      <c r="DT1" s="251"/>
      <c r="DU1" s="251"/>
      <c r="DV1" s="251"/>
      <c r="DW1" s="252"/>
      <c r="DX1" s="249" t="s">
        <v>234</v>
      </c>
      <c r="DY1" s="249"/>
      <c r="DZ1" s="249"/>
      <c r="EA1" s="249"/>
      <c r="EB1" s="249"/>
      <c r="EC1" s="249"/>
      <c r="ED1" s="249"/>
      <c r="EE1" s="249"/>
      <c r="EF1" s="249"/>
      <c r="EG1" s="249"/>
      <c r="EH1" s="249"/>
      <c r="EI1" s="250" t="s">
        <v>235</v>
      </c>
      <c r="EJ1" s="251"/>
      <c r="EK1" s="251"/>
      <c r="EL1" s="251"/>
      <c r="EM1" s="251"/>
      <c r="EN1" s="251"/>
      <c r="EO1" s="251"/>
      <c r="EP1" s="251"/>
      <c r="EQ1" s="251"/>
      <c r="ER1" s="251"/>
      <c r="ES1" s="252"/>
      <c r="ET1" s="244" t="s">
        <v>236</v>
      </c>
      <c r="EU1" s="249"/>
      <c r="EV1" s="249"/>
      <c r="EW1" s="249"/>
      <c r="EX1" s="249"/>
      <c r="EY1" s="249"/>
      <c r="EZ1" s="249"/>
      <c r="FA1" s="249"/>
      <c r="FB1" s="249"/>
      <c r="FC1" s="249"/>
      <c r="FD1" s="245"/>
      <c r="FE1" s="250" t="s">
        <v>237</v>
      </c>
      <c r="FF1" s="251"/>
      <c r="FG1" s="251"/>
      <c r="FH1" s="251"/>
      <c r="FI1" s="251"/>
      <c r="FJ1" s="251"/>
      <c r="FK1" s="251"/>
      <c r="FL1" s="251"/>
      <c r="FM1" s="251"/>
      <c r="FN1" s="251"/>
      <c r="FO1" s="252"/>
      <c r="FP1" s="244" t="s">
        <v>238</v>
      </c>
      <c r="FQ1" s="249"/>
      <c r="FR1" s="249"/>
      <c r="FS1" s="249"/>
      <c r="FT1" s="249"/>
      <c r="FU1" s="249"/>
      <c r="FV1" s="249"/>
      <c r="FW1" s="249"/>
      <c r="FX1" s="249"/>
      <c r="FY1" s="249"/>
      <c r="FZ1" s="245"/>
      <c r="GA1" s="250" t="s">
        <v>239</v>
      </c>
      <c r="GB1" s="251"/>
      <c r="GC1" s="251"/>
      <c r="GD1" s="251"/>
      <c r="GE1" s="251"/>
      <c r="GF1" s="251"/>
      <c r="GG1" s="251"/>
      <c r="GH1" s="251"/>
      <c r="GI1" s="251"/>
      <c r="GJ1" s="251"/>
      <c r="GK1" s="252"/>
      <c r="GL1" s="244" t="s">
        <v>240</v>
      </c>
      <c r="GM1" s="249"/>
      <c r="GN1" s="249"/>
      <c r="GO1" s="249"/>
      <c r="GP1" s="249"/>
      <c r="GQ1" s="249"/>
      <c r="GR1" s="249"/>
      <c r="GS1" s="249"/>
      <c r="GT1" s="249"/>
      <c r="GU1" s="249"/>
      <c r="GV1" s="245"/>
      <c r="GW1" s="250" t="s">
        <v>241</v>
      </c>
      <c r="GX1" s="251"/>
      <c r="GY1" s="251"/>
      <c r="GZ1" s="251"/>
      <c r="HA1" s="251"/>
      <c r="HB1" s="251"/>
      <c r="HC1" s="251"/>
      <c r="HD1" s="251"/>
      <c r="HE1" s="251"/>
      <c r="HF1" s="251"/>
      <c r="HG1" s="252"/>
      <c r="HH1" s="244" t="s">
        <v>180</v>
      </c>
      <c r="HI1" s="245"/>
    </row>
    <row r="2" spans="1:217" s="102" customFormat="1" ht="18.75" customHeight="1">
      <c r="A2" s="101" t="s">
        <v>126</v>
      </c>
      <c r="B2" s="101" t="s">
        <v>68</v>
      </c>
      <c r="C2" s="101" t="s">
        <v>35</v>
      </c>
      <c r="D2" s="101" t="s">
        <v>113</v>
      </c>
      <c r="E2" s="101" t="s">
        <v>111</v>
      </c>
      <c r="F2" s="101" t="s">
        <v>112</v>
      </c>
      <c r="G2" s="101" t="s">
        <v>118</v>
      </c>
      <c r="H2" s="101" t="s">
        <v>111</v>
      </c>
      <c r="I2" s="101" t="s">
        <v>110</v>
      </c>
      <c r="J2" s="101" t="s">
        <v>159</v>
      </c>
      <c r="K2" s="101" t="s">
        <v>119</v>
      </c>
      <c r="L2" s="101" t="s">
        <v>120</v>
      </c>
      <c r="M2" s="101" t="s">
        <v>121</v>
      </c>
      <c r="N2" s="101" t="s">
        <v>122</v>
      </c>
      <c r="O2" s="101" t="s">
        <v>154</v>
      </c>
      <c r="P2" s="101" t="s">
        <v>109</v>
      </c>
      <c r="Q2" s="101" t="s">
        <v>160</v>
      </c>
      <c r="R2" s="101" t="s">
        <v>108</v>
      </c>
      <c r="S2" s="101" t="s">
        <v>127</v>
      </c>
      <c r="T2" s="101" t="s">
        <v>246</v>
      </c>
      <c r="U2" s="101" t="s">
        <v>244</v>
      </c>
      <c r="V2" s="101" t="s">
        <v>128</v>
      </c>
      <c r="W2" s="101" t="s">
        <v>129</v>
      </c>
      <c r="X2" s="101" t="s">
        <v>128</v>
      </c>
      <c r="Y2" s="101" t="s">
        <v>129</v>
      </c>
      <c r="Z2" s="101" t="s">
        <v>128</v>
      </c>
      <c r="AA2" s="101" t="s">
        <v>129</v>
      </c>
      <c r="AB2" s="101" t="s">
        <v>128</v>
      </c>
      <c r="AC2" s="101" t="s">
        <v>129</v>
      </c>
      <c r="AD2" s="101" t="s">
        <v>128</v>
      </c>
      <c r="AE2" s="101" t="s">
        <v>129</v>
      </c>
      <c r="AF2" s="101" t="s">
        <v>128</v>
      </c>
      <c r="AG2" s="101" t="s">
        <v>129</v>
      </c>
      <c r="AH2" s="101" t="s">
        <v>128</v>
      </c>
      <c r="AI2" s="101" t="s">
        <v>129</v>
      </c>
      <c r="AJ2" s="101" t="s">
        <v>128</v>
      </c>
      <c r="AK2" s="101" t="s">
        <v>129</v>
      </c>
      <c r="AL2" s="101" t="s">
        <v>128</v>
      </c>
      <c r="AM2" s="101" t="s">
        <v>129</v>
      </c>
      <c r="AN2" s="101" t="s">
        <v>128</v>
      </c>
      <c r="AO2" s="101" t="s">
        <v>129</v>
      </c>
      <c r="AP2" s="101" t="s">
        <v>141</v>
      </c>
      <c r="AQ2" s="101" t="s">
        <v>161</v>
      </c>
      <c r="AR2" s="101" t="s">
        <v>155</v>
      </c>
      <c r="AS2" s="101" t="s">
        <v>156</v>
      </c>
      <c r="AT2" s="101" t="s">
        <v>157</v>
      </c>
      <c r="AU2" s="101" t="s">
        <v>158</v>
      </c>
      <c r="AV2" s="101" t="s">
        <v>156</v>
      </c>
      <c r="AW2" s="101" t="s">
        <v>157</v>
      </c>
      <c r="AX2" s="101" t="s">
        <v>158</v>
      </c>
      <c r="AY2" s="101" t="s">
        <v>156</v>
      </c>
      <c r="AZ2" s="101" t="s">
        <v>157</v>
      </c>
      <c r="BA2" s="101" t="s">
        <v>158</v>
      </c>
      <c r="BB2" s="101" t="s">
        <v>156</v>
      </c>
      <c r="BC2" s="101" t="s">
        <v>157</v>
      </c>
      <c r="BD2" s="101" t="s">
        <v>158</v>
      </c>
      <c r="BE2" s="101" t="s">
        <v>156</v>
      </c>
      <c r="BF2" s="101" t="s">
        <v>157</v>
      </c>
      <c r="BG2" s="101" t="s">
        <v>158</v>
      </c>
      <c r="BH2" s="101" t="s">
        <v>156</v>
      </c>
      <c r="BI2" s="101" t="s">
        <v>157</v>
      </c>
      <c r="BJ2" s="101" t="s">
        <v>158</v>
      </c>
      <c r="BK2" s="101" t="s">
        <v>156</v>
      </c>
      <c r="BL2" s="101" t="s">
        <v>157</v>
      </c>
      <c r="BM2" s="101" t="s">
        <v>158</v>
      </c>
      <c r="BN2" s="101" t="s">
        <v>156</v>
      </c>
      <c r="BO2" s="101" t="s">
        <v>157</v>
      </c>
      <c r="BP2" s="101" t="s">
        <v>158</v>
      </c>
      <c r="BQ2" s="101" t="s">
        <v>156</v>
      </c>
      <c r="BR2" s="101" t="s">
        <v>157</v>
      </c>
      <c r="BS2" s="101" t="s">
        <v>158</v>
      </c>
      <c r="BT2" s="101" t="s">
        <v>156</v>
      </c>
      <c r="BU2" s="101" t="s">
        <v>157</v>
      </c>
      <c r="BV2" s="101" t="s">
        <v>158</v>
      </c>
      <c r="BW2" s="101" t="s">
        <v>156</v>
      </c>
      <c r="BX2" s="101" t="s">
        <v>157</v>
      </c>
      <c r="BY2" s="101" t="s">
        <v>158</v>
      </c>
      <c r="BZ2" s="101" t="s">
        <v>156</v>
      </c>
      <c r="CA2" s="101" t="s">
        <v>157</v>
      </c>
      <c r="CB2" s="101" t="s">
        <v>158</v>
      </c>
      <c r="CC2" s="101" t="s">
        <v>130</v>
      </c>
      <c r="CD2" s="101" t="s">
        <v>131</v>
      </c>
      <c r="CE2" s="101" t="s">
        <v>132</v>
      </c>
      <c r="CF2" s="101" t="s">
        <v>136</v>
      </c>
      <c r="CG2" s="101" t="s">
        <v>133</v>
      </c>
      <c r="CH2" s="101" t="s">
        <v>119</v>
      </c>
      <c r="CI2" s="101" t="s">
        <v>121</v>
      </c>
      <c r="CJ2" s="101" t="s">
        <v>135</v>
      </c>
      <c r="CK2" s="101" t="s">
        <v>134</v>
      </c>
      <c r="CL2" s="101" t="s">
        <v>137</v>
      </c>
      <c r="CM2" s="101" t="s">
        <v>133</v>
      </c>
      <c r="CN2" s="101" t="s">
        <v>119</v>
      </c>
      <c r="CO2" s="101" t="s">
        <v>121</v>
      </c>
      <c r="CP2" s="101" t="s">
        <v>138</v>
      </c>
      <c r="CQ2" s="101" t="s">
        <v>139</v>
      </c>
      <c r="CR2" s="101" t="s">
        <v>140</v>
      </c>
      <c r="CS2" s="101" t="s">
        <v>139</v>
      </c>
      <c r="CT2" s="101" t="s">
        <v>141</v>
      </c>
      <c r="CU2" s="101" t="s">
        <v>139</v>
      </c>
      <c r="CV2" s="101" t="s">
        <v>142</v>
      </c>
      <c r="CW2" s="101" t="s">
        <v>139</v>
      </c>
      <c r="CX2" s="101" t="s">
        <v>143</v>
      </c>
      <c r="CY2" s="101" t="s">
        <v>139</v>
      </c>
      <c r="CZ2" s="101" t="s">
        <v>144</v>
      </c>
      <c r="DA2" s="101" t="s">
        <v>145</v>
      </c>
      <c r="DB2" s="101" t="s">
        <v>112</v>
      </c>
      <c r="DC2" s="101" t="s">
        <v>146</v>
      </c>
      <c r="DD2" s="101" t="s">
        <v>119</v>
      </c>
      <c r="DE2" s="101" t="s">
        <v>121</v>
      </c>
      <c r="DF2" s="101" t="s">
        <v>147</v>
      </c>
      <c r="DG2" s="101" t="s">
        <v>68</v>
      </c>
      <c r="DH2" s="101" t="s">
        <v>35</v>
      </c>
      <c r="DI2" s="101" t="s">
        <v>68</v>
      </c>
      <c r="DJ2" s="101" t="s">
        <v>35</v>
      </c>
      <c r="DK2" s="101" t="s">
        <v>148</v>
      </c>
      <c r="DL2" s="101" t="s">
        <v>149</v>
      </c>
      <c r="DM2" s="101" t="s">
        <v>112</v>
      </c>
      <c r="DN2" s="101" t="s">
        <v>146</v>
      </c>
      <c r="DO2" s="101" t="s">
        <v>119</v>
      </c>
      <c r="DP2" s="101" t="s">
        <v>121</v>
      </c>
      <c r="DQ2" s="101" t="s">
        <v>147</v>
      </c>
      <c r="DR2" s="101" t="s">
        <v>68</v>
      </c>
      <c r="DS2" s="101" t="s">
        <v>35</v>
      </c>
      <c r="DT2" s="101" t="s">
        <v>68</v>
      </c>
      <c r="DU2" s="101" t="s">
        <v>35</v>
      </c>
      <c r="DV2" s="101" t="s">
        <v>148</v>
      </c>
      <c r="DW2" s="101" t="s">
        <v>149</v>
      </c>
      <c r="DX2" s="101" t="s">
        <v>112</v>
      </c>
      <c r="DY2" s="101" t="s">
        <v>146</v>
      </c>
      <c r="DZ2" s="101" t="s">
        <v>119</v>
      </c>
      <c r="EA2" s="101" t="s">
        <v>166</v>
      </c>
      <c r="EB2" s="101" t="s">
        <v>147</v>
      </c>
      <c r="EC2" s="101" t="s">
        <v>68</v>
      </c>
      <c r="ED2" s="101" t="s">
        <v>35</v>
      </c>
      <c r="EE2" s="101" t="s">
        <v>68</v>
      </c>
      <c r="EF2" s="101" t="s">
        <v>35</v>
      </c>
      <c r="EG2" s="101" t="s">
        <v>148</v>
      </c>
      <c r="EH2" s="101" t="s">
        <v>149</v>
      </c>
      <c r="EI2" s="101" t="s">
        <v>112</v>
      </c>
      <c r="EJ2" s="101" t="s">
        <v>146</v>
      </c>
      <c r="EK2" s="101" t="s">
        <v>119</v>
      </c>
      <c r="EL2" s="101" t="s">
        <v>121</v>
      </c>
      <c r="EM2" s="101" t="s">
        <v>147</v>
      </c>
      <c r="EN2" s="101" t="s">
        <v>68</v>
      </c>
      <c r="EO2" s="101" t="s">
        <v>35</v>
      </c>
      <c r="EP2" s="101" t="s">
        <v>68</v>
      </c>
      <c r="EQ2" s="101" t="s">
        <v>35</v>
      </c>
      <c r="ER2" s="101" t="s">
        <v>148</v>
      </c>
      <c r="ES2" s="101" t="s">
        <v>149</v>
      </c>
      <c r="ET2" s="101" t="s">
        <v>112</v>
      </c>
      <c r="EU2" s="101" t="s">
        <v>146</v>
      </c>
      <c r="EV2" s="101" t="s">
        <v>119</v>
      </c>
      <c r="EW2" s="101" t="s">
        <v>121</v>
      </c>
      <c r="EX2" s="101" t="s">
        <v>147</v>
      </c>
      <c r="EY2" s="101" t="s">
        <v>68</v>
      </c>
      <c r="EZ2" s="101" t="s">
        <v>35</v>
      </c>
      <c r="FA2" s="101" t="s">
        <v>68</v>
      </c>
      <c r="FB2" s="101" t="s">
        <v>35</v>
      </c>
      <c r="FC2" s="101" t="s">
        <v>148</v>
      </c>
      <c r="FD2" s="101" t="s">
        <v>149</v>
      </c>
      <c r="FE2" s="101" t="s">
        <v>112</v>
      </c>
      <c r="FF2" s="101" t="s">
        <v>146</v>
      </c>
      <c r="FG2" s="101" t="s">
        <v>119</v>
      </c>
      <c r="FH2" s="101" t="s">
        <v>167</v>
      </c>
      <c r="FI2" s="101" t="s">
        <v>147</v>
      </c>
      <c r="FJ2" s="101" t="s">
        <v>68</v>
      </c>
      <c r="FK2" s="101" t="s">
        <v>35</v>
      </c>
      <c r="FL2" s="101" t="s">
        <v>68</v>
      </c>
      <c r="FM2" s="101" t="s">
        <v>35</v>
      </c>
      <c r="FN2" s="101" t="s">
        <v>148</v>
      </c>
      <c r="FO2" s="101" t="s">
        <v>149</v>
      </c>
      <c r="FP2" s="101" t="s">
        <v>112</v>
      </c>
      <c r="FQ2" s="101" t="s">
        <v>146</v>
      </c>
      <c r="FR2" s="101" t="s">
        <v>119</v>
      </c>
      <c r="FS2" s="101" t="s">
        <v>121</v>
      </c>
      <c r="FT2" s="101" t="s">
        <v>147</v>
      </c>
      <c r="FU2" s="101" t="s">
        <v>68</v>
      </c>
      <c r="FV2" s="101" t="s">
        <v>35</v>
      </c>
      <c r="FW2" s="101" t="s">
        <v>68</v>
      </c>
      <c r="FX2" s="101" t="s">
        <v>35</v>
      </c>
      <c r="FY2" s="101" t="s">
        <v>148</v>
      </c>
      <c r="FZ2" s="101" t="s">
        <v>149</v>
      </c>
      <c r="GA2" s="101" t="s">
        <v>112</v>
      </c>
      <c r="GB2" s="101" t="s">
        <v>146</v>
      </c>
      <c r="GC2" s="101" t="s">
        <v>119</v>
      </c>
      <c r="GD2" s="101" t="s">
        <v>121</v>
      </c>
      <c r="GE2" s="101" t="s">
        <v>147</v>
      </c>
      <c r="GF2" s="101" t="s">
        <v>68</v>
      </c>
      <c r="GG2" s="101" t="s">
        <v>35</v>
      </c>
      <c r="GH2" s="101" t="s">
        <v>68</v>
      </c>
      <c r="GI2" s="101" t="s">
        <v>35</v>
      </c>
      <c r="GJ2" s="101" t="s">
        <v>148</v>
      </c>
      <c r="GK2" s="101" t="s">
        <v>149</v>
      </c>
      <c r="GL2" s="101" t="s">
        <v>112</v>
      </c>
      <c r="GM2" s="101" t="s">
        <v>146</v>
      </c>
      <c r="GN2" s="101" t="s">
        <v>119</v>
      </c>
      <c r="GO2" s="101" t="s">
        <v>168</v>
      </c>
      <c r="GP2" s="101" t="s">
        <v>147</v>
      </c>
      <c r="GQ2" s="101" t="s">
        <v>68</v>
      </c>
      <c r="GR2" s="101" t="s">
        <v>35</v>
      </c>
      <c r="GS2" s="101" t="s">
        <v>68</v>
      </c>
      <c r="GT2" s="101" t="s">
        <v>35</v>
      </c>
      <c r="GU2" s="101" t="s">
        <v>148</v>
      </c>
      <c r="GV2" s="101" t="s">
        <v>149</v>
      </c>
      <c r="GW2" s="101" t="s">
        <v>112</v>
      </c>
      <c r="GX2" s="101" t="s">
        <v>146</v>
      </c>
      <c r="GY2" s="101" t="s">
        <v>119</v>
      </c>
      <c r="GZ2" s="101" t="s">
        <v>121</v>
      </c>
      <c r="HA2" s="101" t="s">
        <v>147</v>
      </c>
      <c r="HB2" s="101" t="s">
        <v>68</v>
      </c>
      <c r="HC2" s="101" t="s">
        <v>35</v>
      </c>
      <c r="HD2" s="101" t="s">
        <v>68</v>
      </c>
      <c r="HE2" s="101" t="s">
        <v>35</v>
      </c>
      <c r="HF2" s="101" t="s">
        <v>148</v>
      </c>
      <c r="HG2" s="101" t="s">
        <v>149</v>
      </c>
      <c r="HH2" s="101" t="s">
        <v>150</v>
      </c>
      <c r="HI2" s="101" t="s">
        <v>151</v>
      </c>
    </row>
    <row r="3" spans="1:217" s="56" customFormat="1">
      <c r="A3" s="57" t="str">
        <f>認定申請書!V5</f>
        <v/>
      </c>
      <c r="B3" s="57">
        <f>認定申請書!M7</f>
        <v>0</v>
      </c>
      <c r="C3" s="57">
        <f>認定申請書!P7</f>
        <v>0</v>
      </c>
      <c r="D3" s="57">
        <f>認定申請書!R7</f>
        <v>0</v>
      </c>
      <c r="E3" s="57">
        <f>認定申請書!L10</f>
        <v>0</v>
      </c>
      <c r="F3" s="57">
        <f>認定申請書!L11</f>
        <v>0</v>
      </c>
      <c r="G3" s="98">
        <f>認定申請書!L12</f>
        <v>0</v>
      </c>
      <c r="H3" s="57">
        <f>認定申請書!L13</f>
        <v>0</v>
      </c>
      <c r="I3" s="57">
        <f>認定申請書!L14</f>
        <v>0</v>
      </c>
      <c r="J3" s="57">
        <f>認定申請書!L15</f>
        <v>0</v>
      </c>
      <c r="K3" s="57">
        <f>認定申請書!L17</f>
        <v>0</v>
      </c>
      <c r="L3" s="57">
        <f>認定申請書!L18</f>
        <v>0</v>
      </c>
      <c r="M3" s="57">
        <f>認定申請書!L19</f>
        <v>0</v>
      </c>
      <c r="N3" s="57">
        <f>認定申請書!L20</f>
        <v>0</v>
      </c>
      <c r="O3" s="57" t="str">
        <f>認定申請書!V25</f>
        <v/>
      </c>
      <c r="P3" s="57" t="str">
        <f>認定申請書!V31</f>
        <v/>
      </c>
      <c r="Q3" s="57">
        <f>認定申請書!C33</f>
        <v>0</v>
      </c>
      <c r="R3" s="57">
        <f>認定申請書!H33</f>
        <v>0</v>
      </c>
      <c r="S3" s="57" t="str">
        <f>認定申請書!V37</f>
        <v>スイス</v>
      </c>
      <c r="T3" s="57">
        <f>認定申請書!Q41</f>
        <v>0</v>
      </c>
      <c r="U3" s="57" t="str">
        <f>認定申請書!V54</f>
        <v>別紙無し</v>
      </c>
      <c r="V3" s="57">
        <f>認定申請書!C43</f>
        <v>0</v>
      </c>
      <c r="W3" s="57">
        <f>認定申請書!H43</f>
        <v>0</v>
      </c>
      <c r="X3" s="57">
        <f>認定申請書!C44</f>
        <v>0</v>
      </c>
      <c r="Y3" s="57">
        <f>認定申請書!H44</f>
        <v>0</v>
      </c>
      <c r="Z3" s="57">
        <f>認定申請書!C45</f>
        <v>0</v>
      </c>
      <c r="AA3" s="57">
        <f>認定申請書!H45</f>
        <v>0</v>
      </c>
      <c r="AB3" s="57">
        <f>認定申請書!C46</f>
        <v>0</v>
      </c>
      <c r="AC3" s="57">
        <f>認定申請書!H46</f>
        <v>0</v>
      </c>
      <c r="AD3" s="57">
        <f>認定申請書!C47</f>
        <v>0</v>
      </c>
      <c r="AE3" s="57">
        <f>認定申請書!H47</f>
        <v>0</v>
      </c>
      <c r="AF3" s="57">
        <f>認定申請書!C48</f>
        <v>0</v>
      </c>
      <c r="AG3" s="57">
        <f>認定申請書!H48</f>
        <v>0</v>
      </c>
      <c r="AH3" s="57">
        <f>認定申請書!C49</f>
        <v>0</v>
      </c>
      <c r="AI3" s="57">
        <f>認定申請書!H49</f>
        <v>0</v>
      </c>
      <c r="AJ3" s="57">
        <f>認定申請書!C50</f>
        <v>0</v>
      </c>
      <c r="AK3" s="57">
        <f>認定申請書!H50</f>
        <v>0</v>
      </c>
      <c r="AL3" s="57">
        <f>認定申請書!C51</f>
        <v>0</v>
      </c>
      <c r="AM3" s="57">
        <f>認定申請書!H51</f>
        <v>0</v>
      </c>
      <c r="AN3" s="57">
        <f>認定申請書!C52</f>
        <v>0</v>
      </c>
      <c r="AO3" s="57">
        <f>認定申請書!H52</f>
        <v>0</v>
      </c>
      <c r="AP3" s="57" t="str">
        <f>認定申請書!V59</f>
        <v>該当有り</v>
      </c>
      <c r="AQ3" s="57">
        <f>認定申請書!C57</f>
        <v>0</v>
      </c>
      <c r="AR3" s="57">
        <f>認定申請書!J57</f>
        <v>0</v>
      </c>
      <c r="AS3" s="57">
        <f>認定申請書!C63</f>
        <v>0</v>
      </c>
      <c r="AT3" s="57">
        <f>認定申請書!F63</f>
        <v>0</v>
      </c>
      <c r="AU3" s="57">
        <f>認定申請書!H63</f>
        <v>0</v>
      </c>
      <c r="AV3" s="57">
        <f>認定申請書!C64</f>
        <v>0</v>
      </c>
      <c r="AW3" s="57">
        <f>認定申請書!F64</f>
        <v>0</v>
      </c>
      <c r="AX3" s="57">
        <f>認定申請書!H64</f>
        <v>0</v>
      </c>
      <c r="AY3" s="57">
        <f>認定申請書!C65</f>
        <v>0</v>
      </c>
      <c r="AZ3" s="57">
        <f>認定申請書!F65</f>
        <v>0</v>
      </c>
      <c r="BA3" s="57">
        <f>認定申請書!H65</f>
        <v>0</v>
      </c>
      <c r="BB3" s="57">
        <f>認定申請書!C66</f>
        <v>0</v>
      </c>
      <c r="BC3" s="57">
        <f>認定申請書!F66</f>
        <v>0</v>
      </c>
      <c r="BD3" s="57">
        <f>認定申請書!H66</f>
        <v>0</v>
      </c>
      <c r="BE3" s="57">
        <f>認定申請書!C67</f>
        <v>0</v>
      </c>
      <c r="BF3" s="57">
        <f>認定申請書!F67</f>
        <v>0</v>
      </c>
      <c r="BG3" s="57">
        <f>認定申請書!H67</f>
        <v>0</v>
      </c>
      <c r="BH3" s="57">
        <f>認定申請書!C68</f>
        <v>0</v>
      </c>
      <c r="BI3" s="57">
        <f>認定申請書!F68</f>
        <v>0</v>
      </c>
      <c r="BJ3" s="57">
        <f>認定申請書!H68</f>
        <v>0</v>
      </c>
      <c r="BK3" s="57">
        <f>認定申請書!C69</f>
        <v>0</v>
      </c>
      <c r="BL3" s="57">
        <f>認定申請書!F69</f>
        <v>0</v>
      </c>
      <c r="BM3" s="57">
        <f>認定申請書!H69</f>
        <v>0</v>
      </c>
      <c r="BN3" s="57">
        <f>認定申請書!C70</f>
        <v>0</v>
      </c>
      <c r="BO3" s="57">
        <f>認定申請書!F70</f>
        <v>0</v>
      </c>
      <c r="BP3" s="57">
        <f>認定申請書!H70</f>
        <v>0</v>
      </c>
      <c r="BQ3" s="57">
        <f>認定申請書!C71</f>
        <v>0</v>
      </c>
      <c r="BR3" s="57">
        <f>認定申請書!F71</f>
        <v>0</v>
      </c>
      <c r="BS3" s="57">
        <f>認定申請書!H71</f>
        <v>0</v>
      </c>
      <c r="BT3" s="57">
        <f>認定申請書!C72</f>
        <v>0</v>
      </c>
      <c r="BU3" s="57">
        <f>認定申請書!F72</f>
        <v>0</v>
      </c>
      <c r="BV3" s="57">
        <f>認定申請書!H72</f>
        <v>0</v>
      </c>
      <c r="BW3" s="57">
        <f>認定申請書!C73</f>
        <v>0</v>
      </c>
      <c r="BX3" s="57">
        <f>認定申請書!F73</f>
        <v>0</v>
      </c>
      <c r="BY3" s="57">
        <f>認定申請書!H73</f>
        <v>0</v>
      </c>
      <c r="BZ3" s="57">
        <f>認定申請書!C74</f>
        <v>0</v>
      </c>
      <c r="CA3" s="57">
        <f>認定申請書!F74</f>
        <v>0</v>
      </c>
      <c r="CB3" s="57">
        <f>認定申請書!H74</f>
        <v>0</v>
      </c>
      <c r="CC3" s="57" t="str">
        <f>認定申請書!H75</f>
        <v/>
      </c>
      <c r="CD3" s="57">
        <f>認定申請書!L63</f>
        <v>0</v>
      </c>
      <c r="CE3" s="57" t="str">
        <f>認定申請書!V79</f>
        <v>法人</v>
      </c>
      <c r="CF3" s="57">
        <f>認定申請書!I81</f>
        <v>0</v>
      </c>
      <c r="CG3" s="57">
        <f>認定申請書!I82</f>
        <v>0</v>
      </c>
      <c r="CH3" s="57">
        <f>認定申請書!I83</f>
        <v>0</v>
      </c>
      <c r="CI3" s="57">
        <f>認定申請書!I84</f>
        <v>0</v>
      </c>
      <c r="CJ3" s="57">
        <f>認定申請書!C90</f>
        <v>0</v>
      </c>
      <c r="CK3" s="57">
        <f>認定申請書!C93</f>
        <v>0</v>
      </c>
      <c r="CL3" s="57">
        <f>認定申請書!I98</f>
        <v>0</v>
      </c>
      <c r="CM3" s="57">
        <f>認定申請書!I99</f>
        <v>0</v>
      </c>
      <c r="CN3" s="57">
        <f>認定申請書!I100</f>
        <v>0</v>
      </c>
      <c r="CO3" s="57">
        <f>認定申請書!I101</f>
        <v>0</v>
      </c>
      <c r="CP3" s="57" t="str">
        <f>認定申請書!V105</f>
        <v/>
      </c>
      <c r="CQ3" s="57">
        <f>認定申請書!L108</f>
        <v>0</v>
      </c>
      <c r="CR3" s="57" t="str">
        <f>認定申請書!V110</f>
        <v/>
      </c>
      <c r="CS3" s="57">
        <f>認定申請書!L113</f>
        <v>0</v>
      </c>
      <c r="CT3" s="57" t="str">
        <f>認定申請書!V115</f>
        <v>他者</v>
      </c>
      <c r="CU3" s="57">
        <f>認定申請書!L120</f>
        <v>0</v>
      </c>
      <c r="CV3" s="57" t="str">
        <f>認定申請書!V122</f>
        <v/>
      </c>
      <c r="CW3" s="57">
        <f>認定申請書!L125</f>
        <v>0</v>
      </c>
      <c r="CX3" s="57" t="str">
        <f>認定申請書!V127</f>
        <v/>
      </c>
      <c r="CY3" s="57">
        <f>認定申請書!L130</f>
        <v>0</v>
      </c>
      <c r="CZ3" s="57" t="str">
        <f>認定申請書!V132</f>
        <v/>
      </c>
      <c r="DA3" s="57">
        <f>認定申請書!L139</f>
        <v>0</v>
      </c>
      <c r="DB3" s="57">
        <f>認定申請書!I140</f>
        <v>0</v>
      </c>
      <c r="DC3" s="57">
        <f>認定申請書!I141</f>
        <v>0</v>
      </c>
      <c r="DD3" s="57">
        <f>認定申請書!I142</f>
        <v>0</v>
      </c>
      <c r="DE3" s="57">
        <f>認定申請書!I143</f>
        <v>0</v>
      </c>
      <c r="DF3" s="57">
        <f>認定申請書!V144</f>
        <v>0</v>
      </c>
      <c r="DG3" s="57">
        <f>認定申請書!K145</f>
        <v>0</v>
      </c>
      <c r="DH3" s="57">
        <f>認定申請書!M145</f>
        <v>0</v>
      </c>
      <c r="DI3" s="57">
        <f>認定申請書!P145</f>
        <v>0</v>
      </c>
      <c r="DJ3" s="57">
        <f>認定申請書!R145</f>
        <v>0</v>
      </c>
      <c r="DK3" s="57">
        <f>認定申請書!L146</f>
        <v>0</v>
      </c>
      <c r="DL3" s="57">
        <f>認定申請書!I147</f>
        <v>0</v>
      </c>
      <c r="DM3" s="57">
        <f>認定申請書!I150</f>
        <v>0</v>
      </c>
      <c r="DN3" s="57">
        <f>認定申請書!I151</f>
        <v>0</v>
      </c>
      <c r="DO3" s="57">
        <f>認定申請書!I152</f>
        <v>0</v>
      </c>
      <c r="DP3" s="57">
        <f>認定申請書!I153</f>
        <v>0</v>
      </c>
      <c r="DQ3" s="57">
        <f>認定申請書!V154</f>
        <v>0</v>
      </c>
      <c r="DR3" s="57">
        <f>認定申請書!K155</f>
        <v>0</v>
      </c>
      <c r="DS3" s="57">
        <f>認定申請書!M155</f>
        <v>0</v>
      </c>
      <c r="DT3" s="57">
        <f>認定申請書!P155</f>
        <v>0</v>
      </c>
      <c r="DU3" s="57">
        <f>認定申請書!R155</f>
        <v>0</v>
      </c>
      <c r="DV3" s="57">
        <f>認定申請書!L156</f>
        <v>0</v>
      </c>
      <c r="DW3" s="57">
        <f>認定申請書!I157</f>
        <v>0</v>
      </c>
      <c r="DX3" s="57">
        <f>認定申請書!I160</f>
        <v>0</v>
      </c>
      <c r="DY3" s="57">
        <f>認定申請書!I161</f>
        <v>0</v>
      </c>
      <c r="DZ3" s="57">
        <f>認定申請書!I162</f>
        <v>0</v>
      </c>
      <c r="EA3" s="57">
        <f>認定申請書!I163</f>
        <v>0</v>
      </c>
      <c r="EB3" s="57">
        <f>認定申請書!V164</f>
        <v>0</v>
      </c>
      <c r="EC3" s="57">
        <f>認定申請書!K165</f>
        <v>0</v>
      </c>
      <c r="ED3" s="57">
        <f>認定申請書!M165</f>
        <v>0</v>
      </c>
      <c r="EE3" s="57">
        <f>認定申請書!P165</f>
        <v>0</v>
      </c>
      <c r="EF3" s="57">
        <f>認定申請書!R165</f>
        <v>0</v>
      </c>
      <c r="EG3" s="57">
        <f>認定申請書!L166</f>
        <v>0</v>
      </c>
      <c r="EH3" s="57">
        <f>認定申請書!I167</f>
        <v>0</v>
      </c>
      <c r="EI3" s="57">
        <f>認定申請書!I170</f>
        <v>0</v>
      </c>
      <c r="EJ3" s="57">
        <f>認定申請書!I171</f>
        <v>0</v>
      </c>
      <c r="EK3" s="57">
        <f>認定申請書!I172</f>
        <v>0</v>
      </c>
      <c r="EL3" s="57">
        <f>認定申請書!I173</f>
        <v>0</v>
      </c>
      <c r="EM3" s="57">
        <f>認定申請書!V174</f>
        <v>0</v>
      </c>
      <c r="EN3" s="57">
        <f>認定申請書!K175</f>
        <v>0</v>
      </c>
      <c r="EO3" s="57">
        <f>認定申請書!M175</f>
        <v>0</v>
      </c>
      <c r="EP3" s="57">
        <f>認定申請書!P175</f>
        <v>0</v>
      </c>
      <c r="EQ3" s="57">
        <f>認定申請書!R175</f>
        <v>0</v>
      </c>
      <c r="ER3" s="57">
        <f>認定申請書!L176</f>
        <v>0</v>
      </c>
      <c r="ES3" s="57">
        <f>認定申請書!I177</f>
        <v>0</v>
      </c>
      <c r="ET3" s="57">
        <f>認定申請書!I180</f>
        <v>0</v>
      </c>
      <c r="EU3" s="57">
        <f>認定申請書!I181</f>
        <v>0</v>
      </c>
      <c r="EV3" s="57">
        <f>認定申請書!I182</f>
        <v>0</v>
      </c>
      <c r="EW3" s="57">
        <f>認定申請書!I183</f>
        <v>0</v>
      </c>
      <c r="EX3" s="57">
        <f>認定申請書!V184</f>
        <v>0</v>
      </c>
      <c r="EY3" s="57">
        <f>認定申請書!K185</f>
        <v>0</v>
      </c>
      <c r="EZ3" s="57">
        <f>認定申請書!M185</f>
        <v>0</v>
      </c>
      <c r="FA3" s="57">
        <f>認定申請書!P185</f>
        <v>0</v>
      </c>
      <c r="FB3" s="57">
        <f>認定申請書!R185</f>
        <v>0</v>
      </c>
      <c r="FC3" s="57">
        <f>認定申請書!L186</f>
        <v>0</v>
      </c>
      <c r="FD3" s="57">
        <f>認定申請書!I187</f>
        <v>0</v>
      </c>
      <c r="FE3" s="57">
        <f>認定申請書!I190</f>
        <v>0</v>
      </c>
      <c r="FF3" s="57">
        <f>認定申請書!I191</f>
        <v>0</v>
      </c>
      <c r="FG3" s="57">
        <f>認定申請書!I192</f>
        <v>0</v>
      </c>
      <c r="FH3" s="57">
        <f>認定申請書!I193</f>
        <v>0</v>
      </c>
      <c r="FI3" s="57">
        <f>認定申請書!V194</f>
        <v>0</v>
      </c>
      <c r="FJ3" s="57">
        <f>認定申請書!K195</f>
        <v>0</v>
      </c>
      <c r="FK3" s="57">
        <f>認定申請書!M195</f>
        <v>0</v>
      </c>
      <c r="FL3" s="57">
        <f>認定申請書!P195</f>
        <v>0</v>
      </c>
      <c r="FM3" s="57">
        <f>認定申請書!R195</f>
        <v>0</v>
      </c>
      <c r="FN3" s="57">
        <f>認定申請書!L196</f>
        <v>0</v>
      </c>
      <c r="FO3" s="57">
        <f>認定申請書!I197</f>
        <v>0</v>
      </c>
      <c r="FP3" s="57">
        <f>認定申請書!I200</f>
        <v>0</v>
      </c>
      <c r="FQ3" s="57">
        <f>認定申請書!I201</f>
        <v>0</v>
      </c>
      <c r="FR3" s="57">
        <f>認定申請書!I202</f>
        <v>0</v>
      </c>
      <c r="FS3" s="57">
        <f>認定申請書!I203</f>
        <v>0</v>
      </c>
      <c r="FT3" s="57">
        <f>認定申請書!V204</f>
        <v>0</v>
      </c>
      <c r="FU3" s="57">
        <f>認定申請書!K205</f>
        <v>0</v>
      </c>
      <c r="FV3" s="57">
        <f>認定申請書!M205</f>
        <v>0</v>
      </c>
      <c r="FW3" s="57">
        <f>認定申請書!P205</f>
        <v>0</v>
      </c>
      <c r="FX3" s="57">
        <f>認定申請書!R205</f>
        <v>0</v>
      </c>
      <c r="FY3" s="57">
        <f>認定申請書!L206</f>
        <v>0</v>
      </c>
      <c r="FZ3" s="57">
        <f>認定申請書!I207</f>
        <v>0</v>
      </c>
      <c r="GA3" s="57">
        <f>認定申請書!I210</f>
        <v>0</v>
      </c>
      <c r="GB3" s="57">
        <f>認定申請書!I211</f>
        <v>0</v>
      </c>
      <c r="GC3" s="57">
        <f>認定申請書!I212</f>
        <v>0</v>
      </c>
      <c r="GD3" s="57">
        <f>認定申請書!I213</f>
        <v>0</v>
      </c>
      <c r="GE3" s="57">
        <f>認定申請書!V214</f>
        <v>0</v>
      </c>
      <c r="GF3" s="57">
        <f>認定申請書!K215</f>
        <v>0</v>
      </c>
      <c r="GG3" s="57">
        <f>認定申請書!M215</f>
        <v>0</v>
      </c>
      <c r="GH3" s="57">
        <f>認定申請書!P215</f>
        <v>0</v>
      </c>
      <c r="GI3" s="57">
        <f>認定申請書!R215</f>
        <v>0</v>
      </c>
      <c r="GJ3" s="57">
        <f>認定申請書!L216</f>
        <v>0</v>
      </c>
      <c r="GK3" s="57">
        <f>認定申請書!I217</f>
        <v>0</v>
      </c>
      <c r="GL3" s="57">
        <f>認定申請書!I220</f>
        <v>0</v>
      </c>
      <c r="GM3" s="57">
        <f>認定申請書!I221</f>
        <v>0</v>
      </c>
      <c r="GN3" s="57">
        <f>認定申請書!I222</f>
        <v>0</v>
      </c>
      <c r="GO3" s="57">
        <f>認定申請書!I223</f>
        <v>0</v>
      </c>
      <c r="GP3" s="57">
        <f>認定申請書!V224</f>
        <v>0</v>
      </c>
      <c r="GQ3" s="57">
        <f>認定申請書!K225</f>
        <v>0</v>
      </c>
      <c r="GR3" s="57">
        <f>認定申請書!M225</f>
        <v>0</v>
      </c>
      <c r="GS3" s="57">
        <f>認定申請書!P225</f>
        <v>0</v>
      </c>
      <c r="GT3" s="57">
        <f>認定申請書!R225</f>
        <v>0</v>
      </c>
      <c r="GU3" s="57">
        <f>認定申請書!L226</f>
        <v>0</v>
      </c>
      <c r="GV3" s="57">
        <f>認定申請書!I227</f>
        <v>0</v>
      </c>
      <c r="GW3" s="57">
        <f>認定申請書!I230</f>
        <v>0</v>
      </c>
      <c r="GX3" s="57">
        <f>認定申請書!I231</f>
        <v>0</v>
      </c>
      <c r="GY3" s="57">
        <f>認定申請書!I232</f>
        <v>0</v>
      </c>
      <c r="GZ3" s="57">
        <f>認定申請書!I233</f>
        <v>0</v>
      </c>
      <c r="HA3" s="57">
        <f>認定申請書!V234</f>
        <v>0</v>
      </c>
      <c r="HB3" s="57">
        <f>認定申請書!K235</f>
        <v>0</v>
      </c>
      <c r="HC3" s="57">
        <f>認定申請書!M235</f>
        <v>0</v>
      </c>
      <c r="HD3" s="57">
        <f>認定申請書!P235</f>
        <v>0</v>
      </c>
      <c r="HE3" s="57">
        <f>認定申請書!R235</f>
        <v>0</v>
      </c>
      <c r="HF3" s="57">
        <f>認定申請書!L236</f>
        <v>0</v>
      </c>
      <c r="HG3" s="57">
        <f>認定申請書!I237</f>
        <v>0</v>
      </c>
      <c r="HH3" s="57" t="str">
        <f>認定申請書!V242</f>
        <v/>
      </c>
      <c r="HI3" s="57">
        <f>認定申請書!C244</f>
        <v>0</v>
      </c>
    </row>
    <row r="5" spans="1:217">
      <c r="C5" s="54"/>
      <c r="DH5" s="54"/>
      <c r="DJ5" s="54"/>
      <c r="DS5" s="54"/>
      <c r="DU5" s="54"/>
      <c r="ED5" s="54"/>
      <c r="EF5" s="54"/>
      <c r="EO5" s="54"/>
      <c r="EQ5" s="54"/>
      <c r="EZ5" s="54"/>
      <c r="FB5" s="54"/>
      <c r="FK5" s="54"/>
      <c r="FM5" s="54"/>
      <c r="FV5" s="54"/>
      <c r="FX5" s="54"/>
      <c r="GG5" s="54"/>
      <c r="GI5" s="54"/>
      <c r="GR5" s="54"/>
      <c r="GT5" s="54"/>
      <c r="HC5" s="54"/>
      <c r="HE5" s="54"/>
    </row>
    <row r="6" spans="1:217">
      <c r="C6" s="55"/>
      <c r="DH6" s="55"/>
      <c r="DJ6" s="55"/>
      <c r="DS6" s="55"/>
      <c r="DU6" s="55"/>
      <c r="ED6" s="55"/>
      <c r="EF6" s="55"/>
      <c r="EO6" s="55"/>
      <c r="EQ6" s="55"/>
      <c r="EZ6" s="55"/>
      <c r="FB6" s="55"/>
      <c r="FK6" s="55"/>
      <c r="FM6" s="55"/>
      <c r="FV6" s="55"/>
      <c r="FX6" s="55"/>
      <c r="GG6" s="55"/>
      <c r="GI6" s="55"/>
      <c r="GR6" s="55"/>
      <c r="GT6" s="55"/>
      <c r="HC6" s="55"/>
      <c r="HE6" s="55"/>
    </row>
    <row r="7" spans="1:217">
      <c r="C7" s="54"/>
      <c r="CH7"/>
      <c r="DH7" s="54"/>
      <c r="DJ7" s="54"/>
      <c r="DS7" s="54"/>
      <c r="DU7" s="54"/>
      <c r="ED7" s="54"/>
      <c r="EF7" s="54"/>
      <c r="EO7" s="54"/>
      <c r="EQ7" s="54"/>
      <c r="EZ7" s="54"/>
      <c r="FB7" s="54"/>
      <c r="FK7" s="54"/>
      <c r="FM7" s="54"/>
      <c r="FV7" s="54"/>
      <c r="FX7" s="54"/>
      <c r="GG7" s="54"/>
      <c r="GI7" s="54"/>
      <c r="GR7" s="54"/>
      <c r="GT7" s="54"/>
      <c r="HC7" s="54"/>
      <c r="HE7" s="54"/>
    </row>
    <row r="8" spans="1:217">
      <c r="C8" s="54"/>
      <c r="DH8" s="54"/>
      <c r="DJ8" s="54"/>
      <c r="DS8" s="54"/>
      <c r="DU8" s="54"/>
      <c r="ED8" s="54"/>
      <c r="EF8" s="54"/>
      <c r="EO8" s="54"/>
      <c r="EQ8" s="54"/>
      <c r="EZ8" s="54"/>
      <c r="FB8" s="54"/>
      <c r="FK8" s="54"/>
      <c r="FM8" s="54"/>
      <c r="FV8" s="54"/>
      <c r="FX8" s="54"/>
      <c r="GG8" s="54"/>
      <c r="GI8" s="54"/>
      <c r="GR8" s="54"/>
      <c r="GT8" s="54"/>
      <c r="HC8" s="54"/>
      <c r="HE8" s="54"/>
    </row>
    <row r="9" spans="1:217">
      <c r="C9" s="54"/>
      <c r="DH9" s="54"/>
      <c r="DJ9" s="54"/>
      <c r="DS9" s="54"/>
      <c r="DU9" s="54"/>
      <c r="ED9" s="54"/>
      <c r="EF9" s="54"/>
      <c r="EO9" s="54"/>
      <c r="EQ9" s="54"/>
      <c r="EZ9" s="54"/>
      <c r="FB9" s="54"/>
      <c r="FK9" s="54"/>
      <c r="FM9" s="54"/>
      <c r="FV9" s="54"/>
      <c r="FX9" s="54"/>
      <c r="GG9" s="54"/>
      <c r="GI9" s="54"/>
      <c r="GR9" s="54"/>
      <c r="GT9" s="54"/>
      <c r="HC9" s="54"/>
      <c r="HE9" s="54"/>
    </row>
    <row r="10" spans="1:217">
      <c r="C10" s="54"/>
      <c r="DH10" s="54"/>
      <c r="DJ10" s="54"/>
      <c r="DS10" s="54"/>
      <c r="DU10" s="54"/>
      <c r="ED10" s="54"/>
      <c r="EF10" s="54"/>
      <c r="EO10" s="54"/>
      <c r="EQ10" s="54"/>
      <c r="EZ10" s="54"/>
      <c r="FB10" s="54"/>
      <c r="FK10" s="54"/>
      <c r="FM10" s="54"/>
      <c r="FV10" s="54"/>
      <c r="FX10" s="54"/>
      <c r="GG10" s="54"/>
      <c r="GI10" s="54"/>
      <c r="GR10" s="54"/>
      <c r="GT10" s="54"/>
      <c r="HC10" s="54"/>
      <c r="HE10" s="54"/>
    </row>
    <row r="11" spans="1:217">
      <c r="C11" s="54"/>
      <c r="DH11" s="54"/>
      <c r="DJ11" s="54"/>
      <c r="DS11" s="54"/>
      <c r="DU11" s="54"/>
      <c r="ED11" s="54"/>
      <c r="EF11" s="54"/>
      <c r="EO11" s="54"/>
      <c r="EQ11" s="54"/>
      <c r="EZ11" s="54"/>
      <c r="FB11" s="54"/>
      <c r="FK11" s="54"/>
      <c r="FM11" s="54"/>
      <c r="FV11" s="54"/>
      <c r="FX11" s="54"/>
      <c r="GG11" s="54"/>
      <c r="GI11" s="54"/>
      <c r="GR11" s="54"/>
      <c r="GT11" s="54"/>
      <c r="HC11" s="54"/>
      <c r="HE11" s="54"/>
    </row>
    <row r="12" spans="1:217">
      <c r="C12" s="230"/>
      <c r="D12" s="231"/>
      <c r="E12" s="231"/>
      <c r="F12" s="231"/>
      <c r="DH12"/>
    </row>
  </sheetData>
  <sheetProtection algorithmName="SHA-512" hashValue="i9QW/4jX9KEG4ubp50CXko3dqJtZ0TWbMhONUos+/WHwzb7Jk9awzpntRKL0IXX6z3XodensTpUWk40azH3Aqg==" saltValue="bGgGn7kJ0reh5yP5uuUu0Q==" spinCount="100000" sheet="1" formatColumns="0" formatRows="0"/>
  <mergeCells count="43">
    <mergeCell ref="FP1:FZ1"/>
    <mergeCell ref="GA1:GK1"/>
    <mergeCell ref="GL1:GV1"/>
    <mergeCell ref="GW1:HG1"/>
    <mergeCell ref="HH1:HI1"/>
    <mergeCell ref="DM1:DW1"/>
    <mergeCell ref="DX1:EH1"/>
    <mergeCell ref="EI1:ES1"/>
    <mergeCell ref="ET1:FD1"/>
    <mergeCell ref="FE1:FO1"/>
    <mergeCell ref="CF1:CI1"/>
    <mergeCell ref="CJ1:CK1"/>
    <mergeCell ref="CL1:CO1"/>
    <mergeCell ref="CP1:CZ1"/>
    <mergeCell ref="DB1:DL1"/>
    <mergeCell ref="CC1:CD1"/>
    <mergeCell ref="AP1:AR1"/>
    <mergeCell ref="BN1:BP1"/>
    <mergeCell ref="BQ1:BS1"/>
    <mergeCell ref="BT1:BV1"/>
    <mergeCell ref="BW1:BY1"/>
    <mergeCell ref="BZ1:CB1"/>
    <mergeCell ref="AY1:BA1"/>
    <mergeCell ref="BB1:BD1"/>
    <mergeCell ref="BE1:BG1"/>
    <mergeCell ref="BH1:BJ1"/>
    <mergeCell ref="BK1:BM1"/>
    <mergeCell ref="C12:F12"/>
    <mergeCell ref="AS1:AU1"/>
    <mergeCell ref="AV1:AX1"/>
    <mergeCell ref="V1:W1"/>
    <mergeCell ref="X1:Y1"/>
    <mergeCell ref="Z1:AA1"/>
    <mergeCell ref="AB1:AC1"/>
    <mergeCell ref="AD1:AE1"/>
    <mergeCell ref="AF1:AG1"/>
    <mergeCell ref="AH1:AI1"/>
    <mergeCell ref="AJ1:AK1"/>
    <mergeCell ref="AL1:AM1"/>
    <mergeCell ref="AN1:AO1"/>
    <mergeCell ref="P1:R1"/>
    <mergeCell ref="A1:O1"/>
    <mergeCell ref="T1:U1"/>
  </mergeCells>
  <phoneticPr fontId="23"/>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保存期間：平成○○年○○月○○日まで保存
（セット後は保存期間〇〇年）
性質/日付： 機密性○、平成○○年○○月○○日
未定稿　備考：個人文書</firstHeader>
  </headerFooter>
</worksheet>
</file>

<file path=docProps/app.xml><?xml version="1.0" encoding="utf-8"?>
<Properties xmlns="http://schemas.openxmlformats.org/officeDocument/2006/extended-properties" xmlns:vt="http://schemas.openxmlformats.org/officeDocument/2006/docPropsVTypes">
  <TotalTime>232</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認定申請書</vt:lpstr>
      <vt:lpstr>DATA</vt:lpstr>
      <vt:lpstr>DATA!Print_Area</vt:lpstr>
      <vt:lpstr>認定申請書!Print_Area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revision>2</cp:revision>
  <cp:lastPrinted>2021-11-18T04:33:19Z</cp:lastPrinted>
  <dcterms:created xsi:type="dcterms:W3CDTF">2018-11-30T01:29:00Z</dcterms:created>
  <dcterms:modified xsi:type="dcterms:W3CDTF">2021-12-09T09:27:19Z</dcterms:modified>
</cp:coreProperties>
</file>